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X\Source\Repos\ggasteratos\Mission-Simulator\_Notes\Test Results\CenteringStartPointAnalysis\Optimize+Center\2nd Paper Data\"/>
    </mc:Choice>
  </mc:AlternateContent>
  <xr:revisionPtr revIDLastSave="0" documentId="13_ncr:1_{8C7A7E5A-8C08-4056-B5E3-E1A9E9DB6F84}" xr6:coauthVersionLast="47" xr6:coauthVersionMax="47" xr10:uidLastSave="{00000000-0000-0000-0000-000000000000}"/>
  <bookViews>
    <workbookView xWindow="-120" yWindow="-120" windowWidth="29040" windowHeight="15720" tabRatio="855" activeTab="1" xr2:uid="{A7114510-8187-474D-AAB1-D04FCAC612A0}"/>
  </bookViews>
  <sheets>
    <sheet name="Figure 13" sheetId="14" r:id="rId1"/>
    <sheet name="Figure 14" sheetId="9" r:id="rId2"/>
    <sheet name="Merged" sheetId="8" r:id="rId3"/>
    <sheet name="AllPointsAverage" sheetId="2" r:id="rId4"/>
    <sheet name="AreaCenter" sheetId="3" r:id="rId5"/>
    <sheet name="GeometricMedian" sheetId="4" r:id="rId6"/>
    <sheet name="MinimumBoundsRectangleCenter" sheetId="5" r:id="rId7"/>
    <sheet name="StartingPointAverage" sheetId="6" r:id="rId8"/>
    <sheet name="StartingPointMBR" sheetId="7" r:id="rId9"/>
    <sheet name="BruteForceSPD" sheetId="12" r:id="rId10"/>
    <sheet name="Data Source Location" sheetId="15" r:id="rId11"/>
  </sheets>
  <definedNames>
    <definedName name="ExternalData_1" localSheetId="3" hidden="1">AllPointsAverage!$A$1:$K$74</definedName>
    <definedName name="ExternalData_1" localSheetId="4" hidden="1">AreaCenter!$A$1:$K$74</definedName>
    <definedName name="ExternalData_1" localSheetId="9" hidden="1">BruteForceSPD!$A$1:$K$74</definedName>
    <definedName name="ExternalData_1" localSheetId="5" hidden="1">GeometricMedian!$A$1:$N$74</definedName>
    <definedName name="ExternalData_1" localSheetId="2" hidden="1">Merged!$A$1:$I$66</definedName>
    <definedName name="ExternalData_1" localSheetId="6" hidden="1">MinimumBoundsRectangleCenter!$A$1:$K$74</definedName>
    <definedName name="ExternalData_1" localSheetId="7" hidden="1">StartingPointAverage!$A$1:$K$74</definedName>
    <definedName name="ExternalData_1" localSheetId="8" hidden="1">StartingPointMBR!$A$1:$K$74</definedName>
    <definedName name="ImportedDataSource">'Data Source Location'!$C$6</definedName>
  </definedNames>
  <calcPr calcId="191029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5" l="1"/>
  <c r="C4" i="15" l="1"/>
  <c r="C6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5086A0-EE9F-457E-89AC-CCDA6F6395D0}" keepAlive="1" name="Ερώτημα - AllPointsAverage" description="Σύνδεση με το ερώτημα 'AllPointsAverage' στο βιβλίο εργασίας." type="5" refreshedVersion="8" background="1" saveData="1">
    <dbPr connection="Provider=Microsoft.Mashup.OleDb.1;Data Source=$Workbook$;Location=AllPointsAverage;Extended Properties=&quot;&quot;" command="SELECT * FROM [AllPointsAverage]"/>
  </connection>
  <connection id="2" xr16:uid="{43F08ADC-6FA2-4DC8-BA3E-E8DE43FF1DC7}" keepAlive="1" name="Ερώτημα - AreaCenter" description="Σύνδεση με το ερώτημα 'AreaCenter' στο βιβλίο εργασίας." type="5" refreshedVersion="8" background="1" saveData="1">
    <dbPr connection="Provider=Microsoft.Mashup.OleDb.1;Data Source=$Workbook$;Location=AreaCenter;Extended Properties=&quot;&quot;" command="SELECT * FROM [AreaCenter]"/>
  </connection>
  <connection id="3" xr16:uid="{FAB7FC79-6BCF-4371-BB95-CD0DAFE16A5C}" keepAlive="1" name="Ερώτημα - BruteForceSPD" description="Σύνδεση με το ερώτημα 'BruteForceSPD' στο βιβλίο εργασίας." type="5" refreshedVersion="8" background="1" saveData="1">
    <dbPr connection="Provider=Microsoft.Mashup.OleDb.1;Data Source=$Workbook$;Location=BruteForceSPD;Extended Properties=&quot;&quot;" command="SELECT * FROM [BruteForceSPD]"/>
  </connection>
  <connection id="4" xr16:uid="{017A8C55-689A-46C3-B27E-09F99125C7C5}" keepAlive="1" name="Ερώτημα - GeometricMedian" description="Σύνδεση με το ερώτημα 'GeometricMedian' στο βιβλίο εργασίας." type="5" refreshedVersion="8" background="1" saveData="1">
    <dbPr connection="Provider=Microsoft.Mashup.OleDb.1;Data Source=$Workbook$;Location=GeometricMedian;Extended Properties=&quot;&quot;" command="SELECT * FROM [GeometricMedian]"/>
  </connection>
  <connection id="5" xr16:uid="{5C844DBC-6D90-4A39-8D46-E966C098DD3C}" keepAlive="1" name="Ερώτημα - Merged" description="Σύνδεση με το ερώτημα 'Merged' στο βιβλίο εργασίας." type="5" refreshedVersion="8" background="1" saveData="1">
    <dbPr connection="Provider=Microsoft.Mashup.OleDb.1;Data Source=$Workbook$;Location=Merged;Extended Properties=&quot;&quot;" command="SELECT * FROM [Merged]"/>
  </connection>
  <connection id="6" xr16:uid="{DF89447A-3592-4A77-93E4-C77571BCD60D}" keepAlive="1" name="Ερώτημα - MinimumBoundsRectangleCenter" description="Σύνδεση με το ερώτημα 'MinimumBoundsRectangleCenter' στο βιβλίο εργασίας." type="5" refreshedVersion="8" background="1" saveData="1">
    <dbPr connection="Provider=Microsoft.Mashup.OleDb.1;Data Source=$Workbook$;Location=MinimumBoundsRectangleCenter;Extended Properties=&quot;&quot;" command="SELECT * FROM [MinimumBoundsRectangleCenter]"/>
  </connection>
  <connection id="7" xr16:uid="{F471AF5E-9DE3-4CBB-BBCC-1108C3FACB55}" keepAlive="1" name="Ερώτημα - StartingPointAverage" description="Σύνδεση με το ερώτημα 'StartingPointAverage' στο βιβλίο εργασίας." type="5" refreshedVersion="8" background="1" saveData="1">
    <dbPr connection="Provider=Microsoft.Mashup.OleDb.1;Data Source=$Workbook$;Location=StartingPointAverage;Extended Properties=&quot;&quot;" command="SELECT * FROM [StartingPointAverage]"/>
  </connection>
  <connection id="8" xr16:uid="{B694D5C5-C3F1-4C96-B7AC-C75B5E326DA2}" keepAlive="1" name="Ερώτημα - StartingPointMBR" description="Σύνδεση με το ερώτημα 'StartingPointMBR' στο βιβλίο εργασίας." type="5" refreshedVersion="8" background="1" saveData="1">
    <dbPr connection="Provider=Microsoft.Mashup.OleDb.1;Data Source=$Workbook$;Location=StartingPointMBR;Extended Properties=&quot;&quot;" command="SELECT * FROM [StartingPointMBR]"/>
  </connection>
</connections>
</file>

<file path=xl/sharedStrings.xml><?xml version="1.0" encoding="utf-8"?>
<sst xmlns="http://schemas.openxmlformats.org/spreadsheetml/2006/main" count="116" uniqueCount="39">
  <si>
    <t>Stations</t>
  </si>
  <si>
    <t>Drones</t>
  </si>
  <si>
    <t>Optimised.SPF.Avg</t>
  </si>
  <si>
    <t>Center.SPF.Avg</t>
  </si>
  <si>
    <t>Optimised.Distance</t>
  </si>
  <si>
    <t>Center.Distance</t>
  </si>
  <si>
    <t>Optimised.SPD.Avg</t>
  </si>
  <si>
    <t>Center.SPD.Avg</t>
  </si>
  <si>
    <t>SPF Imrovement</t>
  </si>
  <si>
    <t>Distance Imrovement</t>
  </si>
  <si>
    <t>SPD Impovement</t>
  </si>
  <si>
    <t>AllPointsAverage.Distance Imrovement</t>
  </si>
  <si>
    <t>GeometricMedian.Distance Imrovement</t>
  </si>
  <si>
    <t>MinimumBoundsRectangleCenter.Distance Imrovement</t>
  </si>
  <si>
    <t>StartingPointAverage.Distance Imrovement</t>
  </si>
  <si>
    <t>AreaCenter.Distance Imrovement</t>
  </si>
  <si>
    <t>StartingPointMBR DI</t>
  </si>
  <si>
    <t>BruteForceSPD.Distance Imrovement</t>
  </si>
  <si>
    <t>a) Center of the field</t>
  </si>
  <si>
    <t>b) Center of MBR</t>
  </si>
  <si>
    <t>d) MBR in SPD</t>
  </si>
  <si>
    <t>f) Geometric Median in SPD</t>
  </si>
  <si>
    <t>g) Brute Force in SPD</t>
  </si>
  <si>
    <t>Full file info</t>
  </si>
  <si>
    <t>Folder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</si>
  <si>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</si>
  <si>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</si>
  <si>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</si>
  <si>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</si>
  <si>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</si>
  <si>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>Subfolder</t>
  </si>
  <si>
    <t>Diff Distance</t>
  </si>
  <si>
    <t>Diff SPD</t>
  </si>
  <si>
    <t>Diff SPF</t>
  </si>
  <si>
    <t>c) Centroid of all stations</t>
  </si>
  <si>
    <t>e) Centroid in SPD</t>
  </si>
  <si>
    <t>Approaches</t>
  </si>
  <si>
    <t>Ετικέτες γραμμής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</si>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</sst>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1"/>
    <xf numFmtId="0" fontId="4" fillId="0" borderId="0" xfId="1" applyFont="1"/>
    <xf numFmtId="0" fontId="3" fillId="0" borderId="0" xfId="1" quotePrefix="1"/>
    <xf numFmtId="0" fontId="1" fillId="0" borderId="0" xfId="2"/>
    <xf numFmtId="9" fontId="0" fillId="0" borderId="0" xfId="3" applyFont="1"/>
  </cellXfs>
  <cellStyles count="4">
    <cellStyle name="Normal 2" xfId="2" xr:uid="{E481B98D-C9F0-4A13-955E-A4592F19EF5A}"/>
    <cellStyle name="Κανονικό" xfId="0" builtinId="0"/>
    <cellStyle name="Κανονικό 2" xfId="1" xr:uid="{E2D47456-14EC-40B4-A5E7-E8CB69BF3BB2}"/>
    <cellStyle name="Ποσοστό" xfId="3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13-14.xlsx]Figure 13!Συγκεντρωτικός Πίνακας1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 cmpd="dbl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 cmpd="dbl">
            <a:solidFill>
              <a:schemeClr val="accent1"/>
            </a:solidFill>
            <a:prstDash val="lgDashDot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6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 cmpd="tri">
            <a:solidFill>
              <a:srgbClr val="FF000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 cmpd="dbl">
            <a:solidFill>
              <a:schemeClr val="accent1"/>
            </a:solidFill>
            <a:prstDash val="lgDashDot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 cmpd="dbl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 cmpd="tri">
            <a:solidFill>
              <a:srgbClr val="FF000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966733572889472E-2"/>
          <c:y val="3.5689889830283372E-2"/>
          <c:w val="0.68321849813991087"/>
          <c:h val="0.87466031596154448"/>
        </c:manualLayout>
      </c:layout>
      <c:lineChart>
        <c:grouping val="standard"/>
        <c:varyColors val="0"/>
        <c:ser>
          <c:idx val="0"/>
          <c:order val="0"/>
          <c:tx>
            <c:strRef>
              <c:f>'Figure 13'!$B$3</c:f>
              <c:strCache>
                <c:ptCount val="1"/>
                <c:pt idx="0">
                  <c:v>a) Center of the field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'Figure 13'!$A$4:$A$13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13'!$B$4:$B$13</c:f>
              <c:numCache>
                <c:formatCode>0.00%</c:formatCode>
                <c:ptCount val="9"/>
                <c:pt idx="0">
                  <c:v>-3.9987456984389796E-2</c:v>
                </c:pt>
                <c:pt idx="1">
                  <c:v>-1.4459811905225425E-2</c:v>
                </c:pt>
                <c:pt idx="2">
                  <c:v>2.6824229592659163E-2</c:v>
                </c:pt>
                <c:pt idx="3">
                  <c:v>7.5280353328024435E-2</c:v>
                </c:pt>
                <c:pt idx="4">
                  <c:v>8.6023895084028662E-2</c:v>
                </c:pt>
                <c:pt idx="5">
                  <c:v>0.11751430368704666</c:v>
                </c:pt>
                <c:pt idx="6">
                  <c:v>0.11178300729498349</c:v>
                </c:pt>
                <c:pt idx="7">
                  <c:v>0.10608885624837776</c:v>
                </c:pt>
                <c:pt idx="8">
                  <c:v>0.14333118207496301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0-432B-898A-8E9A09D4571A}"/>
            </c:ext>
          </c:extLst>
        </c:ser>
        <c:ser>
          <c:idx val="1"/>
          <c:order val="1"/>
          <c:tx>
            <c:strRef>
              <c:f>'Figure 13'!$C$3</c:f>
              <c:strCache>
                <c:ptCount val="1"/>
                <c:pt idx="0">
                  <c:v>b) Center of MBR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'Figure 13'!$A$4:$A$13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13'!$C$4:$C$13</c:f>
              <c:numCache>
                <c:formatCode>0.00%</c:formatCode>
                <c:ptCount val="9"/>
                <c:pt idx="0">
                  <c:v>-3.1619751472225094E-2</c:v>
                </c:pt>
                <c:pt idx="1">
                  <c:v>-5.8718841604220029E-3</c:v>
                </c:pt>
                <c:pt idx="2">
                  <c:v>2.92113418357733E-2</c:v>
                </c:pt>
                <c:pt idx="3">
                  <c:v>8.0909149683053183E-2</c:v>
                </c:pt>
                <c:pt idx="4">
                  <c:v>9.0158211717458497E-2</c:v>
                </c:pt>
                <c:pt idx="5">
                  <c:v>0.12358141103671576</c:v>
                </c:pt>
                <c:pt idx="6">
                  <c:v>0.1151068430767859</c:v>
                </c:pt>
                <c:pt idx="7">
                  <c:v>0.11530246622505357</c:v>
                </c:pt>
                <c:pt idx="8">
                  <c:v>0.14740391878677264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0-432B-898A-8E9A09D4571A}"/>
            </c:ext>
          </c:extLst>
        </c:ser>
        <c:ser>
          <c:idx val="2"/>
          <c:order val="2"/>
          <c:tx>
            <c:strRef>
              <c:f>'Figure 13'!$D$3</c:f>
              <c:strCache>
                <c:ptCount val="1"/>
                <c:pt idx="0">
                  <c:v>c) Centroid of all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'Figure 13'!$A$4:$A$13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13'!$D$4:$D$13</c:f>
              <c:numCache>
                <c:formatCode>0.00%</c:formatCode>
                <c:ptCount val="9"/>
                <c:pt idx="0">
                  <c:v>-2.9910943397490161E-2</c:v>
                </c:pt>
                <c:pt idx="1">
                  <c:v>-4.1926245973504944E-3</c:v>
                </c:pt>
                <c:pt idx="2">
                  <c:v>3.602165103529649E-2</c:v>
                </c:pt>
                <c:pt idx="3">
                  <c:v>8.8858212911444912E-2</c:v>
                </c:pt>
                <c:pt idx="4">
                  <c:v>9.8524187414167796E-2</c:v>
                </c:pt>
                <c:pt idx="5">
                  <c:v>0.13470663446281148</c:v>
                </c:pt>
                <c:pt idx="6">
                  <c:v>0.12340954831079014</c:v>
                </c:pt>
                <c:pt idx="7">
                  <c:v>0.1279275396121132</c:v>
                </c:pt>
                <c:pt idx="8">
                  <c:v>0.15720419275687345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0-432B-898A-8E9A09D4571A}"/>
            </c:ext>
          </c:extLst>
        </c:ser>
        <c:ser>
          <c:idx val="3"/>
          <c:order val="3"/>
          <c:tx>
            <c:strRef>
              <c:f>'Figure 13'!$E$3</c:f>
              <c:strCache>
                <c:ptCount val="1"/>
                <c:pt idx="0">
                  <c:v>d) MBR in SPD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'Figure 13'!$A$4:$A$13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13'!$E$4:$E$13</c:f>
              <c:numCache>
                <c:formatCode>0.00%</c:formatCode>
                <c:ptCount val="9"/>
                <c:pt idx="0">
                  <c:v>5.0124301756121134E-2</c:v>
                </c:pt>
                <c:pt idx="1">
                  <c:v>6.1551587806059266E-2</c:v>
                </c:pt>
                <c:pt idx="2">
                  <c:v>7.5144557750388516E-2</c:v>
                </c:pt>
                <c:pt idx="3">
                  <c:v>0.11094077644157681</c:v>
                </c:pt>
                <c:pt idx="4">
                  <c:v>0.11454582420124393</c:v>
                </c:pt>
                <c:pt idx="5">
                  <c:v>0.13992884527456001</c:v>
                </c:pt>
                <c:pt idx="6">
                  <c:v>0.12734210633150903</c:v>
                </c:pt>
                <c:pt idx="7">
                  <c:v>0.12571768125725546</c:v>
                </c:pt>
                <c:pt idx="8">
                  <c:v>0.15163508690131813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0-432B-898A-8E9A09D4571A}"/>
            </c:ext>
          </c:extLst>
        </c:ser>
        <c:ser>
          <c:idx val="4"/>
          <c:order val="4"/>
          <c:tx>
            <c:strRef>
              <c:f>'Figure 13'!$F$3</c:f>
              <c:strCache>
                <c:ptCount val="1"/>
                <c:pt idx="0">
                  <c:v>e) Centroid in SPD</c:v>
                </c:pt>
              </c:strCache>
            </c:strRef>
          </c:tx>
          <c:spPr>
            <a:ln w="28575" cap="rnd" cmpd="dbl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 13'!$A$4:$A$13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13'!$F$4:$F$13</c:f>
              <c:numCache>
                <c:formatCode>0.00%</c:formatCode>
                <c:ptCount val="9"/>
                <c:pt idx="0">
                  <c:v>6.6326907646341859E-2</c:v>
                </c:pt>
                <c:pt idx="1">
                  <c:v>7.7399791334898646E-2</c:v>
                </c:pt>
                <c:pt idx="2">
                  <c:v>9.2014384868728386E-2</c:v>
                </c:pt>
                <c:pt idx="3">
                  <c:v>0.12888856889332598</c:v>
                </c:pt>
                <c:pt idx="4">
                  <c:v>0.13296862781174373</c:v>
                </c:pt>
                <c:pt idx="5">
                  <c:v>0.16371239827539324</c:v>
                </c:pt>
                <c:pt idx="6">
                  <c:v>0.1435666399107256</c:v>
                </c:pt>
                <c:pt idx="7">
                  <c:v>0.14997403860858924</c:v>
                </c:pt>
                <c:pt idx="8">
                  <c:v>0.16707262267087761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0-432B-898A-8E9A09D4571A}"/>
            </c:ext>
          </c:extLst>
        </c:ser>
        <c:ser>
          <c:idx val="5"/>
          <c:order val="5"/>
          <c:tx>
            <c:strRef>
              <c:f>'Figure 13'!$G$3</c:f>
              <c:strCache>
                <c:ptCount val="1"/>
                <c:pt idx="0">
                  <c:v>f) Geometric Median in SPD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 13'!$A$4:$A$13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13'!$G$4:$G$13</c:f>
              <c:numCache>
                <c:formatCode>0.00%</c:formatCode>
                <c:ptCount val="9"/>
                <c:pt idx="0">
                  <c:v>7.5750670316598837E-2</c:v>
                </c:pt>
                <c:pt idx="1">
                  <c:v>8.7086465622106812E-2</c:v>
                </c:pt>
                <c:pt idx="2">
                  <c:v>0.10361643634538664</c:v>
                </c:pt>
                <c:pt idx="3">
                  <c:v>0.13417960747632948</c:v>
                </c:pt>
                <c:pt idx="4">
                  <c:v>0.13982036032612294</c:v>
                </c:pt>
                <c:pt idx="5">
                  <c:v>0.1717704837008964</c:v>
                </c:pt>
                <c:pt idx="6">
                  <c:v>0.14889338304101329</c:v>
                </c:pt>
                <c:pt idx="7">
                  <c:v>0.15595674540101534</c:v>
                </c:pt>
                <c:pt idx="8">
                  <c:v>0.1719899774099892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70-432B-898A-8E9A09D4571A}"/>
            </c:ext>
          </c:extLst>
        </c:ser>
        <c:ser>
          <c:idx val="6"/>
          <c:order val="6"/>
          <c:tx>
            <c:strRef>
              <c:f>'Figure 13'!$H$3</c:f>
              <c:strCache>
                <c:ptCount val="1"/>
                <c:pt idx="0">
                  <c:v>g) Brute Force in SPD</c:v>
                </c:pt>
              </c:strCache>
            </c:strRef>
          </c:tx>
          <c:spPr>
            <a:ln w="38100" cap="rnd" cmpd="tri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'Figure 13'!$A$4:$A$13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13'!$H$4:$H$13</c:f>
              <c:numCache>
                <c:formatCode>0.00%</c:formatCode>
                <c:ptCount val="9"/>
                <c:pt idx="0">
                  <c:v>7.5763947927957528E-2</c:v>
                </c:pt>
                <c:pt idx="1">
                  <c:v>8.7032383682371636E-2</c:v>
                </c:pt>
                <c:pt idx="2">
                  <c:v>0.10354260321478712</c:v>
                </c:pt>
                <c:pt idx="3">
                  <c:v>0.13418036225941074</c:v>
                </c:pt>
                <c:pt idx="4">
                  <c:v>0.13982185479207399</c:v>
                </c:pt>
                <c:pt idx="5">
                  <c:v>0.17176889085168881</c:v>
                </c:pt>
                <c:pt idx="6">
                  <c:v>0.14889516675276596</c:v>
                </c:pt>
                <c:pt idx="7">
                  <c:v>0.15596230001197411</c:v>
                </c:pt>
                <c:pt idx="8">
                  <c:v>0.17199044540562566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70-432B-898A-8E9A09D4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1920"/>
        <c:axId val="211056288"/>
      </c:lineChart>
      <c:catAx>
        <c:axId val="200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6288"/>
        <c:crossesAt val="0"/>
        <c:auto val="1"/>
        <c:lblAlgn val="ctr"/>
        <c:lblOffset val="100"/>
        <c:noMultiLvlLbl val="0"/>
      </c:catAx>
      <c:valAx>
        <c:axId val="211056288"/>
        <c:scaling>
          <c:orientation val="minMax"/>
          <c:max val="0.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19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99362265564622"/>
          <c:y val="0.34877481428974066"/>
          <c:w val="0.1800854596271087"/>
          <c:h val="0.30245037142051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13-14.xlsx]Figure 14!Συγκεντρωτικός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 cmpd="dbl">
            <a:solidFill>
              <a:schemeClr val="accent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 cmpd="dbl">
            <a:solidFill>
              <a:schemeClr val="accent1"/>
            </a:solidFill>
            <a:prstDash val="lgDashDot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prstDash val="dash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rnd" cmpd="tri">
            <a:solidFill>
              <a:srgbClr val="FF000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735813492063495E-2"/>
          <c:y val="3.3172427163065371E-2"/>
          <c:w val="0.68321849813991087"/>
          <c:h val="0.87466031596154448"/>
        </c:manualLayout>
      </c:layout>
      <c:lineChart>
        <c:grouping val="standard"/>
        <c:varyColors val="0"/>
        <c:ser>
          <c:idx val="0"/>
          <c:order val="0"/>
          <c:tx>
            <c:strRef>
              <c:f>'Figure 14'!$B$3</c:f>
              <c:strCache>
                <c:ptCount val="1"/>
                <c:pt idx="0">
                  <c:v>a) Center of the field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'Figure 14'!$A$4:$A$12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14'!$B$4:$B$12</c:f>
              <c:numCache>
                <c:formatCode>0.00%</c:formatCode>
                <c:ptCount val="8"/>
                <c:pt idx="0">
                  <c:v>0.14250342888786507</c:v>
                </c:pt>
                <c:pt idx="1">
                  <c:v>0.16529946777665067</c:v>
                </c:pt>
                <c:pt idx="2">
                  <c:v>0.15271685615613681</c:v>
                </c:pt>
                <c:pt idx="3">
                  <c:v>0.12790033465187076</c:v>
                </c:pt>
                <c:pt idx="4">
                  <c:v>8.9873458984423574E-2</c:v>
                </c:pt>
                <c:pt idx="5">
                  <c:v>3.8215303331640047E-3</c:v>
                </c:pt>
                <c:pt idx="6">
                  <c:v>-2.2576506568525501E-2</c:v>
                </c:pt>
                <c:pt idx="7">
                  <c:v>-8.8854600368785633E-2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3-4BAF-AFFC-C09C808FCE3C}"/>
            </c:ext>
          </c:extLst>
        </c:ser>
        <c:ser>
          <c:idx val="1"/>
          <c:order val="1"/>
          <c:tx>
            <c:strRef>
              <c:f>'Figure 14'!$C$3</c:f>
              <c:strCache>
                <c:ptCount val="1"/>
                <c:pt idx="0">
                  <c:v>b) Center of MBR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'Figure 14'!$A$4:$A$12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14'!$C$4:$C$12</c:f>
              <c:numCache>
                <c:formatCode>0.00%</c:formatCode>
                <c:ptCount val="8"/>
                <c:pt idx="0">
                  <c:v>0.17275201866233494</c:v>
                </c:pt>
                <c:pt idx="1">
                  <c:v>0.18508092142884103</c:v>
                </c:pt>
                <c:pt idx="2">
                  <c:v>0.15948664445162869</c:v>
                </c:pt>
                <c:pt idx="3">
                  <c:v>0.12912822848524896</c:v>
                </c:pt>
                <c:pt idx="4">
                  <c:v>9.1574239470657515E-2</c:v>
                </c:pt>
                <c:pt idx="5">
                  <c:v>4.6932812844713411E-3</c:v>
                </c:pt>
                <c:pt idx="6">
                  <c:v>-2.1159100089007121E-2</c:v>
                </c:pt>
                <c:pt idx="7">
                  <c:v>-8.6536148369512664E-2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3-4BAF-AFFC-C09C808FCE3C}"/>
            </c:ext>
          </c:extLst>
        </c:ser>
        <c:ser>
          <c:idx val="2"/>
          <c:order val="2"/>
          <c:tx>
            <c:strRef>
              <c:f>'Figure 14'!$D$3</c:f>
              <c:strCache>
                <c:ptCount val="1"/>
                <c:pt idx="0">
                  <c:v>c) Centroid of all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'Figure 14'!$A$4:$A$12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14'!$D$4:$D$12</c:f>
              <c:numCache>
                <c:formatCode>0.00%</c:formatCode>
                <c:ptCount val="8"/>
                <c:pt idx="0">
                  <c:v>0.18512329869593477</c:v>
                </c:pt>
                <c:pt idx="1">
                  <c:v>0.20001933287279949</c:v>
                </c:pt>
                <c:pt idx="2">
                  <c:v>0.17173733495443699</c:v>
                </c:pt>
                <c:pt idx="3">
                  <c:v>0.13985398296393992</c:v>
                </c:pt>
                <c:pt idx="4">
                  <c:v>9.7255840132396201E-2</c:v>
                </c:pt>
                <c:pt idx="5">
                  <c:v>1.0505020639264026E-2</c:v>
                </c:pt>
                <c:pt idx="6">
                  <c:v>-1.8131821838481881E-2</c:v>
                </c:pt>
                <c:pt idx="7">
                  <c:v>-8.8217232321113018E-2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3-4BAF-AFFC-C09C808FCE3C}"/>
            </c:ext>
          </c:extLst>
        </c:ser>
        <c:ser>
          <c:idx val="3"/>
          <c:order val="3"/>
          <c:tx>
            <c:strRef>
              <c:f>'Figure 14'!$E$3</c:f>
              <c:strCache>
                <c:ptCount val="1"/>
                <c:pt idx="0">
                  <c:v>d) MBR in SPD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'Figure 14'!$A$4:$A$12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14'!$E$4:$E$12</c:f>
              <c:numCache>
                <c:formatCode>0.00%</c:formatCode>
                <c:ptCount val="8"/>
                <c:pt idx="0">
                  <c:v>0.17481757985716592</c:v>
                </c:pt>
                <c:pt idx="1">
                  <c:v>0.1876904225564083</c:v>
                </c:pt>
                <c:pt idx="2">
                  <c:v>0.16403106835460995</c:v>
                </c:pt>
                <c:pt idx="3">
                  <c:v>0.14096848798383174</c:v>
                </c:pt>
                <c:pt idx="4">
                  <c:v>0.11611930250101163</c:v>
                </c:pt>
                <c:pt idx="5">
                  <c:v>5.655877762015124E-2</c:v>
                </c:pt>
                <c:pt idx="6">
                  <c:v>4.3271342451636552E-2</c:v>
                </c:pt>
                <c:pt idx="7">
                  <c:v>2.1315338030602421E-3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3-4BAF-AFFC-C09C808FCE3C}"/>
            </c:ext>
          </c:extLst>
        </c:ser>
        <c:ser>
          <c:idx val="4"/>
          <c:order val="4"/>
          <c:tx>
            <c:strRef>
              <c:f>'Figure 14'!$F$3</c:f>
              <c:strCache>
                <c:ptCount val="1"/>
                <c:pt idx="0">
                  <c:v>e) Centroid in SPD</c:v>
                </c:pt>
              </c:strCache>
            </c:strRef>
          </c:tx>
          <c:spPr>
            <a:ln w="28575" cap="rnd" cmpd="dbl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 14'!$A$4:$A$12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14'!$F$4:$F$12</c:f>
              <c:numCache>
                <c:formatCode>0.00%</c:formatCode>
                <c:ptCount val="8"/>
                <c:pt idx="0">
                  <c:v>0.18947716703243545</c:v>
                </c:pt>
                <c:pt idx="1">
                  <c:v>0.20722055089960675</c:v>
                </c:pt>
                <c:pt idx="2">
                  <c:v>0.18155491908578769</c:v>
                </c:pt>
                <c:pt idx="3">
                  <c:v>0.15769892493819743</c:v>
                </c:pt>
                <c:pt idx="4">
                  <c:v>0.12983318182028392</c:v>
                </c:pt>
                <c:pt idx="5">
                  <c:v>7.4332112438321885E-2</c:v>
                </c:pt>
                <c:pt idx="6">
                  <c:v>5.9292237965127365E-2</c:v>
                </c:pt>
                <c:pt idx="7">
                  <c:v>3.0170891866648501E-2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63-4BAF-AFFC-C09C808FCE3C}"/>
            </c:ext>
          </c:extLst>
        </c:ser>
        <c:ser>
          <c:idx val="5"/>
          <c:order val="5"/>
          <c:tx>
            <c:strRef>
              <c:f>'Figure 14'!$G$3</c:f>
              <c:strCache>
                <c:ptCount val="1"/>
                <c:pt idx="0">
                  <c:v>f) Geometric Median in SPD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 14'!$A$4:$A$12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14'!$G$4:$G$12</c:f>
              <c:numCache>
                <c:formatCode>0.00%</c:formatCode>
                <c:ptCount val="8"/>
                <c:pt idx="0">
                  <c:v>0.21681799261247092</c:v>
                </c:pt>
                <c:pt idx="1">
                  <c:v>0.2182859326304642</c:v>
                </c:pt>
                <c:pt idx="2">
                  <c:v>0.18879140664833591</c:v>
                </c:pt>
                <c:pt idx="3">
                  <c:v>0.16469353631839487</c:v>
                </c:pt>
                <c:pt idx="4">
                  <c:v>0.13599168180097568</c:v>
                </c:pt>
                <c:pt idx="5">
                  <c:v>7.9432854736153857E-2</c:v>
                </c:pt>
                <c:pt idx="6">
                  <c:v>6.4775603131570214E-2</c:v>
                </c:pt>
                <c:pt idx="7">
                  <c:v>3.5333924416701627E-2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63-4BAF-AFFC-C09C808FCE3C}"/>
            </c:ext>
          </c:extLst>
        </c:ser>
        <c:ser>
          <c:idx val="6"/>
          <c:order val="6"/>
          <c:tx>
            <c:strRef>
              <c:f>'Figure 14'!$H$3</c:f>
              <c:strCache>
                <c:ptCount val="1"/>
                <c:pt idx="0">
                  <c:v>g) Brute Force in SPD</c:v>
                </c:pt>
              </c:strCache>
            </c:strRef>
          </c:tx>
          <c:spPr>
            <a:ln w="38100" cap="rnd" cmpd="tri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'Figure 14'!$A$4:$A$12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14'!$H$4:$H$12</c:f>
              <c:numCache>
                <c:formatCode>0.00%</c:formatCode>
                <c:ptCount val="8"/>
                <c:pt idx="0">
                  <c:v>0.21644070379958105</c:v>
                </c:pt>
                <c:pt idx="1">
                  <c:v>0.21829212415584448</c:v>
                </c:pt>
                <c:pt idx="2">
                  <c:v>0.18880815827604672</c:v>
                </c:pt>
                <c:pt idx="3">
                  <c:v>0.16469562773902124</c:v>
                </c:pt>
                <c:pt idx="4">
                  <c:v>0.13599063924606855</c:v>
                </c:pt>
                <c:pt idx="5">
                  <c:v>7.9432407566116831E-2</c:v>
                </c:pt>
                <c:pt idx="6">
                  <c:v>6.4778426640249534E-2</c:v>
                </c:pt>
                <c:pt idx="7">
                  <c:v>3.5338637095228255E-2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999-9AAE-78460544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1920"/>
        <c:axId val="211056288"/>
      </c:lineChart>
      <c:catAx>
        <c:axId val="200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6288"/>
        <c:crossesAt val="0"/>
        <c:auto val="1"/>
        <c:lblAlgn val="ctr"/>
        <c:lblOffset val="100"/>
        <c:noMultiLvlLbl val="0"/>
      </c:catAx>
      <c:valAx>
        <c:axId val="211056288"/>
        <c:scaling>
          <c:orientation val="minMax"/>
          <c:max val="0.2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19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6785714285717"/>
          <c:y val="0.34877481428974066"/>
          <c:w val="0.1826112103174603"/>
          <c:h val="0.30245037142051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104775</xdr:rowOff>
    </xdr:from>
    <xdr:to>
      <xdr:col>8</xdr:col>
      <xdr:colOff>214050</xdr:colOff>
      <xdr:row>36</xdr:row>
      <xdr:rowOff>83325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EB78124-C182-4653-8962-073C7C120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0.37615</cdr:x>
      <cdr:y>0.9107</cdr:y>
    </cdr:from>
    <cdr:to>
      <cdr:x>0.5628</cdr:x>
      <cdr:y>0.99607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371544-88FE-EFBD-6F68-D1F24F42C33B}"/>
            </a:ext>
          </a:extLst>
        </cdr:cNvPr>
        <cdr:cNvSpPr txBox="1"/>
      </cdr:nvSpPr>
      <cdr:spPr>
        <a:xfrm xmlns:a="http://schemas.openxmlformats.org/drawingml/2006/main">
          <a:off x="3793421" y="4594286"/>
          <a:ext cx="1882320" cy="43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Number of drones</a:t>
          </a:r>
          <a:endParaRPr lang="el-GR" sz="1400" b="1"/>
        </a:p>
      </cdr:txBody>
    </cdr:sp>
  </cdr:relSizeAnchor>
  <cdr:relSizeAnchor xmlns:cdr="http://schemas.openxmlformats.org/drawingml/2006/chartDrawing">
    <cdr:from>
      <cdr:x>0.00892</cdr:x>
      <cdr:y>0.27803</cdr:y>
    </cdr:from>
    <cdr:to>
      <cdr:x>0.05496</cdr:x>
      <cdr:y>0.60859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02F0C48-34F3-F9D4-90B5-E23514EB5F90}"/>
            </a:ext>
          </a:extLst>
        </cdr:cNvPr>
        <cdr:cNvSpPr txBox="1"/>
      </cdr:nvSpPr>
      <cdr:spPr>
        <a:xfrm xmlns:a="http://schemas.openxmlformats.org/drawingml/2006/main">
          <a:off x="89712" y="1098691"/>
          <a:ext cx="463206" cy="130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  <cdr:relSizeAnchor xmlns:cdr="http://schemas.openxmlformats.org/drawingml/2006/chartDrawing">
    <cdr:from>
      <cdr:x>0.78743</cdr:x>
      <cdr:y>0.28022</cdr:y>
    </cdr:from>
    <cdr:to>
      <cdr:x>0.97408</cdr:x>
      <cdr:y>0.37038</cdr:y>
    </cdr:to>
    <cdr:grpSp>
      <cdr:nvGrpSpPr>
        <cdr:cNvPr id="8" name="Ομάδα 7">
          <a:extLst xmlns:a="http://schemas.openxmlformats.org/drawingml/2006/main">
            <a:ext uri="{FF2B5EF4-FFF2-40B4-BE49-F238E27FC236}">
              <a16:creationId xmlns:a16="http://schemas.microsoft.com/office/drawing/2014/main" id="{A1D15A44-7253-A8F8-A66E-73301251899C}"/>
            </a:ext>
          </a:extLst>
        </cdr:cNvPr>
        <cdr:cNvGrpSpPr/>
      </cdr:nvGrpSpPr>
      <cdr:grpSpPr>
        <a:xfrm xmlns:a="http://schemas.openxmlformats.org/drawingml/2006/main">
          <a:off x="8208840" y="1168391"/>
          <a:ext cx="1945798" cy="375927"/>
          <a:chOff x="7623175" y="1460500"/>
          <a:chExt cx="1772952" cy="423447"/>
        </a:xfrm>
      </cdr:grpSpPr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9F7B452E-8FE3-55B3-9C8F-B204B0941775}"/>
              </a:ext>
            </a:extLst>
          </cdr:cNvPr>
          <cdr:cNvSpPr txBox="1"/>
        </cdr:nvSpPr>
        <cdr:spPr>
          <a:xfrm xmlns:a="http://schemas.openxmlformats.org/drawingml/2006/main">
            <a:off x="7623175" y="1460500"/>
            <a:ext cx="1772952" cy="42344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400" b="1"/>
              <a:t>Centering Algorithms</a:t>
            </a:r>
            <a:endParaRPr lang="el-GR" sz="1400" b="1"/>
          </a:p>
        </cdr:txBody>
      </cdr:sp>
      <cdr:cxnSp macro="">
        <cdr:nvCxnSpPr>
          <cdr:cNvPr id="6" name="Ευθεία γραμμή σύνδεσης 5">
            <a:extLst xmlns:a="http://schemas.openxmlformats.org/drawingml/2006/main">
              <a:ext uri="{FF2B5EF4-FFF2-40B4-BE49-F238E27FC236}">
                <a16:creationId xmlns:a16="http://schemas.microsoft.com/office/drawing/2014/main" id="{53FA0FF9-E530-AC91-998B-2351F866F010}"/>
              </a:ext>
            </a:extLst>
          </cdr:cNvPr>
          <cdr:cNvCxnSpPr/>
        </cdr:nvCxnSpPr>
        <cdr:spPr>
          <a:xfrm xmlns:a="http://schemas.openxmlformats.org/drawingml/2006/main">
            <a:off x="7702588" y="1763493"/>
            <a:ext cx="1536597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140494</xdr:colOff>
      <xdr:row>13</xdr:row>
      <xdr:rowOff>59530</xdr:rowOff>
    </xdr:from>
    <xdr:to>
      <xdr:col>8</xdr:col>
      <xdr:colOff>249769</xdr:colOff>
      <xdr:row>35</xdr:row>
      <xdr:rowOff>38080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7678C25-8499-9629-3D48-74B148FAB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0.36858</cdr:x>
      <cdr:y>0.90504</cdr:y>
    </cdr:from>
    <cdr:to>
      <cdr:x>0.55523</cdr:x>
      <cdr:y>0.99041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371544-88FE-EFBD-6F68-D1F24F42C33B}"/>
            </a:ext>
          </a:extLst>
        </cdr:cNvPr>
        <cdr:cNvSpPr txBox="1"/>
      </cdr:nvSpPr>
      <cdr:spPr>
        <a:xfrm xmlns:a="http://schemas.openxmlformats.org/drawingml/2006/main">
          <a:off x="3715263" y="4565711"/>
          <a:ext cx="1881432" cy="43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Number of stations</a:t>
          </a:r>
          <a:endParaRPr lang="el-GR" sz="1400" b="1"/>
        </a:p>
      </cdr:txBody>
    </cdr:sp>
  </cdr:relSizeAnchor>
  <cdr:relSizeAnchor xmlns:cdr="http://schemas.openxmlformats.org/drawingml/2006/chartDrawing">
    <cdr:from>
      <cdr:x>0.00219</cdr:x>
      <cdr:y>0.29717</cdr:y>
    </cdr:from>
    <cdr:to>
      <cdr:x>0.03596</cdr:x>
      <cdr:y>0.56627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02F0C48-34F3-F9D4-90B5-E23514EB5F90}"/>
            </a:ext>
          </a:extLst>
        </cdr:cNvPr>
        <cdr:cNvSpPr txBox="1"/>
      </cdr:nvSpPr>
      <cdr:spPr>
        <a:xfrm xmlns:a="http://schemas.openxmlformats.org/drawingml/2006/main">
          <a:off x="22116" y="1499139"/>
          <a:ext cx="340314" cy="1357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  <cdr:relSizeAnchor xmlns:cdr="http://schemas.openxmlformats.org/drawingml/2006/chartDrawing">
    <cdr:from>
      <cdr:x>0.78931</cdr:x>
      <cdr:y>0.27841</cdr:y>
    </cdr:from>
    <cdr:to>
      <cdr:x>0.97596</cdr:x>
      <cdr:y>0.37982</cdr:y>
    </cdr:to>
    <cdr:grpSp>
      <cdr:nvGrpSpPr>
        <cdr:cNvPr id="8" name="Ομάδα 7">
          <a:extLst xmlns:a="http://schemas.openxmlformats.org/drawingml/2006/main">
            <a:ext uri="{FF2B5EF4-FFF2-40B4-BE49-F238E27FC236}">
              <a16:creationId xmlns:a16="http://schemas.microsoft.com/office/drawing/2014/main" id="{A1D15A44-7253-A8F8-A66E-73301251899C}"/>
            </a:ext>
          </a:extLst>
        </cdr:cNvPr>
        <cdr:cNvGrpSpPr/>
      </cdr:nvGrpSpPr>
      <cdr:grpSpPr>
        <a:xfrm xmlns:a="http://schemas.openxmlformats.org/drawingml/2006/main">
          <a:off x="8228438" y="1160844"/>
          <a:ext cx="1945799" cy="422834"/>
          <a:chOff x="7623175" y="1460500"/>
          <a:chExt cx="1772952" cy="423447"/>
        </a:xfrm>
      </cdr:grpSpPr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9F7B452E-8FE3-55B3-9C8F-B204B0941775}"/>
              </a:ext>
            </a:extLst>
          </cdr:cNvPr>
          <cdr:cNvSpPr txBox="1"/>
        </cdr:nvSpPr>
        <cdr:spPr>
          <a:xfrm xmlns:a="http://schemas.openxmlformats.org/drawingml/2006/main">
            <a:off x="7623175" y="1460500"/>
            <a:ext cx="1772952" cy="42344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400" b="1"/>
              <a:t>Centering Algorithms</a:t>
            </a:r>
            <a:endParaRPr lang="el-GR" sz="1400" b="1"/>
          </a:p>
        </cdr:txBody>
      </cdr:sp>
      <cdr:cxnSp macro="">
        <cdr:nvCxnSpPr>
          <cdr:cNvPr id="6" name="Ευθεία γραμμή σύνδεσης 5">
            <a:extLst xmlns:a="http://schemas.openxmlformats.org/drawingml/2006/main">
              <a:ext uri="{FF2B5EF4-FFF2-40B4-BE49-F238E27FC236}">
                <a16:creationId xmlns:a16="http://schemas.microsoft.com/office/drawing/2014/main" id="{53FA0FF9-E530-AC91-998B-2351F866F010}"/>
              </a:ext>
            </a:extLst>
          </cdr:cNvPr>
          <cdr:cNvCxnSpPr/>
        </cdr:nvCxnSpPr>
        <cdr:spPr>
          <a:xfrm xmlns:a="http://schemas.openxmlformats.org/drawingml/2006/main">
            <a:off x="7707244" y="1721645"/>
            <a:ext cx="1536597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X" refreshedDate="45797.366440625003" createdVersion="8" refreshedVersion="8" minRefreshableVersion="3" recordCount="65" xr:uid="{15C148A7-1E8A-458F-9143-7555EFA99C26}">
  <cacheSource type="worksheet">
    <worksheetSource name="Merged"/>
  </cacheSource>
  <cacheFields count="9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2"/>
        <n v="3"/>
        <n v="4"/>
        <n v="5"/>
        <n v="6"/>
        <n v="7"/>
        <n v="8"/>
        <n v="9"/>
        <n v="10"/>
        <n v="1" u="1"/>
      </sharedItems>
    </cacheField>
    <cacheField name="StartingPointMBR DI" numFmtId="9">
      <sharedItems containsSemiMixedTypes="0" containsString="0" containsNumber="1" minValue="-2.0559062599859068E-2" maxValue="0.3070937860402414"/>
    </cacheField>
    <cacheField name="AllPointsAverage.Distance Imrovement" numFmtId="9">
      <sharedItems containsSemiMixedTypes="0" containsString="0" containsNumber="1" minValue="-0.18063755917455082" maxValue="0.31923388134645991"/>
    </cacheField>
    <cacheField name="GeometricMedian.Distance Imrovement" numFmtId="9">
      <sharedItems containsSemiMixedTypes="0" containsString="0" containsNumber="1" minValue="4.5848933021744864E-3" maxValue="0.32574974367433773"/>
    </cacheField>
    <cacheField name="MinimumBoundsRectangleCenter.Distance Imrovement" numFmtId="9">
      <sharedItems containsSemiMixedTypes="0" containsString="0" containsNumber="1" minValue="-0.17119257802550325" maxValue="0.3070937860402414"/>
    </cacheField>
    <cacheField name="StartingPointAverage.Distance Imrovement" numFmtId="9">
      <sharedItems containsSemiMixedTypes="0" containsString="0" containsNumber="1" minValue="2.221403330834204E-3" maxValue="0.31923388134645991"/>
    </cacheField>
    <cacheField name="AreaCenter.Distance Imrovement" numFmtId="9">
      <sharedItems containsSemiMixedTypes="0" containsString="0" containsNumber="1" minValue="-0.17528343814985892" maxValue="0.30110337354434757"/>
    </cacheField>
    <cacheField name="BruteForceSPD.Distance Imrovement" numFmtId="9">
      <sharedItems containsSemiMixedTypes="0" containsString="0" containsNumber="1" minValue="4.6299451637981104E-3" maxValue="0.32574974367433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0.22566554859067012"/>
    <n v="0.22826352692672525"/>
    <n v="0.25092493896217782"/>
    <n v="0.21946886500617724"/>
    <n v="0.24132513193622729"/>
    <n v="0.18534961877846123"/>
    <n v="0.25092493896217782"/>
  </r>
  <r>
    <x v="0"/>
    <x v="1"/>
    <n v="0.17239027729519207"/>
    <n v="0.189387378323575"/>
    <n v="0.21989140524926487"/>
    <n v="0.17239027729519207"/>
    <n v="0.189387378323575"/>
    <n v="0.13799156757093145"/>
    <n v="0.219406514647845"/>
  </r>
  <r>
    <x v="0"/>
    <x v="2"/>
    <n v="0.12639691368563555"/>
    <n v="0.13771899083750405"/>
    <n v="0.17963763362597007"/>
    <n v="0.12639691368563555"/>
    <n v="0.13771899083750405"/>
    <n v="0.10416910031420255"/>
    <n v="0.17899065778872036"/>
  </r>
  <r>
    <x v="1"/>
    <x v="0"/>
    <n v="0.10065147765322469"/>
    <n v="0.10931098309173726"/>
    <n v="0.15097071730133316"/>
    <n v="0.10043050558409405"/>
    <n v="0.13187353118565814"/>
    <n v="7.4101033629349278E-2"/>
    <n v="0.15097331697273464"/>
  </r>
  <r>
    <x v="1"/>
    <x v="1"/>
    <n v="0.11092582903832648"/>
    <n v="0.10308238620551469"/>
    <n v="0.13894003317266479"/>
    <n v="0.10310687609230451"/>
    <n v="0.1302349915955161"/>
    <n v="8.8379548718176881E-2"/>
    <n v="0.13894003317266479"/>
  </r>
  <r>
    <x v="1"/>
    <x v="2"/>
    <n v="0.16975625668003835"/>
    <n v="0.16848618186360931"/>
    <n v="0.18547430007079113"/>
    <n v="0.15692017267465275"/>
    <n v="0.1763807725941452"/>
    <n v="0.15773565787099375"/>
    <n v="0.18547256499590525"/>
  </r>
  <r>
    <x v="1"/>
    <x v="3"/>
    <n v="0.20310575979110512"/>
    <n v="0.2181234544577404"/>
    <n v="0.22845180944412768"/>
    <n v="0.20310575979110512"/>
    <n v="0.2181234544577404"/>
    <n v="0.16916539874568592"/>
    <n v="0.22845180944412768"/>
  </r>
  <r>
    <x v="1"/>
    <x v="4"/>
    <n v="0.22490499706543199"/>
    <n v="0.25086110304187237"/>
    <n v="0.26108169955951832"/>
    <n v="0.22490499706543199"/>
    <n v="0.25086110304187237"/>
    <n v="0.21694461076956828"/>
    <n v="0.26108169955951832"/>
  </r>
  <r>
    <x v="1"/>
    <x v="5"/>
    <n v="0.24603882276335021"/>
    <n v="0.27614582294520351"/>
    <n v="0.28839012829462596"/>
    <n v="0.24603882276335021"/>
    <n v="0.27614582294520351"/>
    <n v="0.23522294637671817"/>
    <n v="0.28839012829462596"/>
  </r>
  <r>
    <x v="1"/>
    <x v="6"/>
    <n v="0.23609869730273458"/>
    <n v="0.24696748395374679"/>
    <n v="0.25465193411459863"/>
    <n v="0.23609869730273458"/>
    <n v="0.24696748395374679"/>
    <n v="0.21820568478027305"/>
    <n v="0.25465193411459863"/>
  </r>
  <r>
    <x v="1"/>
    <x v="7"/>
    <n v="0.21004154015705501"/>
    <n v="0.22717724742297163"/>
    <n v="0.23832683908605379"/>
    <n v="0.21004154015705501"/>
    <n v="0.22717724742297163"/>
    <n v="0.16264086132244004"/>
    <n v="0.23837550669258079"/>
  </r>
  <r>
    <x v="2"/>
    <x v="0"/>
    <n v="6.3319666139621256E-2"/>
    <n v="1.7414988630664263E-2"/>
    <n v="0.10204288185112131"/>
    <n v="2.0552520483922088E-2"/>
    <n v="8.7097434421085973E-2"/>
    <n v="1.5359286756916668E-2"/>
    <n v="0.10208786438665185"/>
  </r>
  <r>
    <x v="2"/>
    <x v="1"/>
    <n v="0.10569224769403696"/>
    <n v="0.12125121099450653"/>
    <n v="0.1341084874612436"/>
    <n v="0.11012859041121759"/>
    <n v="0.12525521323208921"/>
    <n v="0.10498638568653018"/>
    <n v="0.13415613314675046"/>
  </r>
  <r>
    <x v="2"/>
    <x v="2"/>
    <n v="0.14264403216619093"/>
    <n v="0.15362832609479793"/>
    <n v="0.16895410915417675"/>
    <n v="0.14024478817286967"/>
    <n v="0.16363986531590868"/>
    <n v="0.14836467855842983"/>
    <n v="0.16900960187238967"/>
  </r>
  <r>
    <x v="2"/>
    <x v="3"/>
    <n v="0.1286742327765954"/>
    <n v="0.13924923122970145"/>
    <n v="0.14524398474115063"/>
    <n v="0.13141691165149283"/>
    <n v="0.14008815136824559"/>
    <n v="0.12799935534095697"/>
    <n v="0.14524830165438496"/>
  </r>
  <r>
    <x v="2"/>
    <x v="4"/>
    <n v="0.19744995092648432"/>
    <n v="0.20763122731088957"/>
    <n v="0.21781693804912072"/>
    <n v="0.19398228623458325"/>
    <n v="0.21055051024631355"/>
    <n v="0.17797870327669174"/>
    <n v="0.21781545993117879"/>
  </r>
  <r>
    <x v="2"/>
    <x v="5"/>
    <n v="0.25630087877101471"/>
    <n v="0.26962480748573125"/>
    <n v="0.27732667244748721"/>
    <n v="0.25685609639302676"/>
    <n v="0.27052687434480438"/>
    <n v="0.24762835363091609"/>
    <n v="0.27732667244748721"/>
  </r>
  <r>
    <x v="2"/>
    <x v="6"/>
    <n v="0.23160616763331254"/>
    <n v="0.24287812388028562"/>
    <n v="0.24816120738194525"/>
    <n v="0.23160616763331254"/>
    <n v="0.24287812388028562"/>
    <n v="0.22084706521610745"/>
    <n v="0.2481631761106583"/>
  </r>
  <r>
    <x v="2"/>
    <x v="7"/>
    <n v="0.205232908722912"/>
    <n v="0.23429423341713762"/>
    <n v="0.24010499353464265"/>
    <n v="0.205232908722912"/>
    <n v="0.23429423341713762"/>
    <n v="0.19182387571035639"/>
    <n v="0.24010391866225678"/>
  </r>
  <r>
    <x v="2"/>
    <x v="8"/>
    <n v="0.14535953036132165"/>
    <n v="0.15966386554621848"/>
    <n v="0.16536338521413485"/>
    <n v="0.14535953036132165"/>
    <n v="0.15966386554621848"/>
    <n v="0.13946400122832592"/>
    <n v="0.16536229627266219"/>
  </r>
  <r>
    <x v="3"/>
    <x v="0"/>
    <n v="6.5440260422714447E-3"/>
    <n v="-5.5062320777331752E-2"/>
    <n v="4.3519249277204963E-2"/>
    <n v="-4.8636382423041136E-2"/>
    <n v="3.1175149626941456E-2"/>
    <n v="-4.743779239003576E-2"/>
    <n v="4.3525153661604143E-2"/>
  </r>
  <r>
    <x v="3"/>
    <x v="1"/>
    <n v="8.2254597886483372E-2"/>
    <n v="6.8126216690332142E-2"/>
    <n v="0.1164139440098737"/>
    <n v="6.056564176246837E-2"/>
    <n v="0.10512542146237536"/>
    <n v="5.9088307447622168E-2"/>
    <n v="0.1164139440098737"/>
  </r>
  <r>
    <x v="3"/>
    <x v="2"/>
    <n v="8.0447431423228521E-2"/>
    <n v="7.8893064306728378E-2"/>
    <n v="9.5763307407363163E-2"/>
    <n v="7.3580821134628271E-2"/>
    <n v="9.055826196743566E-2"/>
    <n v="7.0671593792060117E-2"/>
    <n v="9.5764796264754426E-2"/>
  </r>
  <r>
    <x v="3"/>
    <x v="3"/>
    <n v="0.17957387913317913"/>
    <n v="0.19673766218414335"/>
    <n v="0.20829141613831503"/>
    <n v="0.18044074930090126"/>
    <n v="0.20328597972952178"/>
    <n v="0.18263747711228809"/>
    <n v="0.20829141613831503"/>
  </r>
  <r>
    <x v="3"/>
    <x v="4"/>
    <n v="0.16716977825414991"/>
    <n v="0.17152316451050442"/>
    <n v="0.18906370446755472"/>
    <n v="0.15691747742347606"/>
    <n v="0.18321939771383722"/>
    <n v="0.1522097753078675"/>
    <n v="0.18907513401140164"/>
  </r>
  <r>
    <x v="3"/>
    <x v="5"/>
    <n v="0.16502829971003841"/>
    <n v="0.17972947540003992"/>
    <n v="0.18725444432511873"/>
    <n v="0.15676327449389615"/>
    <n v="0.18138184246370703"/>
    <n v="0.1551576925980549"/>
    <n v="0.18725444432511873"/>
  </r>
  <r>
    <x v="3"/>
    <x v="6"/>
    <n v="0.1916389927987614"/>
    <n v="0.1945999501508402"/>
    <n v="0.20153849813375913"/>
    <n v="0.18962744475482385"/>
    <n v="0.19753815477440151"/>
    <n v="0.19161934271504177"/>
    <n v="0.20153849813375913"/>
  </r>
  <r>
    <x v="3"/>
    <x v="7"/>
    <n v="8.8965600566132119E-2"/>
    <n v="0.10490475286374279"/>
    <n v="0.11464751943202667"/>
    <n v="8.5801243879846445E-2"/>
    <n v="0.10777223535909686"/>
    <n v="8.6053241739590614E-2"/>
    <n v="0.11464751943202667"/>
  </r>
  <r>
    <x v="3"/>
    <x v="8"/>
    <n v="0.3070937860402414"/>
    <n v="0.31923388134645991"/>
    <n v="0.32574974367433773"/>
    <n v="0.3070937860402414"/>
    <n v="0.31923388134645991"/>
    <n v="0.30110337354434757"/>
    <n v="0.32574974367433773"/>
  </r>
  <r>
    <x v="4"/>
    <x v="0"/>
    <n v="2.1332174127072112E-2"/>
    <n v="-0.11347120742050798"/>
    <n v="3.5641622650572802E-2"/>
    <n v="-0.11911638311766937"/>
    <n v="3.0371601034551943E-2"/>
    <n v="-0.11179393123763104"/>
    <n v="3.5639637708344551E-2"/>
  </r>
  <r>
    <x v="4"/>
    <x v="1"/>
    <n v="2.7187685098009173E-2"/>
    <n v="-1.4124150894752496E-2"/>
    <n v="4.8902588067899044E-2"/>
    <n v="-8.3805035808051098E-3"/>
    <n v="3.9288505688984898E-2"/>
    <n v="-1.8789232619347951E-2"/>
    <n v="4.8902588067899044E-2"/>
  </r>
  <r>
    <x v="4"/>
    <x v="2"/>
    <n v="9.7222561426746901E-2"/>
    <n v="7.6030818606669048E-2"/>
    <n v="0.12616349147287709"/>
    <n v="7.5657294565368738E-2"/>
    <n v="0.11461441544205841"/>
    <n v="7.4700498367268886E-2"/>
    <n v="0.12616349147287709"/>
  </r>
  <r>
    <x v="4"/>
    <x v="3"/>
    <n v="0.17098030127462349"/>
    <n v="0.17433719582850515"/>
    <n v="0.18815990730011589"/>
    <n v="0.17031054461181916"/>
    <n v="0.18414252607184234"/>
    <n v="0.1659745075318656"/>
    <n v="0.18815990730011589"/>
  </r>
  <r>
    <x v="4"/>
    <x v="4"/>
    <n v="0.12504289709322003"/>
    <n v="0.12106959186306032"/>
    <n v="0.13936139918757173"/>
    <n v="0.11326536324406677"/>
    <n v="0.1337452265574991"/>
    <n v="0.11152027298371492"/>
    <n v="0.13936261612638645"/>
  </r>
  <r>
    <x v="4"/>
    <x v="5"/>
    <n v="0.17386513838094697"/>
    <n v="0.17429187716410288"/>
    <n v="0.19386712509832227"/>
    <n v="0.16577534686463569"/>
    <n v="0.18903818551885765"/>
    <n v="0.1556329519376578"/>
    <n v="0.19385597515386921"/>
  </r>
  <r>
    <x v="4"/>
    <x v="6"/>
    <n v="9.8520162900947561E-2"/>
    <n v="0.10515528169805932"/>
    <n v="0.12496104705515743"/>
    <n v="9.8360603071901531E-2"/>
    <n v="0.11904769553842875"/>
    <n v="0.10473764187706625"/>
    <n v="0.1249664014118369"/>
  </r>
  <r>
    <x v="4"/>
    <x v="7"/>
    <n v="0.15463234428114581"/>
    <n v="0.16192998686478288"/>
    <n v="0.17037302758215811"/>
    <n v="0.15247640650665262"/>
    <n v="0.16524480862231272"/>
    <n v="0.1552230244804127"/>
    <n v="0.17036493607257908"/>
  </r>
  <r>
    <x v="4"/>
    <x v="8"/>
    <n v="0.17629045792639264"/>
    <n v="0.19008316748164666"/>
    <n v="0.19649492779410682"/>
    <n v="0.17581948306994766"/>
    <n v="0.19300567190801932"/>
    <n v="0.17165539753880499"/>
    <n v="0.19650019990070877"/>
  </r>
  <r>
    <x v="5"/>
    <x v="0"/>
    <n v="-8.0069943361082974E-3"/>
    <n v="-0.14868438058311484"/>
    <n v="9.2994260082867042E-3"/>
    <n v="-0.14734633367544769"/>
    <n v="3.1778614057094146E-3"/>
    <n v="-0.15178925761204232"/>
    <n v="9.2979055004371869E-3"/>
  </r>
  <r>
    <x v="5"/>
    <x v="1"/>
    <n v="-8.0398004480297658E-3"/>
    <n v="-0.15627947770657658"/>
    <n v="1.3098565329781708E-2"/>
    <n v="-0.14643556352941611"/>
    <n v="8.9093732703809936E-3"/>
    <n v="-0.14570842073831236"/>
    <n v="1.3098565329781708E-2"/>
  </r>
  <r>
    <x v="5"/>
    <x v="2"/>
    <n v="-1.8657211748491775E-3"/>
    <n v="-7.754690249253593E-2"/>
    <n v="4.9819341229058844E-2"/>
    <n v="-8.5301834102872842E-2"/>
    <n v="4.1830289367802864E-2"/>
    <n v="-8.4762392081425775E-2"/>
    <n v="4.9819341229058844E-2"/>
  </r>
  <r>
    <x v="5"/>
    <x v="3"/>
    <n v="5.8180913688749003E-2"/>
    <n v="4.0928612884503779E-2"/>
    <n v="7.5476328662631653E-2"/>
    <n v="3.4482491777906743E-2"/>
    <n v="7.3596993063040683E-2"/>
    <n v="3.5798026697620444E-2"/>
    <n v="7.5476328662631653E-2"/>
  </r>
  <r>
    <x v="5"/>
    <x v="4"/>
    <n v="6.3760800726904487E-2"/>
    <n v="4.3915459960117476E-2"/>
    <n v="8.1219849181474513E-2"/>
    <n v="4.0132362914531039E-2"/>
    <n v="7.7091088446443856E-2"/>
    <n v="4.4522898198000593E-2"/>
    <n v="8.1219849181474513E-2"/>
  </r>
  <r>
    <x v="5"/>
    <x v="5"/>
    <n v="7.7088377840113242E-2"/>
    <n v="6.2077652467219302E-2"/>
    <n v="0.10895750910409541"/>
    <n v="4.7382548532792002E-2"/>
    <n v="9.9682651757311058E-2"/>
    <n v="3.9445005122852317E-2"/>
    <n v="0.10895750910409541"/>
  </r>
  <r>
    <x v="5"/>
    <x v="6"/>
    <n v="7.860404379779995E-2"/>
    <n v="7.5844803000846062E-2"/>
    <n v="0.10831307087370812"/>
    <n v="5.3839514455985116E-2"/>
    <n v="0.10219057636902451"/>
    <n v="5.2054930855965353E-2"/>
    <n v="0.10831135492793897"/>
  </r>
  <r>
    <x v="5"/>
    <x v="7"/>
    <n v="0.14975043521569587"/>
    <n v="0.15419973509280227"/>
    <n v="0.1602580609348232"/>
    <n v="0.14781605757028604"/>
    <n v="0.1577732067494283"/>
    <n v="0.14792476512229993"/>
    <n v="0.1602580609348232"/>
  </r>
  <r>
    <x v="5"/>
    <x v="8"/>
    <n v="9.9556943271085885E-2"/>
    <n v="0.10008968313011468"/>
    <n v="0.10845354130152451"/>
    <n v="9.767028761647778E-2"/>
    <n v="0.10473697151575523"/>
    <n v="9.6908217433517851E-2"/>
    <n v="0.10845275322480996"/>
  </r>
  <r>
    <x v="6"/>
    <x v="0"/>
    <n v="-6.9658587613048439E-3"/>
    <n v="-0.16810640800269616"/>
    <n v="9.0216331799194416E-3"/>
    <n v="-0.17109776955468026"/>
    <n v="3.3731482297264526E-3"/>
    <n v="-0.17528343814985892"/>
    <n v="9.0328210679119225E-3"/>
  </r>
  <r>
    <x v="6"/>
    <x v="1"/>
    <n v="6.3930314580287195E-3"/>
    <n v="-0.18063755917455082"/>
    <n v="1.9328249810113607E-2"/>
    <n v="-0.17119257802550325"/>
    <n v="1.6540190505912267E-2"/>
    <n v="-0.17332779545970856"/>
    <n v="1.9332839208145214E-2"/>
  </r>
  <r>
    <x v="6"/>
    <x v="2"/>
    <n v="-1.1081405546237155E-2"/>
    <n v="-8.2468773680491214E-2"/>
    <n v="1.7029732053912783E-2"/>
    <n v="-9.0129545590000859E-2"/>
    <n v="7.1605547939957992E-3"/>
    <n v="-9.1095922485504355E-2"/>
    <n v="1.7030796345647969E-2"/>
  </r>
  <r>
    <x v="6"/>
    <x v="3"/>
    <n v="4.6366283003475672E-2"/>
    <n v="-1.0994714804347216E-2"/>
    <n v="7.3630276013253448E-2"/>
    <n v="-1.3517458157256801E-2"/>
    <n v="6.7041179677320706E-2"/>
    <n v="-1.2184560424052917E-2"/>
    <n v="7.363124258158793E-2"/>
  </r>
  <r>
    <x v="6"/>
    <x v="4"/>
    <n v="2.957555298828074E-2"/>
    <n v="4.8969402999340383E-3"/>
    <n v="5.2847626772853484E-2"/>
    <n v="7.2830493399278495E-4"/>
    <n v="4.5976069720631396E-2"/>
    <n v="1.9937347568055319E-4"/>
    <n v="5.2847626772853484E-2"/>
  </r>
  <r>
    <x v="6"/>
    <x v="5"/>
    <n v="8.1739462056315548E-2"/>
    <n v="6.3948627129040481E-2"/>
    <n v="0.10980352121172743"/>
    <n v="6.6030102504435972E-2"/>
    <n v="0.10534610961537005"/>
    <n v="6.623597197812725E-2"/>
    <n v="0.10980352121172743"/>
  </r>
  <r>
    <x v="6"/>
    <x v="6"/>
    <n v="5.0534943683913536E-2"/>
    <n v="2.8450352968210968E-2"/>
    <n v="6.660944380049949E-2"/>
    <n v="2.7212683200470433E-2"/>
    <n v="6.3091589252464497E-2"/>
    <n v="2.5497686867014258E-2"/>
    <n v="6.661704723251971E-2"/>
  </r>
  <r>
    <x v="6"/>
    <x v="7"/>
    <n v="7.5260079706019445E-2"/>
    <n v="6.3247243931473629E-2"/>
    <n v="9.8128609137356104E-2"/>
    <n v="5.6713272752815236E-2"/>
    <n v="9.3669360503375376E-2"/>
    <n v="5.7162081229158675E-2"/>
    <n v="9.8128609137356104E-2"/>
  </r>
  <r>
    <x v="6"/>
    <x v="8"/>
    <n v="0.11761999347623731"/>
    <n v="0.11847789478708937"/>
    <n v="0.13658133620449608"/>
    <n v="0.10482108713466265"/>
    <n v="0.13143193938734976"/>
    <n v="9.9608043852414507E-2"/>
    <n v="0.13658133620449608"/>
  </r>
  <r>
    <x v="7"/>
    <x v="0"/>
    <n v="-1.5456254064774022E-3"/>
    <n v="-0.10895272904539732"/>
    <n v="4.5848933021744864E-3"/>
    <n v="-0.10721303408115568"/>
    <n v="2.221403330834204E-3"/>
    <n v="-0.10840517565027752"/>
    <n v="4.6299451637981104E-3"/>
  </r>
  <r>
    <x v="7"/>
    <x v="1"/>
    <n v="-4.3911655735728861E-3"/>
    <n v="-0.16434700121685242"/>
    <n v="6.0084518760131767E-3"/>
    <n v="-0.16715781370883409"/>
    <n v="4.4572566003553415E-3"/>
    <n v="-0.16829885584769522"/>
    <n v="6.0084518760131767E-3"/>
  </r>
  <r>
    <x v="7"/>
    <x v="2"/>
    <n v="-2.3636066576457893E-3"/>
    <n v="-0.16656849725390965"/>
    <n v="6.08957574894331E-3"/>
    <n v="-0.16367787585409488"/>
    <n v="4.2119286309764137E-3"/>
    <n v="-0.16518937759475172"/>
    <n v="6.08957574894331E-3"/>
  </r>
  <r>
    <x v="7"/>
    <x v="3"/>
    <n v="-1.0295934576690202E-2"/>
    <n v="-0.13637395140013253"/>
    <n v="2.0003530034712003E-2"/>
    <n v="-0.13987495119459603"/>
    <n v="1.5941697885570316E-2"/>
    <n v="-0.14242773170819301"/>
    <n v="2.0003530034712003E-2"/>
  </r>
  <r>
    <x v="7"/>
    <x v="4"/>
    <n v="-6.0832076457639772E-3"/>
    <n v="-0.11022817508720362"/>
    <n v="3.7351305064767026E-2"/>
    <n v="-9.8823309793872438E-2"/>
    <n v="2.9336998955608706E-2"/>
    <n v="-0.10120836842332293"/>
    <n v="3.7350597961704701E-2"/>
  </r>
  <r>
    <x v="7"/>
    <x v="5"/>
    <n v="-2.0559062599859068E-2"/>
    <n v="-8.2871821351656827E-2"/>
    <n v="3.6793985424897757E-2"/>
    <n v="-7.3776314295126433E-2"/>
    <n v="2.3865301282498974E-2"/>
    <n v="-7.6722795834999857E-2"/>
    <n v="3.6793985424897757E-2"/>
  </r>
  <r>
    <x v="7"/>
    <x v="6"/>
    <n v="4.3917362030936324E-3"/>
    <n v="-3.0029157476457957E-2"/>
    <n v="3.8018479927425131E-2"/>
    <n v="-3.0997208881726745E-2"/>
    <n v="3.3252855606727638E-2"/>
    <n v="-3.0481301246583659E-2"/>
    <n v="3.8017755338049963E-2"/>
  </r>
  <r>
    <x v="7"/>
    <x v="7"/>
    <n v="-3.8591398481719885E-3"/>
    <n v="-5.0260422308118446E-2"/>
    <n v="6.9858168100046747E-2"/>
    <n v="-5.0964166014192402E-2"/>
    <n v="6.3887178185802029E-2"/>
    <n v="-5.8205855865613998E-2"/>
    <n v="6.9857549152196219E-2"/>
  </r>
  <r>
    <x v="7"/>
    <x v="8"/>
    <n v="6.3889810332629859E-2"/>
    <n v="5.5676664249711627E-2"/>
    <n v="9.9296930271335015E-2"/>
    <n v="5.3659338497984765E-2"/>
    <n v="9.4363406321462895E-2"/>
    <n v="5.1248058852367162E-2"/>
    <n v="9.929634315673907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2E154-838A-40EE-9C8F-C3E03C9653FB}" name="Συγκεντρωτικός Πίνακας1" cacheId="17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:H13" firstHeaderRow="0" firstDataRow="1" firstDataCol="1"/>
  <pivotFields count="9">
    <pivotField axis="axisRow" showAll="0">
      <items count="9">
        <item sd="0" x="0"/>
        <item sd="0" x="1"/>
        <item sd="0" x="2"/>
        <item sd="0" x="5"/>
        <item sd="0" x="6"/>
        <item sd="0" x="7"/>
        <item x="3"/>
        <item x="4"/>
        <item t="default"/>
      </items>
    </pivotField>
    <pivotField axis="axisRow" showAll="0">
      <items count="11">
        <item sd="0" m="1" x="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) Center of the field" fld="7" subtotal="average" baseField="0" baseItem="0" numFmtId="10"/>
    <dataField name="b) Center of MBR" fld="5" subtotal="average" baseField="0" baseItem="0" numFmtId="10"/>
    <dataField name="c) Centroid of all stations" fld="3" subtotal="average" baseField="1" baseItem="0" numFmtId="10"/>
    <dataField name="d) MBR in SPD" fld="2" subtotal="average" baseField="0" baseItem="0" numFmtId="10"/>
    <dataField name="e) Centroid in SPD" fld="6" subtotal="average" baseField="1" baseItem="0" numFmtId="10"/>
    <dataField name="f) Geometric Median in SPD" fld="4" subtotal="average" baseField="0" baseItem="0" numFmtId="10"/>
    <dataField name="g) Brute Force in SPD" fld="8" subtotal="average" baseField="1" baseItem="9" numFmtId="10"/>
  </dataFields>
  <chartFormats count="14"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249C9-76CE-4044-92A6-703B28AA9F2D}" name="Συγκεντρωτικός Πίνακας1" cacheId="17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H12" firstHeaderRow="0" firstDataRow="1" firstDataCol="1"/>
  <pivotFields count="9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axis="axisRow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) Center of the field" fld="7" subtotal="average" baseField="0" baseItem="0" numFmtId="10"/>
    <dataField name="b) Center of MBR" fld="5" subtotal="average" baseField="0" baseItem="0" numFmtId="10"/>
    <dataField name="c) Centroid of all stations" fld="3" subtotal="average" baseField="0" baseItem="0" numFmtId="10"/>
    <dataField name="d) MBR in SPD" fld="2" subtotal="average" baseField="0" baseItem="0" numFmtId="10"/>
    <dataField name="e) Centroid in SPD" fld="6" subtotal="average" baseField="0" baseItem="0" numFmtId="10"/>
    <dataField name="f) Geometric Median in SPD" fld="4" subtotal="average" baseField="0" baseItem="0" numFmtId="10"/>
    <dataField name="g) Brute Force in SPD" fld="8" subtotal="average" baseField="0" baseItem="0" numFmtId="10"/>
  </dataFields>
  <chartFormats count="7"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844121F-4D94-4F4C-84E6-420E80D15EBD}" autoFormatId="16" applyNumberFormats="0" applyBorderFormats="0" applyFontFormats="0" applyPatternFormats="0" applyAlignmentFormats="0" applyWidthHeightFormats="0">
  <queryTableRefresh nextId="14">
    <queryTableFields count="9">
      <queryTableField id="1" name="Stations" tableColumnId="4"/>
      <queryTableField id="2" name="Drones" tableColumnId="2"/>
      <queryTableField id="11" name="StartingPointMBR DI" tableColumnId="12"/>
      <queryTableField id="5" name="AllPointsAverage.Distance Imrovement" tableColumnId="6"/>
      <queryTableField id="6" name="GeometricMedian.Distance Imrovement" tableColumnId="7"/>
      <queryTableField id="7" name="MinimumBoundsRectangleCenter.Distance Imrovement" tableColumnId="8"/>
      <queryTableField id="8" name="StartingPointAverage.Distance Imrovement" tableColumnId="9"/>
      <queryTableField id="10" name="AreaCenter.Distance Imrovement" tableColumnId="11"/>
      <queryTableField id="13" name="BruteForceSPD.Distance Imrovement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B29863-04C3-41EF-AE29-909EE0246155}" autoFormatId="16" applyNumberFormats="0" applyBorderFormats="0" applyFontFormats="0" applyPatternFormats="0" applyAlignmentFormats="0" applyWidthHeightFormats="0">
  <queryTableRefresh nextId="22">
    <queryTableFields count="11">
      <queryTableField id="1" name="Stations" tableColumnId="22"/>
      <queryTableField id="2" name="Drones" tableColumnId="2"/>
      <queryTableField id="3" name="Optimised.SPF.Avg" tableColumnId="3"/>
      <queryTableField id="4" name="Center.SPF.Avg" tableColumnId="4"/>
      <queryTableField id="5" name="Optimised.Distance" tableColumnId="5"/>
      <queryTableField id="6" name="Center.Distance" tableColumnId="6"/>
      <queryTableField id="7" name="Optimised.SPD.Avg" tableColumnId="7"/>
      <queryTableField id="8" name="Center.SPD.Avg" tableColumnId="8"/>
      <queryTableField id="9" name="SPF Imrovement" tableColumnId="9"/>
      <queryTableField id="10" name="Distance Imrovement" tableColumnId="10"/>
      <queryTableField id="11" name="SPD Impovement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A664F3-45D2-441E-AF39-E406EEF5F9F1}" autoFormatId="16" applyNumberFormats="0" applyBorderFormats="0" applyFontFormats="0" applyPatternFormats="0" applyAlignmentFormats="0" applyWidthHeightFormats="0">
  <queryTableRefresh nextId="22">
    <queryTableFields count="11">
      <queryTableField id="1" name="Stations" tableColumnId="22"/>
      <queryTableField id="2" name="Drones" tableColumnId="2"/>
      <queryTableField id="3" name="Optimised.SPF.Avg" tableColumnId="3"/>
      <queryTableField id="4" name="Center.SPF.Avg" tableColumnId="4"/>
      <queryTableField id="5" name="Optimised.Distance" tableColumnId="5"/>
      <queryTableField id="6" name="Center.Distance" tableColumnId="6"/>
      <queryTableField id="7" name="Optimised.SPD.Avg" tableColumnId="7"/>
      <queryTableField id="8" name="Center.SPD.Avg" tableColumnId="8"/>
      <queryTableField id="9" name="SPF Imrovement" tableColumnId="9"/>
      <queryTableField id="10" name="Distance Imrovement" tableColumnId="10"/>
      <queryTableField id="11" name="SPD Impovement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33FFCCA-91A7-4796-B3CD-4B6F65D7CA35}" autoFormatId="16" applyNumberFormats="0" applyBorderFormats="0" applyFontFormats="0" applyPatternFormats="0" applyAlignmentFormats="0" applyWidthHeightFormats="0">
  <queryTableRefresh nextId="25">
    <queryTableFields count="14">
      <queryTableField id="1" name="Stations" tableColumnId="22"/>
      <queryTableField id="2" name="Drones" tableColumnId="2"/>
      <queryTableField id="3" name="Optimised.SPF.Avg" tableColumnId="3"/>
      <queryTableField id="4" name="Center.SPF.Avg" tableColumnId="4"/>
      <queryTableField id="5" name="Optimised.Distance" tableColumnId="5"/>
      <queryTableField id="6" name="Center.Distance" tableColumnId="6"/>
      <queryTableField id="7" name="Optimised.SPD.Avg" tableColumnId="7"/>
      <queryTableField id="8" name="Center.SPD.Avg" tableColumnId="8"/>
      <queryTableField id="9" name="SPF Imrovement" tableColumnId="9"/>
      <queryTableField id="10" name="Distance Imrovement" tableColumnId="10"/>
      <queryTableField id="11" name="SPD Impovement" tableColumnId="11"/>
      <queryTableField id="22" name="Diff Distance" tableColumnId="1"/>
      <queryTableField id="23" name="Diff SPD" tableColumnId="12"/>
      <queryTableField id="24" name="Diff SPF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2D94514-AC00-4FE7-9FBD-8735984B14D2}" autoFormatId="16" applyNumberFormats="0" applyBorderFormats="0" applyFontFormats="0" applyPatternFormats="0" applyAlignmentFormats="0" applyWidthHeightFormats="0">
  <queryTableRefresh nextId="22">
    <queryTableFields count="11">
      <queryTableField id="1" name="Stations" tableColumnId="22"/>
      <queryTableField id="2" name="Drones" tableColumnId="2"/>
      <queryTableField id="3" name="Optimised.SPF.Avg" tableColumnId="3"/>
      <queryTableField id="4" name="Center.SPF.Avg" tableColumnId="4"/>
      <queryTableField id="5" name="Optimised.Distance" tableColumnId="5"/>
      <queryTableField id="6" name="Center.Distance" tableColumnId="6"/>
      <queryTableField id="7" name="Optimised.SPD.Avg" tableColumnId="7"/>
      <queryTableField id="8" name="Center.SPD.Avg" tableColumnId="8"/>
      <queryTableField id="9" name="SPF Imrovement" tableColumnId="9"/>
      <queryTableField id="10" name="Distance Imrovement" tableColumnId="10"/>
      <queryTableField id="11" name="SPD Impovement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5DBB81A-EAF6-4B40-B765-AB0DD6E37E70}" autoFormatId="16" applyNumberFormats="0" applyBorderFormats="0" applyFontFormats="0" applyPatternFormats="0" applyAlignmentFormats="0" applyWidthHeightFormats="0">
  <queryTableRefresh nextId="22">
    <queryTableFields count="11">
      <queryTableField id="1" name="Stations" tableColumnId="22"/>
      <queryTableField id="2" name="Drones" tableColumnId="2"/>
      <queryTableField id="3" name="Optimised.SPF.Avg" tableColumnId="3"/>
      <queryTableField id="4" name="Center.SPF.Avg" tableColumnId="4"/>
      <queryTableField id="5" name="Optimised.Distance" tableColumnId="5"/>
      <queryTableField id="6" name="Center.Distance" tableColumnId="6"/>
      <queryTableField id="7" name="Optimised.SPD.Avg" tableColumnId="7"/>
      <queryTableField id="8" name="Center.SPD.Avg" tableColumnId="8"/>
      <queryTableField id="9" name="SPF Imrovement" tableColumnId="9"/>
      <queryTableField id="10" name="Distance Imrovement" tableColumnId="10"/>
      <queryTableField id="11" name="SPD Impovement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5F948D7-20FB-4C9D-B02C-A2BFAABCE1B6}" autoFormatId="16" applyNumberFormats="0" applyBorderFormats="0" applyFontFormats="0" applyPatternFormats="0" applyAlignmentFormats="0" applyWidthHeightFormats="0">
  <queryTableRefresh nextId="22">
    <queryTableFields count="11">
      <queryTableField id="1" name="Stations" tableColumnId="22"/>
      <queryTableField id="2" name="Drones" tableColumnId="2"/>
      <queryTableField id="3" name="Optimised.SPF.Avg" tableColumnId="3"/>
      <queryTableField id="4" name="Center.SPF.Avg" tableColumnId="4"/>
      <queryTableField id="5" name="Optimised.Distance" tableColumnId="5"/>
      <queryTableField id="6" name="Center.Distance" tableColumnId="6"/>
      <queryTableField id="7" name="Optimised.SPD.Avg" tableColumnId="7"/>
      <queryTableField id="8" name="Center.SPD.Avg" tableColumnId="8"/>
      <queryTableField id="9" name="SPF Imrovement" tableColumnId="9"/>
      <queryTableField id="10" name="Distance Imrovement" tableColumnId="10"/>
      <queryTableField id="11" name="SPD Impovement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19B7210-A4B2-451F-821B-28001F586742}" autoFormatId="16" applyNumberFormats="0" applyBorderFormats="0" applyFontFormats="0" applyPatternFormats="0" applyAlignmentFormats="0" applyWidthHeightFormats="0">
  <queryTableRefresh nextId="22">
    <queryTableFields count="11">
      <queryTableField id="1" name="Stations" tableColumnId="22"/>
      <queryTableField id="2" name="Drones" tableColumnId="2"/>
      <queryTableField id="3" name="Optimised.SPF.Avg" tableColumnId="3"/>
      <queryTableField id="4" name="Center.SPF.Avg" tableColumnId="4"/>
      <queryTableField id="5" name="Optimised.Distance" tableColumnId="5"/>
      <queryTableField id="6" name="Center.Distance" tableColumnId="6"/>
      <queryTableField id="7" name="Optimised.SPD.Avg" tableColumnId="7"/>
      <queryTableField id="8" name="Center.SPD.Avg" tableColumnId="8"/>
      <queryTableField id="9" name="SPF Imrovement" tableColumnId="9"/>
      <queryTableField id="10" name="Distance Imrovement" tableColumnId="10"/>
      <queryTableField id="11" name="SPD Impovemen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6B2E3F-530A-409B-ACB6-3310D752AFBB}" name="Merged" displayName="Merged" ref="A1:I66" tableType="queryTable" totalsRowShown="0">
  <autoFilter ref="A1:I66" xr:uid="{0F6B2E3F-530A-409B-ACB6-3310D752AFBB}"/>
  <sortState xmlns:xlrd2="http://schemas.microsoft.com/office/spreadsheetml/2017/richdata2" ref="A2:I66">
    <sortCondition ref="A1:A66"/>
  </sortState>
  <tableColumns count="9">
    <tableColumn id="4" xr3:uid="{62766A9C-D202-4615-ABD9-202D7AED4A55}" uniqueName="4" name="Stations" queryTableFieldId="1" dataDxfId="10"/>
    <tableColumn id="2" xr3:uid="{7011B727-CF28-4E26-9305-8AA0C919DD24}" uniqueName="2" name="Drones" queryTableFieldId="2" dataDxfId="9"/>
    <tableColumn id="12" xr3:uid="{30EEE41F-351B-4B20-BC92-B315579B5D5D}" uniqueName="12" name="StartingPointMBR DI" queryTableFieldId="11" dataDxfId="6" dataCellStyle="Ποσοστό"/>
    <tableColumn id="6" xr3:uid="{341A89E3-5EBC-4930-BC91-6E1822F16424}" uniqueName="6" name="AllPointsAverage.Distance Imrovement" queryTableFieldId="5" dataDxfId="5" dataCellStyle="Ποσοστό"/>
    <tableColumn id="7" xr3:uid="{91BB0A59-C759-4B22-A4C4-D6F293177E2B}" uniqueName="7" name="GeometricMedian.Distance Imrovement" queryTableFieldId="6" dataDxfId="4" dataCellStyle="Ποσοστό"/>
    <tableColumn id="8" xr3:uid="{61ECCD8D-058E-489B-9C5A-168A82D751AF}" uniqueName="8" name="MinimumBoundsRectangleCenter.Distance Imrovement" queryTableFieldId="7" dataDxfId="3" dataCellStyle="Ποσοστό"/>
    <tableColumn id="9" xr3:uid="{B62AB9C5-C1ED-4F0D-89B6-F8DF1184FFB0}" uniqueName="9" name="StartingPointAverage.Distance Imrovement" queryTableFieldId="8" dataDxfId="2" dataCellStyle="Ποσοστό"/>
    <tableColumn id="11" xr3:uid="{D46D00B9-C4F6-4EE7-A591-CD5AA844075E}" uniqueName="11" name="AreaCenter.Distance Imrovement" queryTableFieldId="10" dataDxfId="1" dataCellStyle="Ποσοστό"/>
    <tableColumn id="1" xr3:uid="{0B3BA8D2-4526-439A-A0DD-6434A9A0DF0B}" uniqueName="1" name="BruteForceSPD.Distance Imrovement" queryTableFieldId="13" dataDxfId="0" dataCellStyle="Ποσοστό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258E8-4016-4593-91AF-E6CE7A064C73}" name="AllPointsAverage" displayName="AllPointsAverage" ref="A1:K74" tableType="queryTable" totalsRowShown="0">
  <autoFilter ref="A1:K74" xr:uid="{276258E8-4016-4593-91AF-E6CE7A064C73}"/>
  <tableColumns count="11">
    <tableColumn id="22" xr3:uid="{1DA6B49B-41D8-4A6E-908B-2328C55D6675}" uniqueName="22" name="Stations" queryTableFieldId="1"/>
    <tableColumn id="2" xr3:uid="{EA60496C-3CE0-4319-A87B-7D7D565379EB}" uniqueName="2" name="Drones" queryTableFieldId="2"/>
    <tableColumn id="3" xr3:uid="{20C45584-7CFB-4880-8F46-7564CB0CF61F}" uniqueName="3" name="Optimised.SPF.Avg" queryTableFieldId="3"/>
    <tableColumn id="4" xr3:uid="{35F0B665-078D-49E4-8D50-A11FF23A0E49}" uniqueName="4" name="Center.SPF.Avg" queryTableFieldId="4"/>
    <tableColumn id="5" xr3:uid="{CB39A24C-21F5-441F-AF8B-E7B4EDD4376E}" uniqueName="5" name="Optimised.Distance" queryTableFieldId="5"/>
    <tableColumn id="6" xr3:uid="{79ED74BE-EB02-4E83-BBC9-3E61AC78270F}" uniqueName="6" name="Center.Distance" queryTableFieldId="6"/>
    <tableColumn id="7" xr3:uid="{F462227F-02F1-4FA2-9CA2-2B1D9DCCB859}" uniqueName="7" name="Optimised.SPD.Avg" queryTableFieldId="7"/>
    <tableColumn id="8" xr3:uid="{A181DE47-E574-41C7-9DB8-7B9C95EFE744}" uniqueName="8" name="Center.SPD.Avg" queryTableFieldId="8"/>
    <tableColumn id="9" xr3:uid="{D73CBBF3-6519-4E47-B8E4-39494D294A84}" uniqueName="9" name="SPF Imrovement" queryTableFieldId="9"/>
    <tableColumn id="10" xr3:uid="{1E08EDD8-7D5D-457A-AC49-A997BAF424AE}" uniqueName="10" name="Distance Imrovement" queryTableFieldId="10"/>
    <tableColumn id="11" xr3:uid="{0A687018-E1B9-46B9-9878-C12C0CF29275}" uniqueName="11" name="SPD Impovement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1A20C6-B006-4656-8BCA-799CA188BFDE}" name="AreaCenter" displayName="AreaCenter" ref="A1:K74" tableType="queryTable" totalsRowShown="0">
  <autoFilter ref="A1:K74" xr:uid="{271A20C6-B006-4656-8BCA-799CA188BFDE}"/>
  <tableColumns count="11">
    <tableColumn id="22" xr3:uid="{A437E5DC-76B9-4B9F-94AE-B195DE3A5CD5}" uniqueName="22" name="Stations" queryTableFieldId="1"/>
    <tableColumn id="2" xr3:uid="{7F1ECAE7-9718-4079-AEB5-0919F4C41AA4}" uniqueName="2" name="Drones" queryTableFieldId="2"/>
    <tableColumn id="3" xr3:uid="{5C2A1E02-32AC-4A42-9EA1-53B0708E10ED}" uniqueName="3" name="Optimised.SPF.Avg" queryTableFieldId="3"/>
    <tableColumn id="4" xr3:uid="{12797AEF-2BE5-43D6-BF3D-EF31CCF1AA3B}" uniqueName="4" name="Center.SPF.Avg" queryTableFieldId="4"/>
    <tableColumn id="5" xr3:uid="{1FB1354C-D4EF-4E07-B1A3-B6910E4E2CAF}" uniqueName="5" name="Optimised.Distance" queryTableFieldId="5"/>
    <tableColumn id="6" xr3:uid="{2FEF6F48-A88F-4C86-960F-1AA7B1D4AFE1}" uniqueName="6" name="Center.Distance" queryTableFieldId="6"/>
    <tableColumn id="7" xr3:uid="{7C72F6C4-035E-4F5B-A830-C93AE97FB024}" uniqueName="7" name="Optimised.SPD.Avg" queryTableFieldId="7"/>
    <tableColumn id="8" xr3:uid="{56847876-A061-48DC-9728-9E3B4C39AAC7}" uniqueName="8" name="Center.SPD.Avg" queryTableFieldId="8"/>
    <tableColumn id="9" xr3:uid="{CB9B281D-89CA-41D6-A2A6-083D44A446EB}" uniqueName="9" name="SPF Imrovement" queryTableFieldId="9"/>
    <tableColumn id="10" xr3:uid="{DAECE720-7DCE-48E4-967D-683E2E851099}" uniqueName="10" name="Distance Imrovement" queryTableFieldId="10" dataDxfId="8"/>
    <tableColumn id="11" xr3:uid="{272BCF37-B2A3-4737-B350-F168AA8D2317}" uniqueName="11" name="SPD Impovement" queryTableFieldId="11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0BE48C-9229-48AC-8A58-3674117D893F}" name="GeometricMedian" displayName="GeometricMedian" ref="A1:N74" tableType="queryTable" totalsRowShown="0">
  <autoFilter ref="A1:N74" xr:uid="{C50BE48C-9229-48AC-8A58-3674117D893F}"/>
  <tableColumns count="14">
    <tableColumn id="22" xr3:uid="{E0D988EF-83F0-4B1E-932D-A83B9A06DF50}" uniqueName="22" name="Stations" queryTableFieldId="1"/>
    <tableColumn id="2" xr3:uid="{E9EEBEB8-BCE2-46E9-88DA-E41F9DA5B943}" uniqueName="2" name="Drones" queryTableFieldId="2"/>
    <tableColumn id="3" xr3:uid="{6BE96069-DB66-4E3D-AD31-CE3FF0EDD5CE}" uniqueName="3" name="Optimised.SPF.Avg" queryTableFieldId="3"/>
    <tableColumn id="4" xr3:uid="{9F57AC13-C795-4DF2-9D93-1900CABBC6DC}" uniqueName="4" name="Center.SPF.Avg" queryTableFieldId="4"/>
    <tableColumn id="5" xr3:uid="{00E03126-A53B-4CF2-A45A-222F21647D35}" uniqueName="5" name="Optimised.Distance" queryTableFieldId="5"/>
    <tableColumn id="6" xr3:uid="{557EE310-8046-449F-9E8E-0D55E7B45E61}" uniqueName="6" name="Center.Distance" queryTableFieldId="6"/>
    <tableColumn id="7" xr3:uid="{3ACF160F-82BB-414F-B6AB-ADBC01DFA808}" uniqueName="7" name="Optimised.SPD.Avg" queryTableFieldId="7"/>
    <tableColumn id="8" xr3:uid="{51C138E2-CD28-443B-8ECD-D336BE24E447}" uniqueName="8" name="Center.SPD.Avg" queryTableFieldId="8"/>
    <tableColumn id="9" xr3:uid="{E293998F-B5A9-4E41-AE27-A59CB481D222}" uniqueName="9" name="SPF Imrovement" queryTableFieldId="9"/>
    <tableColumn id="10" xr3:uid="{7E696BBD-E445-4CFB-A053-23D6C35BC043}" uniqueName="10" name="Distance Imrovement" queryTableFieldId="10"/>
    <tableColumn id="11" xr3:uid="{12433FB8-2F96-4A1A-9F6B-2B0DF19EA892}" uniqueName="11" name="SPD Impovement" queryTableFieldId="11"/>
    <tableColumn id="1" xr3:uid="{D7AD7488-35A9-4AE3-94C7-3FB9CBC84145}" uniqueName="1" name="Diff Distance" queryTableFieldId="22"/>
    <tableColumn id="12" xr3:uid="{C436E3A7-492C-4000-B722-28261DF692E8}" uniqueName="12" name="Diff SPD" queryTableFieldId="23"/>
    <tableColumn id="13" xr3:uid="{7C72DABE-0ED9-4A40-BF50-075A359CACD7}" uniqueName="13" name="Diff SPF" queryTableField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17BD19-BB4D-4974-B1A3-B71D3F846EC3}" name="MinimumBoundsRectangleCenter" displayName="MinimumBoundsRectangleCenter" ref="A1:K74" tableType="queryTable" totalsRowShown="0">
  <autoFilter ref="A1:K74" xr:uid="{BE17BD19-BB4D-4974-B1A3-B71D3F846EC3}"/>
  <tableColumns count="11">
    <tableColumn id="22" xr3:uid="{EAA28AA9-6612-49B5-AB9E-9A0874BB4F6F}" uniqueName="22" name="Stations" queryTableFieldId="1"/>
    <tableColumn id="2" xr3:uid="{DA70EB91-3B9E-41F2-846F-8620DD1002E6}" uniqueName="2" name="Drones" queryTableFieldId="2"/>
    <tableColumn id="3" xr3:uid="{E3BBEA9F-E4CF-4874-A94F-9F8B52DC436C}" uniqueName="3" name="Optimised.SPF.Avg" queryTableFieldId="3"/>
    <tableColumn id="4" xr3:uid="{B72EC541-8F81-4A34-BFE0-1ED00F45D39D}" uniqueName="4" name="Center.SPF.Avg" queryTableFieldId="4"/>
    <tableColumn id="5" xr3:uid="{2F1DAFE9-9075-4A36-ADEF-550F5BB4C3F6}" uniqueName="5" name="Optimised.Distance" queryTableFieldId="5"/>
    <tableColumn id="6" xr3:uid="{A8B7520D-E6D7-4D18-9937-6E868A92EAFB}" uniqueName="6" name="Center.Distance" queryTableFieldId="6"/>
    <tableColumn id="7" xr3:uid="{753BA7F9-65EB-47D6-8AED-8A3F9F371D4A}" uniqueName="7" name="Optimised.SPD.Avg" queryTableFieldId="7"/>
    <tableColumn id="8" xr3:uid="{59E62917-2431-4050-A781-B5AA0254F5AC}" uniqueName="8" name="Center.SPD.Avg" queryTableFieldId="8"/>
    <tableColumn id="9" xr3:uid="{649579F0-00D6-4ED3-99C4-4E4402CC8A53}" uniqueName="9" name="SPF Imrovement" queryTableFieldId="9"/>
    <tableColumn id="10" xr3:uid="{2FC3D7F1-DDD6-44DA-97A4-0F4DC450A428}" uniqueName="10" name="Distance Imrovement" queryTableFieldId="10"/>
    <tableColumn id="11" xr3:uid="{D3AC7FC3-7C70-423B-9AF1-6BA596750476}" uniqueName="11" name="SPD Impovement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65DF8-4A69-41EF-9BA9-A8A526848216}" name="StartingPointAverage" displayName="StartingPointAverage" ref="A1:K74" tableType="queryTable" totalsRowShown="0">
  <autoFilter ref="A1:K74" xr:uid="{27965DF8-4A69-41EF-9BA9-A8A526848216}"/>
  <tableColumns count="11">
    <tableColumn id="22" xr3:uid="{6B274954-70E1-4A15-AF09-8D4CF05B9FA0}" uniqueName="22" name="Stations" queryTableFieldId="1"/>
    <tableColumn id="2" xr3:uid="{3BB3C4BF-787B-455B-86A3-9B711D8AC884}" uniqueName="2" name="Drones" queryTableFieldId="2"/>
    <tableColumn id="3" xr3:uid="{A329E27F-644E-4FFE-AEFA-1C72ED70938C}" uniqueName="3" name="Optimised.SPF.Avg" queryTableFieldId="3"/>
    <tableColumn id="4" xr3:uid="{A581FF0D-226D-481E-BBE0-E321C3484DC8}" uniqueName="4" name="Center.SPF.Avg" queryTableFieldId="4"/>
    <tableColumn id="5" xr3:uid="{5BB6F022-1FB3-4215-86A7-4B99F113FBE7}" uniqueName="5" name="Optimised.Distance" queryTableFieldId="5"/>
    <tableColumn id="6" xr3:uid="{E4A7EA56-7DC9-4CAA-92EF-D888A1B5B5E2}" uniqueName="6" name="Center.Distance" queryTableFieldId="6"/>
    <tableColumn id="7" xr3:uid="{F9FDBE1B-3BCE-43A1-A40C-98522C77877C}" uniqueName="7" name="Optimised.SPD.Avg" queryTableFieldId="7"/>
    <tableColumn id="8" xr3:uid="{75754338-39AB-4B55-B8DE-5B7376FF8B1C}" uniqueName="8" name="Center.SPD.Avg" queryTableFieldId="8"/>
    <tableColumn id="9" xr3:uid="{68EC4B56-79F0-48B1-80BF-1CF251939A48}" uniqueName="9" name="SPF Imrovement" queryTableFieldId="9"/>
    <tableColumn id="10" xr3:uid="{2AEA79D2-F7B9-4602-868C-7AFB526D85F5}" uniqueName="10" name="Distance Imrovement" queryTableFieldId="10"/>
    <tableColumn id="11" xr3:uid="{7147A42B-03F3-44C3-943C-7F281AAE0038}" uniqueName="11" name="SPD Impovement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865BD7-4934-4751-B3D8-2C17BABF91F4}" name="StartingPointMBR" displayName="StartingPointMBR" ref="A1:K74" tableType="queryTable" totalsRowShown="0">
  <autoFilter ref="A1:K74" xr:uid="{38865BD7-4934-4751-B3D8-2C17BABF91F4}"/>
  <tableColumns count="11">
    <tableColumn id="22" xr3:uid="{9365B2BB-6D37-47D0-800A-CE590A690FCF}" uniqueName="22" name="Stations" queryTableFieldId="1"/>
    <tableColumn id="2" xr3:uid="{37FB40E2-DE5E-4A27-BEB8-1C84B4C1DBFB}" uniqueName="2" name="Drones" queryTableFieldId="2"/>
    <tableColumn id="3" xr3:uid="{902C8961-FBED-40EB-88D4-B1A9E15F52E5}" uniqueName="3" name="Optimised.SPF.Avg" queryTableFieldId="3"/>
    <tableColumn id="4" xr3:uid="{8FBB6157-A819-4BC6-ACEB-30295218CA3F}" uniqueName="4" name="Center.SPF.Avg" queryTableFieldId="4"/>
    <tableColumn id="5" xr3:uid="{77BBD840-F345-4EA8-BF3C-A7B3EA9FE5A2}" uniqueName="5" name="Optimised.Distance" queryTableFieldId="5"/>
    <tableColumn id="6" xr3:uid="{4F4E9F24-418D-4D4D-8880-4F5EE6274A28}" uniqueName="6" name="Center.Distance" queryTableFieldId="6"/>
    <tableColumn id="7" xr3:uid="{DBDD5015-09FF-4E3C-9A48-B10C3135DFB1}" uniqueName="7" name="Optimised.SPD.Avg" queryTableFieldId="7"/>
    <tableColumn id="8" xr3:uid="{749BA920-3D51-43BE-A63D-B3CEC93AF1DF}" uniqueName="8" name="Center.SPD.Avg" queryTableFieldId="8"/>
    <tableColumn id="9" xr3:uid="{4FE6740D-17AF-4894-B285-3EF6BA9851C7}" uniqueName="9" name="SPF Imrovement" queryTableFieldId="9"/>
    <tableColumn id="10" xr3:uid="{68A6E266-995D-45BB-808F-791DBF62A03F}" uniqueName="10" name="Distance Imrovement" queryTableFieldId="10"/>
    <tableColumn id="11" xr3:uid="{3FBE77D4-3E95-44C8-9189-49C95DF4A30D}" uniqueName="11" name="SPD Impovement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50EBCD-D409-47D5-AA3C-9C289123010B}" name="BruteForceSPD" displayName="BruteForceSPD" ref="A1:K74" tableType="queryTable" totalsRowShown="0">
  <autoFilter ref="A1:K74" xr:uid="{F150EBCD-D409-47D5-AA3C-9C289123010B}"/>
  <tableColumns count="11">
    <tableColumn id="22" xr3:uid="{168F1EB8-D65D-464F-97FD-8D478BCBCE8D}" uniqueName="22" name="Stations" queryTableFieldId="1"/>
    <tableColumn id="2" xr3:uid="{0690FB9A-4133-4188-8BAF-14287B065C2D}" uniqueName="2" name="Drones" queryTableFieldId="2"/>
    <tableColumn id="3" xr3:uid="{67E97F7E-710A-4FF2-8752-DD423F84FE57}" uniqueName="3" name="Optimised.SPF.Avg" queryTableFieldId="3"/>
    <tableColumn id="4" xr3:uid="{2B5E5733-AA13-4F74-9586-F6B09FAF55FE}" uniqueName="4" name="Center.SPF.Avg" queryTableFieldId="4"/>
    <tableColumn id="5" xr3:uid="{381130F5-410D-41EA-B9DD-6A677496CC23}" uniqueName="5" name="Optimised.Distance" queryTableFieldId="5"/>
    <tableColumn id="6" xr3:uid="{73E9C2A1-6C3E-4EEB-8D7C-E701C563F617}" uniqueName="6" name="Center.Distance" queryTableFieldId="6"/>
    <tableColumn id="7" xr3:uid="{3D43E80C-1DF9-452F-8684-7DFFE64CEB6C}" uniqueName="7" name="Optimised.SPD.Avg" queryTableFieldId="7"/>
    <tableColumn id="8" xr3:uid="{7FA122E9-52B7-4A78-B36A-CC9C668F03FF}" uniqueName="8" name="Center.SPD.Avg" queryTableFieldId="8"/>
    <tableColumn id="9" xr3:uid="{831C24F2-8CDB-4D5D-8432-F966B450C849}" uniqueName="9" name="SPF Imrovement" queryTableFieldId="9"/>
    <tableColumn id="10" xr3:uid="{080DC815-4D69-4A46-8D54-A6D6F430B9C8}" uniqueName="10" name="Distance Imrovement" queryTableFieldId="10"/>
    <tableColumn id="11" xr3:uid="{0925CC2D-DCF1-4991-8973-896AE4BB96E8}" uniqueName="11" name="SPD Impovemen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039F-9868-4A41-864C-712BC8F7DB81}">
  <dimension ref="A3:H13"/>
  <sheetViews>
    <sheetView topLeftCell="A10" workbookViewId="0">
      <selection activeCell="D20" sqref="D20"/>
    </sheetView>
  </sheetViews>
  <sheetFormatPr defaultRowHeight="15" x14ac:dyDescent="0.25"/>
  <cols>
    <col min="1" max="1" width="18.7109375" bestFit="1" customWidth="1"/>
    <col min="2" max="2" width="19.7109375" bestFit="1" customWidth="1"/>
    <col min="3" max="3" width="16.28515625" bestFit="1" customWidth="1"/>
    <col min="4" max="4" width="23.42578125" bestFit="1" customWidth="1"/>
    <col min="5" max="5" width="13.5703125" bestFit="1" customWidth="1"/>
    <col min="6" max="6" width="17.28515625" bestFit="1" customWidth="1"/>
    <col min="7" max="7" width="26.140625" bestFit="1" customWidth="1"/>
    <col min="8" max="8" width="19.5703125" bestFit="1" customWidth="1"/>
  </cols>
  <sheetData>
    <row r="3" spans="1:8" x14ac:dyDescent="0.25">
      <c r="A3" s="1" t="s">
        <v>37</v>
      </c>
      <c r="B3" t="s">
        <v>18</v>
      </c>
      <c r="C3" t="s">
        <v>19</v>
      </c>
      <c r="D3" t="s">
        <v>34</v>
      </c>
      <c r="E3" t="s">
        <v>20</v>
      </c>
      <c r="F3" t="s">
        <v>35</v>
      </c>
      <c r="G3" t="s">
        <v>21</v>
      </c>
      <c r="H3" t="s">
        <v>22</v>
      </c>
    </row>
    <row r="4" spans="1:8" x14ac:dyDescent="0.25">
      <c r="A4" s="2">
        <v>2</v>
      </c>
      <c r="B4" s="3">
        <v>-3.9987456984389796E-2</v>
      </c>
      <c r="C4" s="3">
        <v>-3.1619751472225094E-2</v>
      </c>
      <c r="D4" s="3">
        <v>-2.9910943397490161E-2</v>
      </c>
      <c r="E4" s="3">
        <v>5.0124301756121134E-2</v>
      </c>
      <c r="F4" s="3">
        <v>6.6326907646341859E-2</v>
      </c>
      <c r="G4" s="3">
        <v>7.5750670316598837E-2</v>
      </c>
      <c r="H4" s="3">
        <v>7.5763947927957528E-2</v>
      </c>
    </row>
    <row r="5" spans="1:8" x14ac:dyDescent="0.25">
      <c r="A5" s="2">
        <v>3</v>
      </c>
      <c r="B5" s="3">
        <v>-1.4459811905225425E-2</v>
      </c>
      <c r="C5" s="3">
        <v>-5.8718841604220029E-3</v>
      </c>
      <c r="D5" s="3">
        <v>-4.1926245973504944E-3</v>
      </c>
      <c r="E5" s="3">
        <v>6.1551587806059266E-2</v>
      </c>
      <c r="F5" s="3">
        <v>7.7399791334898646E-2</v>
      </c>
      <c r="G5" s="3">
        <v>8.7086465622106812E-2</v>
      </c>
      <c r="H5" s="3">
        <v>8.7032383682371636E-2</v>
      </c>
    </row>
    <row r="6" spans="1:8" x14ac:dyDescent="0.25">
      <c r="A6" s="2">
        <v>4</v>
      </c>
      <c r="B6" s="3">
        <v>2.6824229592659163E-2</v>
      </c>
      <c r="C6" s="3">
        <v>2.92113418357733E-2</v>
      </c>
      <c r="D6" s="3">
        <v>3.602165103529649E-2</v>
      </c>
      <c r="E6" s="3">
        <v>7.5144557750388516E-2</v>
      </c>
      <c r="F6" s="3">
        <v>9.2014384868728386E-2</v>
      </c>
      <c r="G6" s="3">
        <v>0.10361643634538664</v>
      </c>
      <c r="H6" s="3">
        <v>0.10354260321478712</v>
      </c>
    </row>
    <row r="7" spans="1:8" x14ac:dyDescent="0.25">
      <c r="A7" s="2">
        <v>5</v>
      </c>
      <c r="B7" s="3">
        <v>7.5280353328024435E-2</v>
      </c>
      <c r="C7" s="3">
        <v>8.0909149683053183E-2</v>
      </c>
      <c r="D7" s="3">
        <v>8.8858212911444912E-2</v>
      </c>
      <c r="E7" s="3">
        <v>0.11094077644157681</v>
      </c>
      <c r="F7" s="3">
        <v>0.12888856889332598</v>
      </c>
      <c r="G7" s="3">
        <v>0.13417960747632948</v>
      </c>
      <c r="H7" s="3">
        <v>0.13418036225941074</v>
      </c>
    </row>
    <row r="8" spans="1:8" x14ac:dyDescent="0.25">
      <c r="A8" s="2">
        <v>6</v>
      </c>
      <c r="B8" s="3">
        <v>8.6023895084028662E-2</v>
      </c>
      <c r="C8" s="3">
        <v>9.0158211717458497E-2</v>
      </c>
      <c r="D8" s="3">
        <v>9.8524187414167796E-2</v>
      </c>
      <c r="E8" s="3">
        <v>0.11454582420124393</v>
      </c>
      <c r="F8" s="3">
        <v>0.13296862781174373</v>
      </c>
      <c r="G8" s="3">
        <v>0.13982036032612294</v>
      </c>
      <c r="H8" s="3">
        <v>0.13982185479207399</v>
      </c>
    </row>
    <row r="9" spans="1:8" x14ac:dyDescent="0.25">
      <c r="A9" s="2">
        <v>7</v>
      </c>
      <c r="B9" s="3">
        <v>0.11751430368704666</v>
      </c>
      <c r="C9" s="3">
        <v>0.12358141103671576</v>
      </c>
      <c r="D9" s="3">
        <v>0.13470663446281148</v>
      </c>
      <c r="E9" s="3">
        <v>0.13992884527456001</v>
      </c>
      <c r="F9" s="3">
        <v>0.16371239827539324</v>
      </c>
      <c r="G9" s="3">
        <v>0.1717704837008964</v>
      </c>
      <c r="H9" s="3">
        <v>0.17176889085168881</v>
      </c>
    </row>
    <row r="10" spans="1:8" x14ac:dyDescent="0.25">
      <c r="A10" s="2">
        <v>8</v>
      </c>
      <c r="B10" s="3">
        <v>0.11178300729498349</v>
      </c>
      <c r="C10" s="3">
        <v>0.1151068430767859</v>
      </c>
      <c r="D10" s="3">
        <v>0.12340954831079014</v>
      </c>
      <c r="E10" s="3">
        <v>0.12734210633150903</v>
      </c>
      <c r="F10" s="3">
        <v>0.1435666399107256</v>
      </c>
      <c r="G10" s="3">
        <v>0.14889338304101329</v>
      </c>
      <c r="H10" s="3">
        <v>0.14889516675276596</v>
      </c>
    </row>
    <row r="11" spans="1:8" x14ac:dyDescent="0.25">
      <c r="A11" s="2">
        <v>9</v>
      </c>
      <c r="B11" s="3">
        <v>0.10608885624837776</v>
      </c>
      <c r="C11" s="3">
        <v>0.11530246622505357</v>
      </c>
      <c r="D11" s="3">
        <v>0.1279275396121132</v>
      </c>
      <c r="E11" s="3">
        <v>0.12571768125725546</v>
      </c>
      <c r="F11" s="3">
        <v>0.14997403860858924</v>
      </c>
      <c r="G11" s="3">
        <v>0.15595674540101534</v>
      </c>
      <c r="H11" s="3">
        <v>0.15596230001197411</v>
      </c>
    </row>
    <row r="12" spans="1:8" x14ac:dyDescent="0.25">
      <c r="A12" s="2">
        <v>10</v>
      </c>
      <c r="B12" s="3">
        <v>0.14333118207496301</v>
      </c>
      <c r="C12" s="3">
        <v>0.14740391878677264</v>
      </c>
      <c r="D12" s="3">
        <v>0.15720419275687345</v>
      </c>
      <c r="E12" s="3">
        <v>0.15163508690131813</v>
      </c>
      <c r="F12" s="3">
        <v>0.16707262267087761</v>
      </c>
      <c r="G12" s="3">
        <v>0.1719899774099892</v>
      </c>
      <c r="H12" s="3">
        <v>0.17199044540562566</v>
      </c>
    </row>
    <row r="13" spans="1:8" x14ac:dyDescent="0.25">
      <c r="A13" s="2" t="s">
        <v>38</v>
      </c>
      <c r="B13" s="3">
        <v>6.3320549039559332E-2</v>
      </c>
      <c r="C13" s="3">
        <v>6.9132118992601757E-2</v>
      </c>
      <c r="D13" s="3">
        <v>7.6500810459141269E-2</v>
      </c>
      <c r="E13" s="3">
        <v>0.10359539591463812</v>
      </c>
      <c r="F13" s="3">
        <v>0.12187902032805327</v>
      </c>
      <c r="G13" s="3">
        <v>0.12950634619000481</v>
      </c>
      <c r="H13" s="3">
        <v>0.12949314113400129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8ACB-4D3B-4F26-B895-623AE74913FB}">
  <dimension ref="A1:K74"/>
  <sheetViews>
    <sheetView workbookViewId="0">
      <selection sqref="A1:U74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0.42578125" bestFit="1" customWidth="1"/>
    <col min="4" max="4" width="17" bestFit="1" customWidth="1"/>
    <col min="5" max="5" width="21" bestFit="1" customWidth="1"/>
    <col min="6" max="6" width="17.5703125" bestFit="1" customWidth="1"/>
    <col min="7" max="7" width="20.7109375" bestFit="1" customWidth="1"/>
    <col min="8" max="8" width="17.28515625" bestFit="1" customWidth="1"/>
    <col min="9" max="9" width="18" bestFit="1" customWidth="1"/>
    <col min="10" max="10" width="22.5703125" bestFit="1" customWidth="1"/>
    <col min="11" max="11" width="18.7109375" bestFit="1" customWidth="1"/>
    <col min="12" max="2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>
        <v>1</v>
      </c>
      <c r="C2">
        <v>0.33679999999999999</v>
      </c>
      <c r="D2">
        <v>0.28389999999999999</v>
      </c>
      <c r="E2">
        <v>2285.41</v>
      </c>
      <c r="F2">
        <v>2097.5499999999997</v>
      </c>
      <c r="G2">
        <v>762.06999999999994</v>
      </c>
      <c r="H2">
        <v>574.22</v>
      </c>
      <c r="I2">
        <v>0.15706650831353919</v>
      </c>
      <c r="J2">
        <v>8.2199692834108551E-2</v>
      </c>
      <c r="K2">
        <v>0.24649966538506951</v>
      </c>
    </row>
    <row r="3" spans="1:11" x14ac:dyDescent="0.25">
      <c r="A3">
        <v>5</v>
      </c>
      <c r="B3">
        <v>2</v>
      </c>
      <c r="C3">
        <v>0.65129999999999999</v>
      </c>
      <c r="D3">
        <v>0.55989999999999995</v>
      </c>
      <c r="E3">
        <v>3067.77</v>
      </c>
      <c r="F3">
        <v>2297.9899999999998</v>
      </c>
      <c r="G3">
        <v>2057.7400000000002</v>
      </c>
      <c r="H3">
        <v>1287.95</v>
      </c>
      <c r="I3">
        <v>0.14033471518501461</v>
      </c>
      <c r="J3">
        <v>0.25092493896217782</v>
      </c>
      <c r="K3">
        <v>0.37409488079154807</v>
      </c>
    </row>
    <row r="4" spans="1:11" x14ac:dyDescent="0.25">
      <c r="A4">
        <v>5</v>
      </c>
      <c r="B4">
        <v>3</v>
      </c>
      <c r="C4">
        <v>0.82199999999999995</v>
      </c>
      <c r="D4">
        <v>0.77160000000000006</v>
      </c>
      <c r="E4">
        <v>3856.54</v>
      </c>
      <c r="F4">
        <v>3010.39</v>
      </c>
      <c r="G4">
        <v>3171.26</v>
      </c>
      <c r="H4">
        <v>2325.09</v>
      </c>
      <c r="I4">
        <v>6.1313868613138589E-2</v>
      </c>
      <c r="J4">
        <v>0.219406514647845</v>
      </c>
      <c r="K4">
        <v>0.26682454292615554</v>
      </c>
    </row>
    <row r="5" spans="1:11" x14ac:dyDescent="0.25">
      <c r="A5">
        <v>5</v>
      </c>
      <c r="B5">
        <v>4</v>
      </c>
      <c r="C5">
        <v>0.80559999999999998</v>
      </c>
      <c r="D5">
        <v>0.77849999999999997</v>
      </c>
      <c r="E5">
        <v>3338.6099999999997</v>
      </c>
      <c r="F5">
        <v>2741.03</v>
      </c>
      <c r="G5">
        <v>2729.93</v>
      </c>
      <c r="H5">
        <v>2132.36</v>
      </c>
      <c r="I5">
        <v>3.3639523336643551E-2</v>
      </c>
      <c r="J5">
        <v>0.17899065778872036</v>
      </c>
      <c r="K5">
        <v>0.2188957226009457</v>
      </c>
    </row>
    <row r="6" spans="1:11" x14ac:dyDescent="0.25">
      <c r="A6">
        <v>10</v>
      </c>
      <c r="B6">
        <v>1</v>
      </c>
      <c r="C6">
        <v>0.18</v>
      </c>
      <c r="D6">
        <v>0.1472</v>
      </c>
      <c r="E6">
        <v>2958.6</v>
      </c>
      <c r="F6">
        <v>2853.7</v>
      </c>
      <c r="G6">
        <v>524.54</v>
      </c>
      <c r="H6">
        <v>419.66</v>
      </c>
      <c r="I6">
        <v>0.18222222222222217</v>
      </c>
      <c r="J6">
        <v>3.5455958899479501E-2</v>
      </c>
      <c r="K6">
        <v>0.19994661989552742</v>
      </c>
    </row>
    <row r="7" spans="1:11" x14ac:dyDescent="0.25">
      <c r="A7">
        <v>10</v>
      </c>
      <c r="B7">
        <v>2</v>
      </c>
      <c r="C7">
        <v>0.43809999999999999</v>
      </c>
      <c r="D7">
        <v>0.35340000000000005</v>
      </c>
      <c r="E7">
        <v>3846.64</v>
      </c>
      <c r="F7">
        <v>3265.9</v>
      </c>
      <c r="G7">
        <v>1733.2400000000002</v>
      </c>
      <c r="H7">
        <v>1152.48</v>
      </c>
      <c r="I7">
        <v>0.19333485505592318</v>
      </c>
      <c r="J7">
        <v>0.15097331697273464</v>
      </c>
      <c r="K7">
        <v>0.3350718884863032</v>
      </c>
    </row>
    <row r="8" spans="1:11" x14ac:dyDescent="0.25">
      <c r="A8">
        <v>10</v>
      </c>
      <c r="B8">
        <v>3</v>
      </c>
      <c r="C8">
        <v>0.60939999999999994</v>
      </c>
      <c r="D8">
        <v>0.54610000000000003</v>
      </c>
      <c r="E8">
        <v>4491.6499999999996</v>
      </c>
      <c r="F8">
        <v>3867.58</v>
      </c>
      <c r="G8">
        <v>2748.84</v>
      </c>
      <c r="H8">
        <v>2124.77</v>
      </c>
      <c r="I8">
        <v>0.10387266163439435</v>
      </c>
      <c r="J8">
        <v>0.13894003317266479</v>
      </c>
      <c r="K8">
        <v>0.22703031096753545</v>
      </c>
    </row>
    <row r="9" spans="1:11" x14ac:dyDescent="0.25">
      <c r="A9">
        <v>10</v>
      </c>
      <c r="B9">
        <v>4</v>
      </c>
      <c r="C9">
        <v>0.73050000000000004</v>
      </c>
      <c r="D9">
        <v>0.68189999999999995</v>
      </c>
      <c r="E9">
        <v>5763.4400000000005</v>
      </c>
      <c r="F9">
        <v>4694.4800000000005</v>
      </c>
      <c r="G9">
        <v>4267.5600000000004</v>
      </c>
      <c r="H9">
        <v>3198.61</v>
      </c>
      <c r="I9">
        <v>6.6529774127310204E-2</v>
      </c>
      <c r="J9">
        <v>0.18547256499590525</v>
      </c>
      <c r="K9">
        <v>0.25048271143229395</v>
      </c>
    </row>
    <row r="10" spans="1:11" x14ac:dyDescent="0.25">
      <c r="A10">
        <v>10</v>
      </c>
      <c r="B10">
        <v>5</v>
      </c>
      <c r="C10">
        <v>0.82920000000000005</v>
      </c>
      <c r="D10">
        <v>0.78120000000000001</v>
      </c>
      <c r="E10">
        <v>5928.34</v>
      </c>
      <c r="F10">
        <v>4574</v>
      </c>
      <c r="G10">
        <v>4923.8900000000003</v>
      </c>
      <c r="H10">
        <v>3569.52</v>
      </c>
      <c r="I10">
        <v>5.7887120115774238E-2</v>
      </c>
      <c r="J10">
        <v>0.22845180944412768</v>
      </c>
      <c r="K10">
        <v>0.2750609782103175</v>
      </c>
    </row>
    <row r="11" spans="1:11" x14ac:dyDescent="0.25">
      <c r="A11">
        <v>10</v>
      </c>
      <c r="B11">
        <v>6</v>
      </c>
      <c r="C11">
        <v>0.82399999999999995</v>
      </c>
      <c r="D11">
        <v>0.76429999999999998</v>
      </c>
      <c r="E11">
        <v>6747.16</v>
      </c>
      <c r="F11">
        <v>4985.6000000000004</v>
      </c>
      <c r="G11">
        <v>5593.54</v>
      </c>
      <c r="H11">
        <v>3831.99</v>
      </c>
      <c r="I11">
        <v>7.2451456310679618E-2</v>
      </c>
      <c r="J11">
        <v>0.26108169955951832</v>
      </c>
      <c r="K11">
        <v>0.31492578939276383</v>
      </c>
    </row>
    <row r="12" spans="1:11" x14ac:dyDescent="0.25">
      <c r="A12">
        <v>10</v>
      </c>
      <c r="B12">
        <v>7</v>
      </c>
      <c r="C12">
        <v>0.82269999999999999</v>
      </c>
      <c r="D12">
        <v>0.76200000000000001</v>
      </c>
      <c r="E12">
        <v>6818.68</v>
      </c>
      <c r="F12">
        <v>4852.24</v>
      </c>
      <c r="G12">
        <v>5665.21</v>
      </c>
      <c r="H12">
        <v>3698.79</v>
      </c>
      <c r="I12">
        <v>7.3781451318828184E-2</v>
      </c>
      <c r="J12">
        <v>0.28839012829462596</v>
      </c>
      <c r="K12">
        <v>0.34710452039730211</v>
      </c>
    </row>
    <row r="13" spans="1:11" x14ac:dyDescent="0.25">
      <c r="A13">
        <v>10</v>
      </c>
      <c r="B13">
        <v>8</v>
      </c>
      <c r="C13">
        <v>0.8458</v>
      </c>
      <c r="D13">
        <v>0.80289999999999995</v>
      </c>
      <c r="E13">
        <v>6422.0599999999995</v>
      </c>
      <c r="F13">
        <v>4786.67</v>
      </c>
      <c r="G13">
        <v>5466.92</v>
      </c>
      <c r="H13">
        <v>3831.5299999999997</v>
      </c>
      <c r="I13">
        <v>5.0721210688105978E-2</v>
      </c>
      <c r="J13">
        <v>0.25465193411459863</v>
      </c>
      <c r="K13">
        <v>0.29914284459988449</v>
      </c>
    </row>
    <row r="14" spans="1:11" x14ac:dyDescent="0.25">
      <c r="A14">
        <v>10</v>
      </c>
      <c r="B14">
        <v>9</v>
      </c>
      <c r="C14">
        <v>0.82069999999999999</v>
      </c>
      <c r="D14">
        <v>0.76469999999999994</v>
      </c>
      <c r="E14">
        <v>6369.74</v>
      </c>
      <c r="F14">
        <v>4851.3500000000004</v>
      </c>
      <c r="G14">
        <v>5247.08</v>
      </c>
      <c r="H14">
        <v>3728.71</v>
      </c>
      <c r="I14">
        <v>6.8234434019739276E-2</v>
      </c>
      <c r="J14">
        <v>0.23837550669258079</v>
      </c>
      <c r="K14">
        <v>0.28937428055223091</v>
      </c>
    </row>
    <row r="15" spans="1:11" x14ac:dyDescent="0.25">
      <c r="A15">
        <v>15</v>
      </c>
      <c r="B15">
        <v>1</v>
      </c>
      <c r="C15">
        <v>0.10189999999999999</v>
      </c>
      <c r="D15">
        <v>9.11E-2</v>
      </c>
      <c r="E15">
        <v>3427.51</v>
      </c>
      <c r="F15">
        <v>3388.04</v>
      </c>
      <c r="G15">
        <v>351.22</v>
      </c>
      <c r="H15">
        <v>311.77999999999997</v>
      </c>
      <c r="I15">
        <v>0.10598626104023545</v>
      </c>
      <c r="J15">
        <v>1.1515648386146271E-2</v>
      </c>
      <c r="K15">
        <v>0.11229428848015499</v>
      </c>
    </row>
    <row r="16" spans="1:11" x14ac:dyDescent="0.25">
      <c r="A16">
        <v>15</v>
      </c>
      <c r="B16">
        <v>2</v>
      </c>
      <c r="C16">
        <v>0.35109999999999997</v>
      </c>
      <c r="D16">
        <v>0.27900000000000003</v>
      </c>
      <c r="E16">
        <v>4446.17</v>
      </c>
      <c r="F16">
        <v>3992.27</v>
      </c>
      <c r="G16">
        <v>1558.96</v>
      </c>
      <c r="H16">
        <v>1105.07</v>
      </c>
      <c r="I16">
        <v>0.20535459982910842</v>
      </c>
      <c r="J16">
        <v>0.10208786438665185</v>
      </c>
      <c r="K16">
        <v>0.29114922769025509</v>
      </c>
    </row>
    <row r="17" spans="1:11" x14ac:dyDescent="0.25">
      <c r="A17">
        <v>15</v>
      </c>
      <c r="B17">
        <v>3</v>
      </c>
      <c r="C17">
        <v>0.50170000000000003</v>
      </c>
      <c r="D17">
        <v>0.433</v>
      </c>
      <c r="E17">
        <v>5666.83</v>
      </c>
      <c r="F17">
        <v>4906.59</v>
      </c>
      <c r="G17">
        <v>2884.36</v>
      </c>
      <c r="H17">
        <v>2124.14</v>
      </c>
      <c r="I17">
        <v>0.13693442296192948</v>
      </c>
      <c r="J17">
        <v>0.13415613314675046</v>
      </c>
      <c r="K17">
        <v>0.26356626773357006</v>
      </c>
    </row>
    <row r="18" spans="1:11" x14ac:dyDescent="0.25">
      <c r="A18">
        <v>15</v>
      </c>
      <c r="B18">
        <v>4</v>
      </c>
      <c r="C18">
        <v>0.60589999999999999</v>
      </c>
      <c r="D18">
        <v>0.53</v>
      </c>
      <c r="E18">
        <v>6126.93</v>
      </c>
      <c r="F18">
        <v>5091.42</v>
      </c>
      <c r="G18">
        <v>3730.67</v>
      </c>
      <c r="H18">
        <v>2695.13</v>
      </c>
      <c r="I18">
        <v>0.12526819607195905</v>
      </c>
      <c r="J18">
        <v>0.16900960187238967</v>
      </c>
      <c r="K18">
        <v>0.27757480559792203</v>
      </c>
    </row>
    <row r="19" spans="1:11" x14ac:dyDescent="0.25">
      <c r="A19">
        <v>15</v>
      </c>
      <c r="B19">
        <v>5</v>
      </c>
      <c r="C19">
        <v>0.70409999999999995</v>
      </c>
      <c r="D19">
        <v>0.65810000000000002</v>
      </c>
      <c r="E19">
        <v>6949.41</v>
      </c>
      <c r="F19">
        <v>5940.02</v>
      </c>
      <c r="G19">
        <v>4929.3100000000004</v>
      </c>
      <c r="H19">
        <v>3919.92</v>
      </c>
      <c r="I19">
        <v>6.5331629029967253E-2</v>
      </c>
      <c r="J19">
        <v>0.14524830165438496</v>
      </c>
      <c r="K19">
        <v>0.20477308183092569</v>
      </c>
    </row>
    <row r="20" spans="1:11" x14ac:dyDescent="0.25">
      <c r="A20">
        <v>15</v>
      </c>
      <c r="B20">
        <v>6</v>
      </c>
      <c r="C20">
        <v>0.69830000000000003</v>
      </c>
      <c r="D20">
        <v>0.63029999999999997</v>
      </c>
      <c r="E20">
        <v>6765.36</v>
      </c>
      <c r="F20">
        <v>5291.76</v>
      </c>
      <c r="G20">
        <v>4809.83</v>
      </c>
      <c r="H20">
        <v>3336.23</v>
      </c>
      <c r="I20">
        <v>9.7379349849634922E-2</v>
      </c>
      <c r="J20">
        <v>0.21781545993117879</v>
      </c>
      <c r="K20">
        <v>0.30637257449847499</v>
      </c>
    </row>
    <row r="21" spans="1:11" x14ac:dyDescent="0.25">
      <c r="A21">
        <v>15</v>
      </c>
      <c r="B21">
        <v>7</v>
      </c>
      <c r="C21">
        <v>0.75419999999999998</v>
      </c>
      <c r="D21">
        <v>0.66800000000000004</v>
      </c>
      <c r="E21">
        <v>7726.7</v>
      </c>
      <c r="F21">
        <v>5583.88</v>
      </c>
      <c r="G21">
        <v>5883.97</v>
      </c>
      <c r="H21">
        <v>3741.17</v>
      </c>
      <c r="I21">
        <v>0.11429329090426932</v>
      </c>
      <c r="J21">
        <v>0.27732667244748721</v>
      </c>
      <c r="K21">
        <v>0.36417588804837553</v>
      </c>
    </row>
    <row r="22" spans="1:11" x14ac:dyDescent="0.25">
      <c r="A22">
        <v>15</v>
      </c>
      <c r="B22">
        <v>8</v>
      </c>
      <c r="C22">
        <v>0.86949999999999994</v>
      </c>
      <c r="D22">
        <v>0.82809999999999995</v>
      </c>
      <c r="E22">
        <v>10158.84</v>
      </c>
      <c r="F22">
        <v>7637.79</v>
      </c>
      <c r="G22">
        <v>8861.64</v>
      </c>
      <c r="H22">
        <v>6340.59</v>
      </c>
      <c r="I22">
        <v>4.7613571017826373E-2</v>
      </c>
      <c r="J22">
        <v>0.2481631761106583</v>
      </c>
      <c r="K22">
        <v>0.28449022979945016</v>
      </c>
    </row>
    <row r="23" spans="1:11" x14ac:dyDescent="0.25">
      <c r="A23">
        <v>15</v>
      </c>
      <c r="B23">
        <v>9</v>
      </c>
      <c r="C23">
        <v>0.87370000000000003</v>
      </c>
      <c r="D23">
        <v>0.83919999999999995</v>
      </c>
      <c r="E23">
        <v>9303.43</v>
      </c>
      <c r="F23">
        <v>7069.64</v>
      </c>
      <c r="G23">
        <v>8174.25</v>
      </c>
      <c r="H23">
        <v>5940.44</v>
      </c>
      <c r="I23">
        <v>3.9487238182442597E-2</v>
      </c>
      <c r="J23">
        <v>0.24010391866225678</v>
      </c>
      <c r="K23">
        <v>0.27327400067284469</v>
      </c>
    </row>
    <row r="24" spans="1:11" x14ac:dyDescent="0.25">
      <c r="A24">
        <v>15</v>
      </c>
      <c r="B24">
        <v>10</v>
      </c>
      <c r="C24">
        <v>0.86429999999999996</v>
      </c>
      <c r="D24">
        <v>0.8377</v>
      </c>
      <c r="E24">
        <v>9183.23</v>
      </c>
      <c r="F24">
        <v>7664.67</v>
      </c>
      <c r="G24">
        <v>7948.37</v>
      </c>
      <c r="H24">
        <v>6429.8</v>
      </c>
      <c r="I24">
        <v>3.077635080411889E-2</v>
      </c>
      <c r="J24">
        <v>0.16536229627266219</v>
      </c>
      <c r="K24">
        <v>0.19105426647224522</v>
      </c>
    </row>
    <row r="25" spans="1:11" x14ac:dyDescent="0.25">
      <c r="A25">
        <v>20</v>
      </c>
      <c r="B25">
        <v>1</v>
      </c>
      <c r="C25">
        <v>0.1067</v>
      </c>
      <c r="D25">
        <v>7.4299999999999991E-2</v>
      </c>
      <c r="E25">
        <v>3523.38</v>
      </c>
      <c r="F25">
        <v>3392.67</v>
      </c>
      <c r="G25">
        <v>380.27</v>
      </c>
      <c r="H25">
        <v>249.59</v>
      </c>
      <c r="I25">
        <v>0.30365510777881921</v>
      </c>
      <c r="J25">
        <v>3.7097900311632626E-2</v>
      </c>
      <c r="K25">
        <v>0.34365056407289551</v>
      </c>
    </row>
    <row r="26" spans="1:11" x14ac:dyDescent="0.25">
      <c r="A26">
        <v>20</v>
      </c>
      <c r="B26">
        <v>2</v>
      </c>
      <c r="C26">
        <v>0.24979999999999999</v>
      </c>
      <c r="D26">
        <v>0.21660000000000001</v>
      </c>
      <c r="E26">
        <v>5080.97</v>
      </c>
      <c r="F26">
        <v>4859.82</v>
      </c>
      <c r="G26">
        <v>1274.83</v>
      </c>
      <c r="H26">
        <v>1053.6300000000001</v>
      </c>
      <c r="I26">
        <v>0.13290632506004796</v>
      </c>
      <c r="J26">
        <v>4.3525153661604143E-2</v>
      </c>
      <c r="K26">
        <v>0.17351333118925649</v>
      </c>
    </row>
    <row r="27" spans="1:11" x14ac:dyDescent="0.25">
      <c r="A27">
        <v>20</v>
      </c>
      <c r="B27">
        <v>3</v>
      </c>
      <c r="C27">
        <v>0.41810000000000003</v>
      </c>
      <c r="D27">
        <v>0.34539999999999998</v>
      </c>
      <c r="E27">
        <v>5922.83</v>
      </c>
      <c r="F27">
        <v>5233.33</v>
      </c>
      <c r="G27">
        <v>2506.5300000000002</v>
      </c>
      <c r="H27">
        <v>1817.01</v>
      </c>
      <c r="I27">
        <v>0.17388184644821825</v>
      </c>
      <c r="J27">
        <v>0.1164139440098737</v>
      </c>
      <c r="K27">
        <v>0.2750894663139879</v>
      </c>
    </row>
    <row r="28" spans="1:11" x14ac:dyDescent="0.25">
      <c r="A28">
        <v>20</v>
      </c>
      <c r="B28">
        <v>4</v>
      </c>
      <c r="C28">
        <v>0.53480000000000005</v>
      </c>
      <c r="D28">
        <v>0.48599999999999999</v>
      </c>
      <c r="E28">
        <v>6716.5599999999995</v>
      </c>
      <c r="F28">
        <v>6073.35</v>
      </c>
      <c r="G28">
        <v>3592.5299999999997</v>
      </c>
      <c r="H28">
        <v>2949.33</v>
      </c>
      <c r="I28">
        <v>9.124906507105468E-2</v>
      </c>
      <c r="J28">
        <v>9.5764796264754426E-2</v>
      </c>
      <c r="K28">
        <v>0.17903817087122442</v>
      </c>
    </row>
    <row r="29" spans="1:11" x14ac:dyDescent="0.25">
      <c r="A29">
        <v>20</v>
      </c>
      <c r="B29">
        <v>5</v>
      </c>
      <c r="C29">
        <v>0.64149999999999996</v>
      </c>
      <c r="D29">
        <v>0.56089999999999995</v>
      </c>
      <c r="E29">
        <v>8121.17</v>
      </c>
      <c r="F29">
        <v>6429.6</v>
      </c>
      <c r="G29">
        <v>5296.31</v>
      </c>
      <c r="H29">
        <v>3604.7</v>
      </c>
      <c r="I29">
        <v>0.12564302416212003</v>
      </c>
      <c r="J29">
        <v>0.20829141613831503</v>
      </c>
      <c r="K29">
        <v>0.31939406870066145</v>
      </c>
    </row>
    <row r="30" spans="1:11" x14ac:dyDescent="0.25">
      <c r="A30">
        <v>20</v>
      </c>
      <c r="B30">
        <v>6</v>
      </c>
      <c r="C30">
        <v>0.63300000000000001</v>
      </c>
      <c r="D30">
        <v>0.55310000000000004</v>
      </c>
      <c r="E30">
        <v>7874.33</v>
      </c>
      <c r="F30">
        <v>6385.49</v>
      </c>
      <c r="G30">
        <v>5015.0599999999995</v>
      </c>
      <c r="H30">
        <v>3526.21</v>
      </c>
      <c r="I30">
        <v>0.12622432859399679</v>
      </c>
      <c r="J30">
        <v>0.18907513401140164</v>
      </c>
      <c r="K30">
        <v>0.29687581006009889</v>
      </c>
    </row>
    <row r="31" spans="1:11" x14ac:dyDescent="0.25">
      <c r="A31">
        <v>20</v>
      </c>
      <c r="B31">
        <v>7</v>
      </c>
      <c r="C31">
        <v>0.75540000000000007</v>
      </c>
      <c r="D31">
        <v>0.70589999999999997</v>
      </c>
      <c r="E31">
        <v>9404.69</v>
      </c>
      <c r="F31">
        <v>7643.62</v>
      </c>
      <c r="G31">
        <v>7152.75</v>
      </c>
      <c r="H31">
        <v>5391.68</v>
      </c>
      <c r="I31">
        <v>6.5528196981731623E-2</v>
      </c>
      <c r="J31">
        <v>0.18725444432511873</v>
      </c>
      <c r="K31">
        <v>0.24620880081087693</v>
      </c>
    </row>
    <row r="32" spans="1:11" x14ac:dyDescent="0.25">
      <c r="A32">
        <v>20</v>
      </c>
      <c r="B32">
        <v>8</v>
      </c>
      <c r="C32">
        <v>0.75529999999999997</v>
      </c>
      <c r="D32">
        <v>0.69730000000000003</v>
      </c>
      <c r="E32">
        <v>9669.17</v>
      </c>
      <c r="F32">
        <v>7720.46</v>
      </c>
      <c r="G32">
        <v>7347.72</v>
      </c>
      <c r="H32">
        <v>5399.0300000000007</v>
      </c>
      <c r="I32">
        <v>7.679067920031768E-2</v>
      </c>
      <c r="J32">
        <v>0.20153849813375913</v>
      </c>
      <c r="K32">
        <v>0.26521016043071854</v>
      </c>
    </row>
    <row r="33" spans="1:11" x14ac:dyDescent="0.25">
      <c r="A33">
        <v>20</v>
      </c>
      <c r="B33">
        <v>9</v>
      </c>
      <c r="C33">
        <v>0.73019999999999996</v>
      </c>
      <c r="D33">
        <v>0.69940000000000002</v>
      </c>
      <c r="E33">
        <v>8690.5499999999993</v>
      </c>
      <c r="F33">
        <v>7694.2</v>
      </c>
      <c r="G33">
        <v>6379.4</v>
      </c>
      <c r="H33">
        <v>5383.08</v>
      </c>
      <c r="I33">
        <v>4.2180224596001015E-2</v>
      </c>
      <c r="J33">
        <v>0.11464751943202667</v>
      </c>
      <c r="K33">
        <v>0.15617769696209671</v>
      </c>
    </row>
    <row r="34" spans="1:11" x14ac:dyDescent="0.25">
      <c r="A34">
        <v>20</v>
      </c>
      <c r="B34">
        <v>10</v>
      </c>
      <c r="C34">
        <v>0.88490000000000002</v>
      </c>
      <c r="D34">
        <v>0.83420000000000005</v>
      </c>
      <c r="E34">
        <v>14064.14</v>
      </c>
      <c r="F34">
        <v>9482.75</v>
      </c>
      <c r="G34">
        <v>12489.84</v>
      </c>
      <c r="H34">
        <v>7908.47</v>
      </c>
      <c r="I34">
        <v>5.7294609560402221E-2</v>
      </c>
      <c r="J34">
        <v>0.32574974367433773</v>
      </c>
      <c r="K34">
        <v>0.36680774133215477</v>
      </c>
    </row>
    <row r="35" spans="1:11" x14ac:dyDescent="0.25">
      <c r="A35">
        <v>25</v>
      </c>
      <c r="B35">
        <v>1</v>
      </c>
      <c r="C35">
        <v>9.0299999999999991E-2</v>
      </c>
      <c r="D35">
        <v>6.6399999999999987E-2</v>
      </c>
      <c r="E35">
        <v>4016.52</v>
      </c>
      <c r="F35">
        <v>3910.73</v>
      </c>
      <c r="G35">
        <v>368.7</v>
      </c>
      <c r="H35">
        <v>262.89999999999998</v>
      </c>
      <c r="I35">
        <v>0.2646733111849392</v>
      </c>
      <c r="J35">
        <v>2.6338721081931582E-2</v>
      </c>
      <c r="K35">
        <v>0.28695416327637646</v>
      </c>
    </row>
    <row r="36" spans="1:11" x14ac:dyDescent="0.25">
      <c r="A36">
        <v>25</v>
      </c>
      <c r="B36">
        <v>2</v>
      </c>
      <c r="C36">
        <v>0.2009</v>
      </c>
      <c r="D36">
        <v>0.17119999999999999</v>
      </c>
      <c r="E36">
        <v>5037.93</v>
      </c>
      <c r="F36">
        <v>4858.38</v>
      </c>
      <c r="G36">
        <v>986.69</v>
      </c>
      <c r="H36">
        <v>807.11999999999989</v>
      </c>
      <c r="I36">
        <v>0.14783474365355898</v>
      </c>
      <c r="J36">
        <v>3.5639637708344551E-2</v>
      </c>
      <c r="K36">
        <v>0.18199231774924263</v>
      </c>
    </row>
    <row r="37" spans="1:11" x14ac:dyDescent="0.25">
      <c r="A37">
        <v>25</v>
      </c>
      <c r="B37">
        <v>3</v>
      </c>
      <c r="C37">
        <v>0.3276</v>
      </c>
      <c r="D37">
        <v>0.2964</v>
      </c>
      <c r="E37">
        <v>6128.51</v>
      </c>
      <c r="F37">
        <v>5828.81</v>
      </c>
      <c r="G37">
        <v>2030.42</v>
      </c>
      <c r="H37">
        <v>1730.71</v>
      </c>
      <c r="I37">
        <v>9.5238095238095233E-2</v>
      </c>
      <c r="J37">
        <v>4.8902588067899044E-2</v>
      </c>
      <c r="K37">
        <v>0.1476098541188523</v>
      </c>
    </row>
    <row r="38" spans="1:11" x14ac:dyDescent="0.25">
      <c r="A38">
        <v>25</v>
      </c>
      <c r="B38">
        <v>4</v>
      </c>
      <c r="C38">
        <v>0.4768</v>
      </c>
      <c r="D38">
        <v>0.40570000000000001</v>
      </c>
      <c r="E38">
        <v>6960.73</v>
      </c>
      <c r="F38">
        <v>6082.54</v>
      </c>
      <c r="G38">
        <v>3354.35</v>
      </c>
      <c r="H38">
        <v>2476.17</v>
      </c>
      <c r="I38">
        <v>0.14911912751677847</v>
      </c>
      <c r="J38">
        <v>0.12616349147287709</v>
      </c>
      <c r="K38">
        <v>0.26180333000432265</v>
      </c>
    </row>
    <row r="39" spans="1:11" x14ac:dyDescent="0.25">
      <c r="A39">
        <v>25</v>
      </c>
      <c r="B39">
        <v>5</v>
      </c>
      <c r="C39">
        <v>0.60150000000000003</v>
      </c>
      <c r="D39">
        <v>0.51890000000000003</v>
      </c>
      <c r="E39">
        <v>8630</v>
      </c>
      <c r="F39">
        <v>7006.18</v>
      </c>
      <c r="G39">
        <v>5259.18</v>
      </c>
      <c r="H39">
        <v>3635.34</v>
      </c>
      <c r="I39">
        <v>0.13732335827098918</v>
      </c>
      <c r="J39">
        <v>0.18815990730011589</v>
      </c>
      <c r="K39">
        <v>0.30876296304747131</v>
      </c>
    </row>
    <row r="40" spans="1:11" x14ac:dyDescent="0.25">
      <c r="A40">
        <v>25</v>
      </c>
      <c r="B40">
        <v>6</v>
      </c>
      <c r="C40">
        <v>0.53939999999999999</v>
      </c>
      <c r="D40">
        <v>0.46989999999999998</v>
      </c>
      <c r="E40">
        <v>8217.34</v>
      </c>
      <c r="F40">
        <v>7072.15</v>
      </c>
      <c r="G40">
        <v>4470.5600000000004</v>
      </c>
      <c r="H40">
        <v>3325.3599999999997</v>
      </c>
      <c r="I40">
        <v>0.12884686688913605</v>
      </c>
      <c r="J40">
        <v>0.13936261612638645</v>
      </c>
      <c r="K40">
        <v>0.25616477577753138</v>
      </c>
    </row>
    <row r="41" spans="1:11" x14ac:dyDescent="0.25">
      <c r="A41">
        <v>25</v>
      </c>
      <c r="B41">
        <v>7</v>
      </c>
      <c r="C41">
        <v>0.69940000000000002</v>
      </c>
      <c r="D41">
        <v>0.63280000000000003</v>
      </c>
      <c r="E41">
        <v>9865.52</v>
      </c>
      <c r="F41">
        <v>7953.0300000000007</v>
      </c>
      <c r="G41">
        <v>6946.39</v>
      </c>
      <c r="H41">
        <v>5033.8999999999996</v>
      </c>
      <c r="I41">
        <v>9.5224478124106393E-2</v>
      </c>
      <c r="J41">
        <v>0.19385597515386921</v>
      </c>
      <c r="K41">
        <v>0.27532142594930609</v>
      </c>
    </row>
    <row r="42" spans="1:11" x14ac:dyDescent="0.25">
      <c r="A42">
        <v>25</v>
      </c>
      <c r="B42">
        <v>8</v>
      </c>
      <c r="C42">
        <v>0.66510000000000002</v>
      </c>
      <c r="D42">
        <v>0.62570000000000003</v>
      </c>
      <c r="E42">
        <v>9338.19</v>
      </c>
      <c r="F42">
        <v>8171.23</v>
      </c>
      <c r="G42">
        <v>6293.01</v>
      </c>
      <c r="H42">
        <v>5126.0599999999995</v>
      </c>
      <c r="I42">
        <v>5.9239212148549103E-2</v>
      </c>
      <c r="J42">
        <v>0.1249664014118369</v>
      </c>
      <c r="K42">
        <v>0.18543590428109935</v>
      </c>
    </row>
    <row r="43" spans="1:11" x14ac:dyDescent="0.25">
      <c r="A43">
        <v>25</v>
      </c>
      <c r="B43">
        <v>9</v>
      </c>
      <c r="C43">
        <v>0.77470000000000006</v>
      </c>
      <c r="D43">
        <v>0.73140000000000005</v>
      </c>
      <c r="E43">
        <v>11122.77</v>
      </c>
      <c r="F43">
        <v>9227.84</v>
      </c>
      <c r="G43">
        <v>8650.1899999999987</v>
      </c>
      <c r="H43">
        <v>6755.25</v>
      </c>
      <c r="I43">
        <v>5.5892603588485912E-2</v>
      </c>
      <c r="J43">
        <v>0.17036493607257908</v>
      </c>
      <c r="K43">
        <v>0.21906339629534133</v>
      </c>
    </row>
    <row r="44" spans="1:11" x14ac:dyDescent="0.25">
      <c r="A44">
        <v>25</v>
      </c>
      <c r="B44">
        <v>10</v>
      </c>
      <c r="C44">
        <v>0.77190000000000003</v>
      </c>
      <c r="D44">
        <v>0.72309999999999997</v>
      </c>
      <c r="E44">
        <v>11380.650000000001</v>
      </c>
      <c r="F44">
        <v>9144.35</v>
      </c>
      <c r="G44">
        <v>8844.5</v>
      </c>
      <c r="H44">
        <v>6608.2300000000005</v>
      </c>
      <c r="I44">
        <v>6.3220624433216854E-2</v>
      </c>
      <c r="J44">
        <v>0.19650019990070877</v>
      </c>
      <c r="K44">
        <v>0.25284300978008922</v>
      </c>
    </row>
    <row r="45" spans="1:11" x14ac:dyDescent="0.25">
      <c r="A45">
        <v>45</v>
      </c>
      <c r="B45">
        <v>1</v>
      </c>
      <c r="C45">
        <v>3.7500000000000006E-2</v>
      </c>
      <c r="D45">
        <v>3.1200000000000002E-2</v>
      </c>
      <c r="E45">
        <v>5067.25</v>
      </c>
      <c r="F45">
        <v>5034.99</v>
      </c>
      <c r="G45">
        <v>189.98000000000002</v>
      </c>
      <c r="H45">
        <v>157.74</v>
      </c>
      <c r="I45">
        <v>0.16800000000000004</v>
      </c>
      <c r="J45">
        <v>6.3663722926636801E-3</v>
      </c>
      <c r="K45">
        <v>0.16970207390251613</v>
      </c>
    </row>
    <row r="46" spans="1:11" x14ac:dyDescent="0.25">
      <c r="A46">
        <v>45</v>
      </c>
      <c r="B46">
        <v>2</v>
      </c>
      <c r="C46">
        <v>0.1055</v>
      </c>
      <c r="D46">
        <v>9.7200000000000009E-2</v>
      </c>
      <c r="E46">
        <v>6576.75</v>
      </c>
      <c r="F46">
        <v>6515.5999999999995</v>
      </c>
      <c r="G46">
        <v>693.78</v>
      </c>
      <c r="H46">
        <v>632.61</v>
      </c>
      <c r="I46">
        <v>7.8672985781990445E-2</v>
      </c>
      <c r="J46">
        <v>9.2979055004371869E-3</v>
      </c>
      <c r="K46">
        <v>8.8169160252529521E-2</v>
      </c>
    </row>
    <row r="47" spans="1:11" x14ac:dyDescent="0.25">
      <c r="A47">
        <v>45</v>
      </c>
      <c r="B47">
        <v>3</v>
      </c>
      <c r="C47">
        <v>0.1633</v>
      </c>
      <c r="D47">
        <v>0.1522</v>
      </c>
      <c r="E47">
        <v>8003.93</v>
      </c>
      <c r="F47">
        <v>7899.09</v>
      </c>
      <c r="G47">
        <v>1297.6000000000001</v>
      </c>
      <c r="H47">
        <v>1192.73</v>
      </c>
      <c r="I47">
        <v>6.797305572565826E-2</v>
      </c>
      <c r="J47">
        <v>1.3098565329781708E-2</v>
      </c>
      <c r="K47">
        <v>8.0818434032059239E-2</v>
      </c>
    </row>
    <row r="48" spans="1:11" x14ac:dyDescent="0.25">
      <c r="A48">
        <v>45</v>
      </c>
      <c r="B48">
        <v>4</v>
      </c>
      <c r="C48">
        <v>0.28099999999999997</v>
      </c>
      <c r="D48">
        <v>0.24330000000000002</v>
      </c>
      <c r="E48">
        <v>8286.34</v>
      </c>
      <c r="F48">
        <v>7873.52</v>
      </c>
      <c r="G48">
        <v>2330.56</v>
      </c>
      <c r="H48">
        <v>1917.74</v>
      </c>
      <c r="I48">
        <v>0.13416370106761555</v>
      </c>
      <c r="J48">
        <v>4.9819341229058844E-2</v>
      </c>
      <c r="K48">
        <v>0.17713339283262386</v>
      </c>
    </row>
    <row r="49" spans="1:11" x14ac:dyDescent="0.25">
      <c r="A49">
        <v>45</v>
      </c>
      <c r="B49">
        <v>5</v>
      </c>
      <c r="C49">
        <v>0.39200000000000002</v>
      </c>
      <c r="D49">
        <v>0.34599999999999997</v>
      </c>
      <c r="E49">
        <v>9045.75</v>
      </c>
      <c r="F49">
        <v>8363.01</v>
      </c>
      <c r="G49">
        <v>3579.44</v>
      </c>
      <c r="H49">
        <v>2896.69</v>
      </c>
      <c r="I49">
        <v>0.11734693877551028</v>
      </c>
      <c r="J49">
        <v>7.5476328662631653E-2</v>
      </c>
      <c r="K49">
        <v>0.19074212726013007</v>
      </c>
    </row>
    <row r="50" spans="1:11" x14ac:dyDescent="0.25">
      <c r="A50">
        <v>45</v>
      </c>
      <c r="B50">
        <v>6</v>
      </c>
      <c r="C50">
        <v>0.43579999999999997</v>
      </c>
      <c r="D50">
        <v>0.38879999999999998</v>
      </c>
      <c r="E50">
        <v>9894.01</v>
      </c>
      <c r="F50">
        <v>9090.42</v>
      </c>
      <c r="G50">
        <v>4344.08</v>
      </c>
      <c r="H50">
        <v>3540.49</v>
      </c>
      <c r="I50">
        <v>0.10784763653051854</v>
      </c>
      <c r="J50">
        <v>8.1219849181474513E-2</v>
      </c>
      <c r="K50">
        <v>0.18498508314764006</v>
      </c>
    </row>
    <row r="51" spans="1:11" x14ac:dyDescent="0.25">
      <c r="A51">
        <v>45</v>
      </c>
      <c r="B51">
        <v>7</v>
      </c>
      <c r="C51">
        <v>0.50560000000000005</v>
      </c>
      <c r="D51">
        <v>0.44700000000000001</v>
      </c>
      <c r="E51">
        <v>10423.879999999999</v>
      </c>
      <c r="F51">
        <v>9288.1200000000008</v>
      </c>
      <c r="G51">
        <v>5288.3</v>
      </c>
      <c r="H51">
        <v>4152.5200000000004</v>
      </c>
      <c r="I51">
        <v>0.11590189873417733</v>
      </c>
      <c r="J51">
        <v>0.10895750910409541</v>
      </c>
      <c r="K51">
        <v>0.21477223304275472</v>
      </c>
    </row>
    <row r="52" spans="1:11" x14ac:dyDescent="0.25">
      <c r="A52">
        <v>45</v>
      </c>
      <c r="B52">
        <v>8</v>
      </c>
      <c r="C52">
        <v>0.5655</v>
      </c>
      <c r="D52">
        <v>0.51690000000000003</v>
      </c>
      <c r="E52">
        <v>11655.380000000001</v>
      </c>
      <c r="F52">
        <v>10392.969999999999</v>
      </c>
      <c r="G52">
        <v>6643.42</v>
      </c>
      <c r="H52">
        <v>5380.99</v>
      </c>
      <c r="I52">
        <v>8.5941644562334218E-2</v>
      </c>
      <c r="J52">
        <v>0.10831135492793897</v>
      </c>
      <c r="K52">
        <v>0.19002712458342241</v>
      </c>
    </row>
    <row r="53" spans="1:11" x14ac:dyDescent="0.25">
      <c r="A53">
        <v>45</v>
      </c>
      <c r="B53">
        <v>9</v>
      </c>
      <c r="C53">
        <v>0.63329999999999997</v>
      </c>
      <c r="D53">
        <v>0.57150000000000001</v>
      </c>
      <c r="E53">
        <v>12970.58</v>
      </c>
      <c r="F53">
        <v>10891.94</v>
      </c>
      <c r="G53">
        <v>8307.0300000000007</v>
      </c>
      <c r="H53">
        <v>6228.37</v>
      </c>
      <c r="I53">
        <v>9.7584083372808994E-2</v>
      </c>
      <c r="J53">
        <v>0.1602580609348232</v>
      </c>
      <c r="K53">
        <v>0.25022902288784321</v>
      </c>
    </row>
    <row r="54" spans="1:11" x14ac:dyDescent="0.25">
      <c r="A54">
        <v>45</v>
      </c>
      <c r="B54">
        <v>10</v>
      </c>
      <c r="C54">
        <v>0.62570000000000003</v>
      </c>
      <c r="D54">
        <v>0.58229999999999993</v>
      </c>
      <c r="E54">
        <v>12689.12</v>
      </c>
      <c r="F54">
        <v>11312.95</v>
      </c>
      <c r="G54">
        <v>7966.7</v>
      </c>
      <c r="H54">
        <v>6590.52</v>
      </c>
      <c r="I54">
        <v>6.9362314208087139E-2</v>
      </c>
      <c r="J54">
        <v>0.10845275322480996</v>
      </c>
      <c r="K54">
        <v>0.17274153664629011</v>
      </c>
    </row>
    <row r="55" spans="1:11" x14ac:dyDescent="0.25">
      <c r="A55">
        <v>60</v>
      </c>
      <c r="B55">
        <v>1</v>
      </c>
      <c r="C55">
        <v>2.9700000000000001E-2</v>
      </c>
      <c r="D55">
        <v>2.5899999999999999E-2</v>
      </c>
      <c r="E55">
        <v>5800.26</v>
      </c>
      <c r="F55">
        <v>5778.12</v>
      </c>
      <c r="G55">
        <v>170.37</v>
      </c>
      <c r="H55">
        <v>148.25</v>
      </c>
      <c r="I55">
        <v>0.12794612794612803</v>
      </c>
      <c r="J55">
        <v>3.8170702692638114E-3</v>
      </c>
      <c r="K55">
        <v>0.12983506485883667</v>
      </c>
    </row>
    <row r="56" spans="1:11" x14ac:dyDescent="0.25">
      <c r="A56">
        <v>60</v>
      </c>
      <c r="B56">
        <v>2</v>
      </c>
      <c r="C56">
        <v>8.0199999999999994E-2</v>
      </c>
      <c r="D56">
        <v>7.17E-2</v>
      </c>
      <c r="E56">
        <v>7150.59</v>
      </c>
      <c r="F56">
        <v>7086</v>
      </c>
      <c r="G56">
        <v>575.04999999999995</v>
      </c>
      <c r="H56">
        <v>510.45</v>
      </c>
      <c r="I56">
        <v>0.10598503740648368</v>
      </c>
      <c r="J56">
        <v>9.0328210679119225E-3</v>
      </c>
      <c r="K56">
        <v>0.11233805756021209</v>
      </c>
    </row>
    <row r="57" spans="1:11" x14ac:dyDescent="0.25">
      <c r="A57">
        <v>60</v>
      </c>
      <c r="B57">
        <v>3</v>
      </c>
      <c r="C57">
        <v>0.15529999999999999</v>
      </c>
      <c r="D57">
        <v>0.1384</v>
      </c>
      <c r="E57">
        <v>8715.74</v>
      </c>
      <c r="F57">
        <v>8547.24</v>
      </c>
      <c r="G57">
        <v>1341.32</v>
      </c>
      <c r="H57">
        <v>1172.82</v>
      </c>
      <c r="I57">
        <v>0.10882163554410818</v>
      </c>
      <c r="J57">
        <v>1.9332839208145214E-2</v>
      </c>
      <c r="K57">
        <v>0.12562252109861927</v>
      </c>
    </row>
    <row r="58" spans="1:11" x14ac:dyDescent="0.25">
      <c r="A58">
        <v>60</v>
      </c>
      <c r="B58">
        <v>4</v>
      </c>
      <c r="C58">
        <v>0.21060000000000001</v>
      </c>
      <c r="D58">
        <v>0.1973</v>
      </c>
      <c r="E58">
        <v>9395.92</v>
      </c>
      <c r="F58">
        <v>9235.9</v>
      </c>
      <c r="G58">
        <v>1980.46</v>
      </c>
      <c r="H58">
        <v>1820.47</v>
      </c>
      <c r="I58">
        <v>6.3152896486229793E-2</v>
      </c>
      <c r="J58">
        <v>1.7030796345647969E-2</v>
      </c>
      <c r="K58">
        <v>8.0784262242105331E-2</v>
      </c>
    </row>
    <row r="59" spans="1:11" x14ac:dyDescent="0.25">
      <c r="A59">
        <v>60</v>
      </c>
      <c r="B59">
        <v>5</v>
      </c>
      <c r="C59">
        <v>0.31169999999999998</v>
      </c>
      <c r="D59">
        <v>0.26290000000000002</v>
      </c>
      <c r="E59">
        <v>10345.879999999999</v>
      </c>
      <c r="F59">
        <v>9584.1</v>
      </c>
      <c r="G59">
        <v>3285.71</v>
      </c>
      <c r="H59">
        <v>2523.91</v>
      </c>
      <c r="I59">
        <v>0.15656079563683012</v>
      </c>
      <c r="J59">
        <v>7.363124258158793E-2</v>
      </c>
      <c r="K59">
        <v>0.23185247632931705</v>
      </c>
    </row>
    <row r="60" spans="1:11" x14ac:dyDescent="0.25">
      <c r="A60">
        <v>60</v>
      </c>
      <c r="B60">
        <v>6</v>
      </c>
      <c r="C60">
        <v>0.3639</v>
      </c>
      <c r="D60">
        <v>0.33190000000000003</v>
      </c>
      <c r="E60">
        <v>10984.41</v>
      </c>
      <c r="F60">
        <v>10403.91</v>
      </c>
      <c r="G60">
        <v>4044.85</v>
      </c>
      <c r="H60">
        <v>3464.35</v>
      </c>
      <c r="I60">
        <v>8.7936246221489323E-2</v>
      </c>
      <c r="J60">
        <v>5.2847626772853484E-2</v>
      </c>
      <c r="K60">
        <v>0.14351582876991731</v>
      </c>
    </row>
    <row r="61" spans="1:11" x14ac:dyDescent="0.25">
      <c r="A61">
        <v>60</v>
      </c>
      <c r="B61">
        <v>7</v>
      </c>
      <c r="C61">
        <v>0.44779999999999998</v>
      </c>
      <c r="D61">
        <v>0.38690000000000002</v>
      </c>
      <c r="E61">
        <v>11852.17</v>
      </c>
      <c r="F61">
        <v>10550.76</v>
      </c>
      <c r="G61">
        <v>5373.29</v>
      </c>
      <c r="H61">
        <v>4071.91</v>
      </c>
      <c r="I61">
        <v>0.13599821348816421</v>
      </c>
      <c r="J61">
        <v>0.10980352121172743</v>
      </c>
      <c r="K61">
        <v>0.24219426087183082</v>
      </c>
    </row>
    <row r="62" spans="1:11" x14ac:dyDescent="0.25">
      <c r="A62">
        <v>60</v>
      </c>
      <c r="B62">
        <v>8</v>
      </c>
      <c r="C62">
        <v>0.46899999999999997</v>
      </c>
      <c r="D62">
        <v>0.433</v>
      </c>
      <c r="E62">
        <v>11836.76</v>
      </c>
      <c r="F62">
        <v>11048.23</v>
      </c>
      <c r="G62">
        <v>5566.11</v>
      </c>
      <c r="H62">
        <v>4777.57</v>
      </c>
      <c r="I62">
        <v>7.6759061833688635E-2</v>
      </c>
      <c r="J62">
        <v>6.661704723251971E-2</v>
      </c>
      <c r="K62">
        <v>0.14166805902147106</v>
      </c>
    </row>
    <row r="63" spans="1:11" x14ac:dyDescent="0.25">
      <c r="A63">
        <v>60</v>
      </c>
      <c r="B63">
        <v>9</v>
      </c>
      <c r="C63">
        <v>0.51219999999999999</v>
      </c>
      <c r="D63">
        <v>0.46629999999999999</v>
      </c>
      <c r="E63">
        <v>13524.7</v>
      </c>
      <c r="F63">
        <v>12197.54</v>
      </c>
      <c r="G63">
        <v>7042.26</v>
      </c>
      <c r="H63">
        <v>5715.09</v>
      </c>
      <c r="I63">
        <v>8.9613432253026204E-2</v>
      </c>
      <c r="J63">
        <v>9.8128609137356104E-2</v>
      </c>
      <c r="K63">
        <v>0.18845796661867076</v>
      </c>
    </row>
    <row r="64" spans="1:11" x14ac:dyDescent="0.25">
      <c r="A64">
        <v>60</v>
      </c>
      <c r="B64">
        <v>10</v>
      </c>
      <c r="C64">
        <v>0.59379999999999999</v>
      </c>
      <c r="D64">
        <v>0.5363</v>
      </c>
      <c r="E64">
        <v>15083.32</v>
      </c>
      <c r="F64">
        <v>13023.22</v>
      </c>
      <c r="G64">
        <v>9046.4600000000009</v>
      </c>
      <c r="H64">
        <v>6986.37</v>
      </c>
      <c r="I64">
        <v>9.6833950825193638E-2</v>
      </c>
      <c r="J64">
        <v>0.13658133620449608</v>
      </c>
      <c r="K64">
        <v>0.22772333045191162</v>
      </c>
    </row>
    <row r="65" spans="1:11" x14ac:dyDescent="0.25">
      <c r="A65">
        <v>100</v>
      </c>
      <c r="B65">
        <v>1</v>
      </c>
      <c r="C65">
        <v>2.3699999999999999E-2</v>
      </c>
      <c r="D65">
        <v>2.0200000000000003E-2</v>
      </c>
      <c r="E65">
        <v>7276.52</v>
      </c>
      <c r="F65">
        <v>7251.15</v>
      </c>
      <c r="G65">
        <v>172.11</v>
      </c>
      <c r="H65">
        <v>146.76</v>
      </c>
      <c r="I65">
        <v>0.14767932489451463</v>
      </c>
      <c r="J65">
        <v>3.4865567606494619E-3</v>
      </c>
      <c r="K65">
        <v>0.14728952414153751</v>
      </c>
    </row>
    <row r="66" spans="1:11" x14ac:dyDescent="0.25">
      <c r="A66">
        <v>100</v>
      </c>
      <c r="B66">
        <v>2</v>
      </c>
      <c r="C66">
        <v>5.0599999999999999E-2</v>
      </c>
      <c r="D66">
        <v>4.6199999999999998E-2</v>
      </c>
      <c r="E66">
        <v>8656.69</v>
      </c>
      <c r="F66">
        <v>8616.61</v>
      </c>
      <c r="G66">
        <v>439.66</v>
      </c>
      <c r="H66">
        <v>399.57</v>
      </c>
      <c r="I66">
        <v>8.6956521739130488E-2</v>
      </c>
      <c r="J66">
        <v>4.6299451637981104E-3</v>
      </c>
      <c r="K66">
        <v>9.1184096802074399E-2</v>
      </c>
    </row>
    <row r="67" spans="1:11" x14ac:dyDescent="0.25">
      <c r="A67">
        <v>100</v>
      </c>
      <c r="B67">
        <v>3</v>
      </c>
      <c r="C67">
        <v>8.0699999999999994E-2</v>
      </c>
      <c r="D67">
        <v>7.5600000000000001E-2</v>
      </c>
      <c r="E67">
        <v>10288.84</v>
      </c>
      <c r="F67">
        <v>10227.02</v>
      </c>
      <c r="G67">
        <v>834.12</v>
      </c>
      <c r="H67">
        <v>772.29</v>
      </c>
      <c r="I67">
        <v>6.3197026022304703E-2</v>
      </c>
      <c r="J67">
        <v>6.0084518760131767E-3</v>
      </c>
      <c r="K67">
        <v>7.4126025032369536E-2</v>
      </c>
    </row>
    <row r="68" spans="1:11" x14ac:dyDescent="0.25">
      <c r="A68">
        <v>100</v>
      </c>
      <c r="B68">
        <v>4</v>
      </c>
      <c r="C68">
        <v>0.11169999999999999</v>
      </c>
      <c r="D68">
        <v>0.10630000000000001</v>
      </c>
      <c r="E68">
        <v>11935.15</v>
      </c>
      <c r="F68">
        <v>11862.47</v>
      </c>
      <c r="G68">
        <v>1336.63</v>
      </c>
      <c r="H68">
        <v>1263.95</v>
      </c>
      <c r="I68">
        <v>4.834377797672329E-2</v>
      </c>
      <c r="J68">
        <v>6.08957574894331E-3</v>
      </c>
      <c r="K68">
        <v>5.4375556436710326E-2</v>
      </c>
    </row>
    <row r="69" spans="1:11" x14ac:dyDescent="0.25">
      <c r="A69">
        <v>100</v>
      </c>
      <c r="B69">
        <v>5</v>
      </c>
      <c r="C69">
        <v>0.16770000000000002</v>
      </c>
      <c r="D69">
        <v>0.15049999999999999</v>
      </c>
      <c r="E69">
        <v>13087.689999999999</v>
      </c>
      <c r="F69">
        <v>12825.89</v>
      </c>
      <c r="G69">
        <v>2195.0100000000002</v>
      </c>
      <c r="H69">
        <v>1933.21</v>
      </c>
      <c r="I69">
        <v>0.10256410256410264</v>
      </c>
      <c r="J69">
        <v>2.0003530034712003E-2</v>
      </c>
      <c r="K69">
        <v>0.1192705272413338</v>
      </c>
    </row>
    <row r="70" spans="1:11" x14ac:dyDescent="0.25">
      <c r="A70">
        <v>100</v>
      </c>
      <c r="B70">
        <v>6</v>
      </c>
      <c r="C70">
        <v>0.23089999999999999</v>
      </c>
      <c r="D70">
        <v>0.2021</v>
      </c>
      <c r="E70">
        <v>14142.21</v>
      </c>
      <c r="F70">
        <v>13613.99</v>
      </c>
      <c r="G70">
        <v>3283.3</v>
      </c>
      <c r="H70">
        <v>2755.05</v>
      </c>
      <c r="I70">
        <v>0.12472932005197057</v>
      </c>
      <c r="J70">
        <v>3.7350597961704701E-2</v>
      </c>
      <c r="K70">
        <v>0.16088995827368802</v>
      </c>
    </row>
    <row r="71" spans="1:11" x14ac:dyDescent="0.25">
      <c r="A71">
        <v>100</v>
      </c>
      <c r="B71">
        <v>7</v>
      </c>
      <c r="C71">
        <v>0.27050000000000002</v>
      </c>
      <c r="D71">
        <v>0.24399999999999999</v>
      </c>
      <c r="E71">
        <v>14176.23</v>
      </c>
      <c r="F71">
        <v>13654.630000000001</v>
      </c>
      <c r="G71">
        <v>3864.4700000000003</v>
      </c>
      <c r="H71">
        <v>3342.9</v>
      </c>
      <c r="I71">
        <v>9.7966728280961313E-2</v>
      </c>
      <c r="J71">
        <v>3.6793985424897757E-2</v>
      </c>
      <c r="K71">
        <v>0.13496546745090532</v>
      </c>
    </row>
    <row r="72" spans="1:11" x14ac:dyDescent="0.25">
      <c r="A72">
        <v>100</v>
      </c>
      <c r="B72">
        <v>8</v>
      </c>
      <c r="C72">
        <v>0.31830000000000003</v>
      </c>
      <c r="D72">
        <v>0.29470000000000002</v>
      </c>
      <c r="E72">
        <v>13800.92</v>
      </c>
      <c r="F72">
        <v>13276.24</v>
      </c>
      <c r="G72">
        <v>4436.09</v>
      </c>
      <c r="H72">
        <v>3911.42</v>
      </c>
      <c r="I72">
        <v>7.4143889412503938E-2</v>
      </c>
      <c r="J72">
        <v>3.8017755338049963E-2</v>
      </c>
      <c r="K72">
        <v>0.11827307381049534</v>
      </c>
    </row>
    <row r="73" spans="1:11" x14ac:dyDescent="0.25">
      <c r="A73">
        <v>100</v>
      </c>
      <c r="B73">
        <v>9</v>
      </c>
      <c r="C73">
        <v>0.37680000000000002</v>
      </c>
      <c r="D73">
        <v>0.33189999999999997</v>
      </c>
      <c r="E73">
        <v>16156.45</v>
      </c>
      <c r="F73">
        <v>15027.8</v>
      </c>
      <c r="G73">
        <v>6088.99</v>
      </c>
      <c r="H73">
        <v>4960.33</v>
      </c>
      <c r="I73">
        <v>0.11916135881104051</v>
      </c>
      <c r="J73">
        <v>6.9857549152196219E-2</v>
      </c>
      <c r="K73">
        <v>0.18536079054161692</v>
      </c>
    </row>
    <row r="74" spans="1:11" x14ac:dyDescent="0.25">
      <c r="A74">
        <v>100</v>
      </c>
      <c r="B74">
        <v>10</v>
      </c>
      <c r="C74">
        <v>0.4536</v>
      </c>
      <c r="D74">
        <v>0.39829999999999999</v>
      </c>
      <c r="E74">
        <v>17032.45</v>
      </c>
      <c r="F74">
        <v>15341.19</v>
      </c>
      <c r="G74">
        <v>7798.21</v>
      </c>
      <c r="H74">
        <v>6106.93</v>
      </c>
      <c r="I74">
        <v>0.12191358024691357</v>
      </c>
      <c r="J74">
        <v>9.9296343156739075E-2</v>
      </c>
      <c r="K74">
        <v>0.21688054053430206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F1C5-6F4D-461F-93F7-B7A438613B5F}">
  <dimension ref="A3:C12"/>
  <sheetViews>
    <sheetView workbookViewId="0">
      <selection activeCell="C5" sqref="C5"/>
    </sheetView>
  </sheetViews>
  <sheetFormatPr defaultColWidth="9" defaultRowHeight="15" x14ac:dyDescent="0.25"/>
  <cols>
    <col min="1" max="1" width="9" style="4"/>
    <col min="2" max="2" width="24.5703125" style="4" bestFit="1" customWidth="1"/>
    <col min="3" max="3" width="16.5703125" style="4" customWidth="1"/>
    <col min="4" max="16384" width="9" style="4"/>
  </cols>
  <sheetData>
    <row r="3" spans="1:3" x14ac:dyDescent="0.25">
      <c r="B3" s="5" t="s">
        <v>23</v>
      </c>
      <c r="C3" s="4" t="str">
        <f ca="1">CELL("filename")</f>
        <v>C:\Users\UserX\Source\Repos\ggasteratos\Mission-Simulator\_Notes\Test Results\CenteringStartPointAnalysis\Optimize+Center\2nd Paper Data\[Figure 13-14.xlsx]StartingPointMBR</v>
      </c>
    </row>
    <row r="4" spans="1:3" x14ac:dyDescent="0.25">
      <c r="B4" s="5" t="s">
        <v>24</v>
      </c>
      <c r="C4" s="6" t="str">
        <f ca="1">LEFT(C3,SEARCH("[", C3)-1)</f>
        <v>C:\Users\UserX\Source\Repos\ggasteratos\Mission-Simulator\_Notes\Test Results\CenteringStartPointAnalysis\Optimize+Center\2nd Paper Data\</v>
      </c>
    </row>
    <row r="5" spans="1:3" x14ac:dyDescent="0.25">
      <c r="B5" s="5" t="s">
        <v>30</v>
      </c>
      <c r="C5" s="4" t="s">
        <v>36</v>
      </c>
    </row>
    <row r="6" spans="1:3" x14ac:dyDescent="0.25">
      <c r="B6" s="5" t="s">
        <v>25</v>
      </c>
      <c r="C6" s="4" t="str">
        <f ca="1">CONCATENATE(C4,"",C5, "\")</f>
        <v>C:\Users\UserX\Source\Repos\ggasteratos\Mission-Simulator\_Notes\Test Results\CenteringStartPointAnalysis\Optimize+Center\2nd Paper Data\Approaches\</v>
      </c>
    </row>
    <row r="10" spans="1:3" x14ac:dyDescent="0.25">
      <c r="B10" s="7" t="s">
        <v>26</v>
      </c>
    </row>
    <row r="11" spans="1:3" x14ac:dyDescent="0.25">
      <c r="A11" s="6" t="s">
        <v>27</v>
      </c>
      <c r="B11" s="7" t="s">
        <v>28</v>
      </c>
    </row>
    <row r="12" spans="1:3" x14ac:dyDescent="0.25">
      <c r="B12" s="7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61D0-A65C-42EE-AF49-AC03694B5854}">
  <dimension ref="A3:H12"/>
  <sheetViews>
    <sheetView tabSelected="1" topLeftCell="A7" workbookViewId="0">
      <selection activeCell="A8" sqref="A8"/>
    </sheetView>
  </sheetViews>
  <sheetFormatPr defaultRowHeight="15" x14ac:dyDescent="0.25"/>
  <cols>
    <col min="1" max="1" width="18.7109375" bestFit="1" customWidth="1"/>
    <col min="2" max="2" width="19.7109375" bestFit="1" customWidth="1"/>
    <col min="3" max="3" width="16.28515625" bestFit="1" customWidth="1"/>
    <col min="4" max="4" width="23.42578125" bestFit="1" customWidth="1"/>
    <col min="5" max="5" width="13.5703125" bestFit="1" customWidth="1"/>
    <col min="6" max="6" width="17.28515625" bestFit="1" customWidth="1"/>
    <col min="7" max="7" width="26.140625" bestFit="1" customWidth="1"/>
    <col min="8" max="8" width="19.5703125" bestFit="1" customWidth="1"/>
  </cols>
  <sheetData>
    <row r="3" spans="1:8" x14ac:dyDescent="0.25">
      <c r="A3" s="1" t="s">
        <v>37</v>
      </c>
      <c r="B3" t="s">
        <v>18</v>
      </c>
      <c r="C3" t="s">
        <v>19</v>
      </c>
      <c r="D3" t="s">
        <v>34</v>
      </c>
      <c r="E3" t="s">
        <v>20</v>
      </c>
      <c r="F3" t="s">
        <v>35</v>
      </c>
      <c r="G3" t="s">
        <v>21</v>
      </c>
      <c r="H3" t="s">
        <v>22</v>
      </c>
    </row>
    <row r="4" spans="1:8" x14ac:dyDescent="0.25">
      <c r="A4" s="2">
        <v>5</v>
      </c>
      <c r="B4" s="3">
        <v>0.14250342888786507</v>
      </c>
      <c r="C4" s="3">
        <v>0.17275201866233494</v>
      </c>
      <c r="D4" s="3">
        <v>0.18512329869593477</v>
      </c>
      <c r="E4" s="3">
        <v>0.17481757985716592</v>
      </c>
      <c r="F4" s="3">
        <v>0.18947716703243545</v>
      </c>
      <c r="G4" s="3">
        <v>0.21681799261247092</v>
      </c>
      <c r="H4" s="3">
        <v>0.21644070379958105</v>
      </c>
    </row>
    <row r="5" spans="1:8" x14ac:dyDescent="0.25">
      <c r="A5" s="2">
        <v>10</v>
      </c>
      <c r="B5" s="3">
        <v>0.16529946777665067</v>
      </c>
      <c r="C5" s="3">
        <v>0.18508092142884103</v>
      </c>
      <c r="D5" s="3">
        <v>0.20001933287279949</v>
      </c>
      <c r="E5" s="3">
        <v>0.1876904225564083</v>
      </c>
      <c r="F5" s="3">
        <v>0.20722055089960675</v>
      </c>
      <c r="G5" s="3">
        <v>0.2182859326304642</v>
      </c>
      <c r="H5" s="3">
        <v>0.21829212415584448</v>
      </c>
    </row>
    <row r="6" spans="1:8" x14ac:dyDescent="0.25">
      <c r="A6" s="2">
        <v>15</v>
      </c>
      <c r="B6" s="3">
        <v>0.15271685615613681</v>
      </c>
      <c r="C6" s="3">
        <v>0.15948664445162869</v>
      </c>
      <c r="D6" s="3">
        <v>0.17173733495443699</v>
      </c>
      <c r="E6" s="3">
        <v>0.16403106835460995</v>
      </c>
      <c r="F6" s="3">
        <v>0.18155491908578769</v>
      </c>
      <c r="G6" s="3">
        <v>0.18879140664833591</v>
      </c>
      <c r="H6" s="3">
        <v>0.18880815827604672</v>
      </c>
    </row>
    <row r="7" spans="1:8" x14ac:dyDescent="0.25">
      <c r="A7" s="2">
        <v>20</v>
      </c>
      <c r="B7" s="3">
        <v>0.12790033465187076</v>
      </c>
      <c r="C7" s="3">
        <v>0.12912822848524896</v>
      </c>
      <c r="D7" s="3">
        <v>0.13985398296393992</v>
      </c>
      <c r="E7" s="3">
        <v>0.14096848798383174</v>
      </c>
      <c r="F7" s="3">
        <v>0.15769892493819743</v>
      </c>
      <c r="G7" s="3">
        <v>0.16469353631839487</v>
      </c>
      <c r="H7" s="3">
        <v>0.16469562773902124</v>
      </c>
    </row>
    <row r="8" spans="1:8" x14ac:dyDescent="0.25">
      <c r="A8" s="2">
        <v>25</v>
      </c>
      <c r="B8" s="3">
        <v>8.9873458984423574E-2</v>
      </c>
      <c r="C8" s="3">
        <v>9.1574239470657515E-2</v>
      </c>
      <c r="D8" s="3">
        <v>9.7255840132396201E-2</v>
      </c>
      <c r="E8" s="3">
        <v>0.11611930250101163</v>
      </c>
      <c r="F8" s="3">
        <v>0.12983318182028392</v>
      </c>
      <c r="G8" s="3">
        <v>0.13599168180097568</v>
      </c>
      <c r="H8" s="3">
        <v>0.13599063924606855</v>
      </c>
    </row>
    <row r="9" spans="1:8" x14ac:dyDescent="0.25">
      <c r="A9" s="2">
        <v>45</v>
      </c>
      <c r="B9" s="3">
        <v>3.8215303331640047E-3</v>
      </c>
      <c r="C9" s="3">
        <v>4.6932812844713411E-3</v>
      </c>
      <c r="D9" s="3">
        <v>1.0505020639264026E-2</v>
      </c>
      <c r="E9" s="3">
        <v>5.655877762015124E-2</v>
      </c>
      <c r="F9" s="3">
        <v>7.4332112438321885E-2</v>
      </c>
      <c r="G9" s="3">
        <v>7.9432854736153857E-2</v>
      </c>
      <c r="H9" s="3">
        <v>7.9432407566116831E-2</v>
      </c>
    </row>
    <row r="10" spans="1:8" x14ac:dyDescent="0.25">
      <c r="A10" s="2">
        <v>60</v>
      </c>
      <c r="B10" s="3">
        <v>-2.2576506568525501E-2</v>
      </c>
      <c r="C10" s="3">
        <v>-2.1159100089007121E-2</v>
      </c>
      <c r="D10" s="3">
        <v>-1.8131821838481881E-2</v>
      </c>
      <c r="E10" s="3">
        <v>4.3271342451636552E-2</v>
      </c>
      <c r="F10" s="3">
        <v>5.9292237965127365E-2</v>
      </c>
      <c r="G10" s="3">
        <v>6.4775603131570214E-2</v>
      </c>
      <c r="H10" s="3">
        <v>6.4778426640249534E-2</v>
      </c>
    </row>
    <row r="11" spans="1:8" x14ac:dyDescent="0.25">
      <c r="A11" s="2">
        <v>100</v>
      </c>
      <c r="B11" s="3">
        <v>-8.8854600368785633E-2</v>
      </c>
      <c r="C11" s="3">
        <v>-8.6536148369512664E-2</v>
      </c>
      <c r="D11" s="3">
        <v>-8.8217232321113018E-2</v>
      </c>
      <c r="E11" s="3">
        <v>2.1315338030602421E-3</v>
      </c>
      <c r="F11" s="3">
        <v>3.0170891866648501E-2</v>
      </c>
      <c r="G11" s="3">
        <v>3.5333924416701627E-2</v>
      </c>
      <c r="H11" s="3">
        <v>3.5338637095228255E-2</v>
      </c>
    </row>
    <row r="12" spans="1:8" x14ac:dyDescent="0.25">
      <c r="A12" s="2" t="s">
        <v>38</v>
      </c>
      <c r="B12" s="3">
        <v>6.332054903955936E-2</v>
      </c>
      <c r="C12" s="3">
        <v>6.9132118992601757E-2</v>
      </c>
      <c r="D12" s="3">
        <v>7.65008104591412E-2</v>
      </c>
      <c r="E12" s="3">
        <v>0.10359539591463808</v>
      </c>
      <c r="F12" s="3">
        <v>0.12187902032805323</v>
      </c>
      <c r="G12" s="3">
        <v>0.12950634619000487</v>
      </c>
      <c r="H12" s="3">
        <v>0.12949314113400126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4153-AF33-4708-91ED-B55AC6FE4F2F}">
  <dimension ref="A1:I66"/>
  <sheetViews>
    <sheetView workbookViewId="0">
      <selection activeCell="G10" sqref="G10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1.5703125" bestFit="1" customWidth="1"/>
    <col min="4" max="4" width="39" bestFit="1" customWidth="1"/>
    <col min="5" max="5" width="40" bestFit="1" customWidth="1"/>
    <col min="6" max="6" width="54.28515625" bestFit="1" customWidth="1"/>
    <col min="7" max="7" width="42.7109375" bestFit="1" customWidth="1"/>
    <col min="8" max="8" width="33.7109375" bestFit="1" customWidth="1"/>
    <col min="9" max="9" width="36.85546875" bestFit="1" customWidth="1"/>
    <col min="10" max="10" width="30.42578125" bestFit="1" customWidth="1"/>
    <col min="11" max="11" width="35.85546875" bestFit="1" customWidth="1"/>
    <col min="12" max="12" width="20.57031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17</v>
      </c>
    </row>
    <row r="2" spans="1:9" x14ac:dyDescent="0.25">
      <c r="A2">
        <v>5</v>
      </c>
      <c r="B2">
        <v>2</v>
      </c>
      <c r="C2" s="8">
        <v>0.22566554859067012</v>
      </c>
      <c r="D2" s="8">
        <v>0.22826352692672525</v>
      </c>
      <c r="E2" s="8">
        <v>0.25092493896217782</v>
      </c>
      <c r="F2" s="8">
        <v>0.21946886500617724</v>
      </c>
      <c r="G2" s="8">
        <v>0.24132513193622729</v>
      </c>
      <c r="H2" s="8">
        <v>0.18534961877846123</v>
      </c>
      <c r="I2" s="8">
        <v>0.25092493896217782</v>
      </c>
    </row>
    <row r="3" spans="1:9" x14ac:dyDescent="0.25">
      <c r="A3">
        <v>5</v>
      </c>
      <c r="B3">
        <v>3</v>
      </c>
      <c r="C3" s="8">
        <v>0.17239027729519207</v>
      </c>
      <c r="D3" s="8">
        <v>0.189387378323575</v>
      </c>
      <c r="E3" s="8">
        <v>0.21989140524926487</v>
      </c>
      <c r="F3" s="8">
        <v>0.17239027729519207</v>
      </c>
      <c r="G3" s="8">
        <v>0.189387378323575</v>
      </c>
      <c r="H3" s="8">
        <v>0.13799156757093145</v>
      </c>
      <c r="I3" s="8">
        <v>0.219406514647845</v>
      </c>
    </row>
    <row r="4" spans="1:9" x14ac:dyDescent="0.25">
      <c r="A4">
        <v>5</v>
      </c>
      <c r="B4">
        <v>4</v>
      </c>
      <c r="C4" s="8">
        <v>0.12639691368563555</v>
      </c>
      <c r="D4" s="8">
        <v>0.13771899083750405</v>
      </c>
      <c r="E4" s="8">
        <v>0.17963763362597007</v>
      </c>
      <c r="F4" s="8">
        <v>0.12639691368563555</v>
      </c>
      <c r="G4" s="8">
        <v>0.13771899083750405</v>
      </c>
      <c r="H4" s="8">
        <v>0.10416910031420255</v>
      </c>
      <c r="I4" s="8">
        <v>0.17899065778872036</v>
      </c>
    </row>
    <row r="5" spans="1:9" x14ac:dyDescent="0.25">
      <c r="A5">
        <v>10</v>
      </c>
      <c r="B5">
        <v>2</v>
      </c>
      <c r="C5" s="8">
        <v>0.10065147765322469</v>
      </c>
      <c r="D5" s="8">
        <v>0.10931098309173726</v>
      </c>
      <c r="E5" s="8">
        <v>0.15097071730133316</v>
      </c>
      <c r="F5" s="8">
        <v>0.10043050558409405</v>
      </c>
      <c r="G5" s="8">
        <v>0.13187353118565814</v>
      </c>
      <c r="H5" s="8">
        <v>7.4101033629349278E-2</v>
      </c>
      <c r="I5" s="8">
        <v>0.15097331697273464</v>
      </c>
    </row>
    <row r="6" spans="1:9" x14ac:dyDescent="0.25">
      <c r="A6">
        <v>10</v>
      </c>
      <c r="B6">
        <v>3</v>
      </c>
      <c r="C6" s="8">
        <v>0.11092582903832648</v>
      </c>
      <c r="D6" s="8">
        <v>0.10308238620551469</v>
      </c>
      <c r="E6" s="8">
        <v>0.13894003317266479</v>
      </c>
      <c r="F6" s="8">
        <v>0.10310687609230451</v>
      </c>
      <c r="G6" s="8">
        <v>0.1302349915955161</v>
      </c>
      <c r="H6" s="8">
        <v>8.8379548718176881E-2</v>
      </c>
      <c r="I6" s="8">
        <v>0.13894003317266479</v>
      </c>
    </row>
    <row r="7" spans="1:9" x14ac:dyDescent="0.25">
      <c r="A7">
        <v>10</v>
      </c>
      <c r="B7">
        <v>4</v>
      </c>
      <c r="C7" s="8">
        <v>0.16975625668003835</v>
      </c>
      <c r="D7" s="8">
        <v>0.16848618186360931</v>
      </c>
      <c r="E7" s="8">
        <v>0.18547430007079113</v>
      </c>
      <c r="F7" s="8">
        <v>0.15692017267465275</v>
      </c>
      <c r="G7" s="8">
        <v>0.1763807725941452</v>
      </c>
      <c r="H7" s="8">
        <v>0.15773565787099375</v>
      </c>
      <c r="I7" s="8">
        <v>0.18547256499590525</v>
      </c>
    </row>
    <row r="8" spans="1:9" x14ac:dyDescent="0.25">
      <c r="A8">
        <v>10</v>
      </c>
      <c r="B8">
        <v>5</v>
      </c>
      <c r="C8" s="8">
        <v>0.20310575979110512</v>
      </c>
      <c r="D8" s="8">
        <v>0.2181234544577404</v>
      </c>
      <c r="E8" s="8">
        <v>0.22845180944412768</v>
      </c>
      <c r="F8" s="8">
        <v>0.20310575979110512</v>
      </c>
      <c r="G8" s="8">
        <v>0.2181234544577404</v>
      </c>
      <c r="H8" s="8">
        <v>0.16916539874568592</v>
      </c>
      <c r="I8" s="8">
        <v>0.22845180944412768</v>
      </c>
    </row>
    <row r="9" spans="1:9" x14ac:dyDescent="0.25">
      <c r="A9">
        <v>10</v>
      </c>
      <c r="B9">
        <v>6</v>
      </c>
      <c r="C9" s="8">
        <v>0.22490499706543199</v>
      </c>
      <c r="D9" s="8">
        <v>0.25086110304187237</v>
      </c>
      <c r="E9" s="8">
        <v>0.26108169955951832</v>
      </c>
      <c r="F9" s="8">
        <v>0.22490499706543199</v>
      </c>
      <c r="G9" s="8">
        <v>0.25086110304187237</v>
      </c>
      <c r="H9" s="8">
        <v>0.21694461076956828</v>
      </c>
      <c r="I9" s="8">
        <v>0.26108169955951832</v>
      </c>
    </row>
    <row r="10" spans="1:9" x14ac:dyDescent="0.25">
      <c r="A10">
        <v>10</v>
      </c>
      <c r="B10">
        <v>7</v>
      </c>
      <c r="C10" s="8">
        <v>0.24603882276335021</v>
      </c>
      <c r="D10" s="8">
        <v>0.27614582294520351</v>
      </c>
      <c r="E10" s="8">
        <v>0.28839012829462596</v>
      </c>
      <c r="F10" s="8">
        <v>0.24603882276335021</v>
      </c>
      <c r="G10" s="8">
        <v>0.27614582294520351</v>
      </c>
      <c r="H10" s="8">
        <v>0.23522294637671817</v>
      </c>
      <c r="I10" s="8">
        <v>0.28839012829462596</v>
      </c>
    </row>
    <row r="11" spans="1:9" x14ac:dyDescent="0.25">
      <c r="A11">
        <v>10</v>
      </c>
      <c r="B11">
        <v>8</v>
      </c>
      <c r="C11" s="8">
        <v>0.23609869730273458</v>
      </c>
      <c r="D11" s="8">
        <v>0.24696748395374679</v>
      </c>
      <c r="E11" s="8">
        <v>0.25465193411459863</v>
      </c>
      <c r="F11" s="8">
        <v>0.23609869730273458</v>
      </c>
      <c r="G11" s="8">
        <v>0.24696748395374679</v>
      </c>
      <c r="H11" s="8">
        <v>0.21820568478027305</v>
      </c>
      <c r="I11" s="8">
        <v>0.25465193411459863</v>
      </c>
    </row>
    <row r="12" spans="1:9" x14ac:dyDescent="0.25">
      <c r="A12">
        <v>10</v>
      </c>
      <c r="B12">
        <v>9</v>
      </c>
      <c r="C12" s="8">
        <v>0.21004154015705501</v>
      </c>
      <c r="D12" s="8">
        <v>0.22717724742297163</v>
      </c>
      <c r="E12" s="8">
        <v>0.23832683908605379</v>
      </c>
      <c r="F12" s="8">
        <v>0.21004154015705501</v>
      </c>
      <c r="G12" s="8">
        <v>0.22717724742297163</v>
      </c>
      <c r="H12" s="8">
        <v>0.16264086132244004</v>
      </c>
      <c r="I12" s="8">
        <v>0.23837550669258079</v>
      </c>
    </row>
    <row r="13" spans="1:9" x14ac:dyDescent="0.25">
      <c r="A13">
        <v>15</v>
      </c>
      <c r="B13">
        <v>2</v>
      </c>
      <c r="C13" s="8">
        <v>6.3319666139621256E-2</v>
      </c>
      <c r="D13" s="8">
        <v>1.7414988630664263E-2</v>
      </c>
      <c r="E13" s="8">
        <v>0.10204288185112131</v>
      </c>
      <c r="F13" s="8">
        <v>2.0552520483922088E-2</v>
      </c>
      <c r="G13" s="8">
        <v>8.7097434421085973E-2</v>
      </c>
      <c r="H13" s="8">
        <v>1.5359286756916668E-2</v>
      </c>
      <c r="I13" s="8">
        <v>0.10208786438665185</v>
      </c>
    </row>
    <row r="14" spans="1:9" x14ac:dyDescent="0.25">
      <c r="A14">
        <v>15</v>
      </c>
      <c r="B14">
        <v>3</v>
      </c>
      <c r="C14" s="8">
        <v>0.10569224769403696</v>
      </c>
      <c r="D14" s="8">
        <v>0.12125121099450653</v>
      </c>
      <c r="E14" s="8">
        <v>0.1341084874612436</v>
      </c>
      <c r="F14" s="8">
        <v>0.11012859041121759</v>
      </c>
      <c r="G14" s="8">
        <v>0.12525521323208921</v>
      </c>
      <c r="H14" s="8">
        <v>0.10498638568653018</v>
      </c>
      <c r="I14" s="8">
        <v>0.13415613314675046</v>
      </c>
    </row>
    <row r="15" spans="1:9" x14ac:dyDescent="0.25">
      <c r="A15">
        <v>15</v>
      </c>
      <c r="B15">
        <v>4</v>
      </c>
      <c r="C15" s="8">
        <v>0.14264403216619093</v>
      </c>
      <c r="D15" s="8">
        <v>0.15362832609479793</v>
      </c>
      <c r="E15" s="8">
        <v>0.16895410915417675</v>
      </c>
      <c r="F15" s="8">
        <v>0.14024478817286967</v>
      </c>
      <c r="G15" s="8">
        <v>0.16363986531590868</v>
      </c>
      <c r="H15" s="8">
        <v>0.14836467855842983</v>
      </c>
      <c r="I15" s="8">
        <v>0.16900960187238967</v>
      </c>
    </row>
    <row r="16" spans="1:9" x14ac:dyDescent="0.25">
      <c r="A16">
        <v>15</v>
      </c>
      <c r="B16">
        <v>5</v>
      </c>
      <c r="C16" s="8">
        <v>0.1286742327765954</v>
      </c>
      <c r="D16" s="8">
        <v>0.13924923122970145</v>
      </c>
      <c r="E16" s="8">
        <v>0.14524398474115063</v>
      </c>
      <c r="F16" s="8">
        <v>0.13141691165149283</v>
      </c>
      <c r="G16" s="8">
        <v>0.14008815136824559</v>
      </c>
      <c r="H16" s="8">
        <v>0.12799935534095697</v>
      </c>
      <c r="I16" s="8">
        <v>0.14524830165438496</v>
      </c>
    </row>
    <row r="17" spans="1:9" x14ac:dyDescent="0.25">
      <c r="A17">
        <v>15</v>
      </c>
      <c r="B17">
        <v>6</v>
      </c>
      <c r="C17" s="8">
        <v>0.19744995092648432</v>
      </c>
      <c r="D17" s="8">
        <v>0.20763122731088957</v>
      </c>
      <c r="E17" s="8">
        <v>0.21781693804912072</v>
      </c>
      <c r="F17" s="8">
        <v>0.19398228623458325</v>
      </c>
      <c r="G17" s="8">
        <v>0.21055051024631355</v>
      </c>
      <c r="H17" s="8">
        <v>0.17797870327669174</v>
      </c>
      <c r="I17" s="8">
        <v>0.21781545993117879</v>
      </c>
    </row>
    <row r="18" spans="1:9" x14ac:dyDescent="0.25">
      <c r="A18">
        <v>15</v>
      </c>
      <c r="B18">
        <v>7</v>
      </c>
      <c r="C18" s="8">
        <v>0.25630087877101471</v>
      </c>
      <c r="D18" s="8">
        <v>0.26962480748573125</v>
      </c>
      <c r="E18" s="8">
        <v>0.27732667244748721</v>
      </c>
      <c r="F18" s="8">
        <v>0.25685609639302676</v>
      </c>
      <c r="G18" s="8">
        <v>0.27052687434480438</v>
      </c>
      <c r="H18" s="8">
        <v>0.24762835363091609</v>
      </c>
      <c r="I18" s="8">
        <v>0.27732667244748721</v>
      </c>
    </row>
    <row r="19" spans="1:9" x14ac:dyDescent="0.25">
      <c r="A19">
        <v>15</v>
      </c>
      <c r="B19">
        <v>8</v>
      </c>
      <c r="C19" s="8">
        <v>0.23160616763331254</v>
      </c>
      <c r="D19" s="8">
        <v>0.24287812388028562</v>
      </c>
      <c r="E19" s="8">
        <v>0.24816120738194525</v>
      </c>
      <c r="F19" s="8">
        <v>0.23160616763331254</v>
      </c>
      <c r="G19" s="8">
        <v>0.24287812388028562</v>
      </c>
      <c r="H19" s="8">
        <v>0.22084706521610745</v>
      </c>
      <c r="I19" s="8">
        <v>0.2481631761106583</v>
      </c>
    </row>
    <row r="20" spans="1:9" x14ac:dyDescent="0.25">
      <c r="A20">
        <v>15</v>
      </c>
      <c r="B20">
        <v>9</v>
      </c>
      <c r="C20" s="8">
        <v>0.205232908722912</v>
      </c>
      <c r="D20" s="8">
        <v>0.23429423341713762</v>
      </c>
      <c r="E20" s="8">
        <v>0.24010499353464265</v>
      </c>
      <c r="F20" s="8">
        <v>0.205232908722912</v>
      </c>
      <c r="G20" s="8">
        <v>0.23429423341713762</v>
      </c>
      <c r="H20" s="8">
        <v>0.19182387571035639</v>
      </c>
      <c r="I20" s="8">
        <v>0.24010391866225678</v>
      </c>
    </row>
    <row r="21" spans="1:9" x14ac:dyDescent="0.25">
      <c r="A21">
        <v>15</v>
      </c>
      <c r="B21">
        <v>10</v>
      </c>
      <c r="C21" s="8">
        <v>0.14535953036132165</v>
      </c>
      <c r="D21" s="8">
        <v>0.15966386554621848</v>
      </c>
      <c r="E21" s="8">
        <v>0.16536338521413485</v>
      </c>
      <c r="F21" s="8">
        <v>0.14535953036132165</v>
      </c>
      <c r="G21" s="8">
        <v>0.15966386554621848</v>
      </c>
      <c r="H21" s="8">
        <v>0.13946400122832592</v>
      </c>
      <c r="I21" s="8">
        <v>0.16536229627266219</v>
      </c>
    </row>
    <row r="22" spans="1:9" x14ac:dyDescent="0.25">
      <c r="A22">
        <v>20</v>
      </c>
      <c r="B22">
        <v>2</v>
      </c>
      <c r="C22" s="8">
        <v>6.5440260422714447E-3</v>
      </c>
      <c r="D22" s="8">
        <v>-5.5062320777331752E-2</v>
      </c>
      <c r="E22" s="8">
        <v>4.3519249277204963E-2</v>
      </c>
      <c r="F22" s="8">
        <v>-4.8636382423041136E-2</v>
      </c>
      <c r="G22" s="8">
        <v>3.1175149626941456E-2</v>
      </c>
      <c r="H22" s="8">
        <v>-4.743779239003576E-2</v>
      </c>
      <c r="I22" s="8">
        <v>4.3525153661604143E-2</v>
      </c>
    </row>
    <row r="23" spans="1:9" x14ac:dyDescent="0.25">
      <c r="A23">
        <v>20</v>
      </c>
      <c r="B23">
        <v>3</v>
      </c>
      <c r="C23" s="8">
        <v>8.2254597886483372E-2</v>
      </c>
      <c r="D23" s="8">
        <v>6.8126216690332142E-2</v>
      </c>
      <c r="E23" s="8">
        <v>0.1164139440098737</v>
      </c>
      <c r="F23" s="8">
        <v>6.056564176246837E-2</v>
      </c>
      <c r="G23" s="8">
        <v>0.10512542146237536</v>
      </c>
      <c r="H23" s="8">
        <v>5.9088307447622168E-2</v>
      </c>
      <c r="I23" s="8">
        <v>0.1164139440098737</v>
      </c>
    </row>
    <row r="24" spans="1:9" x14ac:dyDescent="0.25">
      <c r="A24">
        <v>20</v>
      </c>
      <c r="B24">
        <v>4</v>
      </c>
      <c r="C24" s="8">
        <v>8.0447431423228521E-2</v>
      </c>
      <c r="D24" s="8">
        <v>7.8893064306728378E-2</v>
      </c>
      <c r="E24" s="8">
        <v>9.5763307407363163E-2</v>
      </c>
      <c r="F24" s="8">
        <v>7.3580821134628271E-2</v>
      </c>
      <c r="G24" s="8">
        <v>9.055826196743566E-2</v>
      </c>
      <c r="H24" s="8">
        <v>7.0671593792060117E-2</v>
      </c>
      <c r="I24" s="8">
        <v>9.5764796264754426E-2</v>
      </c>
    </row>
    <row r="25" spans="1:9" x14ac:dyDescent="0.25">
      <c r="A25">
        <v>20</v>
      </c>
      <c r="B25">
        <v>5</v>
      </c>
      <c r="C25" s="8">
        <v>0.17957387913317913</v>
      </c>
      <c r="D25" s="8">
        <v>0.19673766218414335</v>
      </c>
      <c r="E25" s="8">
        <v>0.20829141613831503</v>
      </c>
      <c r="F25" s="8">
        <v>0.18044074930090126</v>
      </c>
      <c r="G25" s="8">
        <v>0.20328597972952178</v>
      </c>
      <c r="H25" s="8">
        <v>0.18263747711228809</v>
      </c>
      <c r="I25" s="8">
        <v>0.20829141613831503</v>
      </c>
    </row>
    <row r="26" spans="1:9" x14ac:dyDescent="0.25">
      <c r="A26">
        <v>20</v>
      </c>
      <c r="B26">
        <v>6</v>
      </c>
      <c r="C26" s="8">
        <v>0.16716977825414991</v>
      </c>
      <c r="D26" s="8">
        <v>0.17152316451050442</v>
      </c>
      <c r="E26" s="8">
        <v>0.18906370446755472</v>
      </c>
      <c r="F26" s="8">
        <v>0.15691747742347606</v>
      </c>
      <c r="G26" s="8">
        <v>0.18321939771383722</v>
      </c>
      <c r="H26" s="8">
        <v>0.1522097753078675</v>
      </c>
      <c r="I26" s="8">
        <v>0.18907513401140164</v>
      </c>
    </row>
    <row r="27" spans="1:9" x14ac:dyDescent="0.25">
      <c r="A27">
        <v>20</v>
      </c>
      <c r="B27">
        <v>7</v>
      </c>
      <c r="C27" s="8">
        <v>0.16502829971003841</v>
      </c>
      <c r="D27" s="8">
        <v>0.17972947540003992</v>
      </c>
      <c r="E27" s="8">
        <v>0.18725444432511873</v>
      </c>
      <c r="F27" s="8">
        <v>0.15676327449389615</v>
      </c>
      <c r="G27" s="8">
        <v>0.18138184246370703</v>
      </c>
      <c r="H27" s="8">
        <v>0.1551576925980549</v>
      </c>
      <c r="I27" s="8">
        <v>0.18725444432511873</v>
      </c>
    </row>
    <row r="28" spans="1:9" x14ac:dyDescent="0.25">
      <c r="A28">
        <v>20</v>
      </c>
      <c r="B28">
        <v>8</v>
      </c>
      <c r="C28" s="8">
        <v>0.1916389927987614</v>
      </c>
      <c r="D28" s="8">
        <v>0.1945999501508402</v>
      </c>
      <c r="E28" s="8">
        <v>0.20153849813375913</v>
      </c>
      <c r="F28" s="8">
        <v>0.18962744475482385</v>
      </c>
      <c r="G28" s="8">
        <v>0.19753815477440151</v>
      </c>
      <c r="H28" s="8">
        <v>0.19161934271504177</v>
      </c>
      <c r="I28" s="8">
        <v>0.20153849813375913</v>
      </c>
    </row>
    <row r="29" spans="1:9" x14ac:dyDescent="0.25">
      <c r="A29">
        <v>20</v>
      </c>
      <c r="B29">
        <v>9</v>
      </c>
      <c r="C29" s="8">
        <v>8.8965600566132119E-2</v>
      </c>
      <c r="D29" s="8">
        <v>0.10490475286374279</v>
      </c>
      <c r="E29" s="8">
        <v>0.11464751943202667</v>
      </c>
      <c r="F29" s="8">
        <v>8.5801243879846445E-2</v>
      </c>
      <c r="G29" s="8">
        <v>0.10777223535909686</v>
      </c>
      <c r="H29" s="8">
        <v>8.6053241739590614E-2</v>
      </c>
      <c r="I29" s="8">
        <v>0.11464751943202667</v>
      </c>
    </row>
    <row r="30" spans="1:9" x14ac:dyDescent="0.25">
      <c r="A30">
        <v>20</v>
      </c>
      <c r="B30">
        <v>10</v>
      </c>
      <c r="C30" s="8">
        <v>0.3070937860402414</v>
      </c>
      <c r="D30" s="8">
        <v>0.31923388134645991</v>
      </c>
      <c r="E30" s="8">
        <v>0.32574974367433773</v>
      </c>
      <c r="F30" s="8">
        <v>0.3070937860402414</v>
      </c>
      <c r="G30" s="8">
        <v>0.31923388134645991</v>
      </c>
      <c r="H30" s="8">
        <v>0.30110337354434757</v>
      </c>
      <c r="I30" s="8">
        <v>0.32574974367433773</v>
      </c>
    </row>
    <row r="31" spans="1:9" x14ac:dyDescent="0.25">
      <c r="A31">
        <v>25</v>
      </c>
      <c r="B31">
        <v>2</v>
      </c>
      <c r="C31" s="8">
        <v>2.1332174127072112E-2</v>
      </c>
      <c r="D31" s="8">
        <v>-0.11347120742050798</v>
      </c>
      <c r="E31" s="8">
        <v>3.5641622650572802E-2</v>
      </c>
      <c r="F31" s="8">
        <v>-0.11911638311766937</v>
      </c>
      <c r="G31" s="8">
        <v>3.0371601034551943E-2</v>
      </c>
      <c r="H31" s="8">
        <v>-0.11179393123763104</v>
      </c>
      <c r="I31" s="8">
        <v>3.5639637708344551E-2</v>
      </c>
    </row>
    <row r="32" spans="1:9" x14ac:dyDescent="0.25">
      <c r="A32">
        <v>25</v>
      </c>
      <c r="B32">
        <v>3</v>
      </c>
      <c r="C32" s="8">
        <v>2.7187685098009173E-2</v>
      </c>
      <c r="D32" s="8">
        <v>-1.4124150894752496E-2</v>
      </c>
      <c r="E32" s="8">
        <v>4.8902588067899044E-2</v>
      </c>
      <c r="F32" s="8">
        <v>-8.3805035808051098E-3</v>
      </c>
      <c r="G32" s="8">
        <v>3.9288505688984898E-2</v>
      </c>
      <c r="H32" s="8">
        <v>-1.8789232619347951E-2</v>
      </c>
      <c r="I32" s="8">
        <v>4.8902588067899044E-2</v>
      </c>
    </row>
    <row r="33" spans="1:9" x14ac:dyDescent="0.25">
      <c r="A33">
        <v>25</v>
      </c>
      <c r="B33">
        <v>4</v>
      </c>
      <c r="C33" s="8">
        <v>9.7222561426746901E-2</v>
      </c>
      <c r="D33" s="8">
        <v>7.6030818606669048E-2</v>
      </c>
      <c r="E33" s="8">
        <v>0.12616349147287709</v>
      </c>
      <c r="F33" s="8">
        <v>7.5657294565368738E-2</v>
      </c>
      <c r="G33" s="8">
        <v>0.11461441544205841</v>
      </c>
      <c r="H33" s="8">
        <v>7.4700498367268886E-2</v>
      </c>
      <c r="I33" s="8">
        <v>0.12616349147287709</v>
      </c>
    </row>
    <row r="34" spans="1:9" x14ac:dyDescent="0.25">
      <c r="A34">
        <v>25</v>
      </c>
      <c r="B34">
        <v>5</v>
      </c>
      <c r="C34" s="8">
        <v>0.17098030127462349</v>
      </c>
      <c r="D34" s="8">
        <v>0.17433719582850515</v>
      </c>
      <c r="E34" s="8">
        <v>0.18815990730011589</v>
      </c>
      <c r="F34" s="8">
        <v>0.17031054461181916</v>
      </c>
      <c r="G34" s="8">
        <v>0.18414252607184234</v>
      </c>
      <c r="H34" s="8">
        <v>0.1659745075318656</v>
      </c>
      <c r="I34" s="8">
        <v>0.18815990730011589</v>
      </c>
    </row>
    <row r="35" spans="1:9" x14ac:dyDescent="0.25">
      <c r="A35">
        <v>25</v>
      </c>
      <c r="B35">
        <v>6</v>
      </c>
      <c r="C35" s="8">
        <v>0.12504289709322003</v>
      </c>
      <c r="D35" s="8">
        <v>0.12106959186306032</v>
      </c>
      <c r="E35" s="8">
        <v>0.13936139918757173</v>
      </c>
      <c r="F35" s="8">
        <v>0.11326536324406677</v>
      </c>
      <c r="G35" s="8">
        <v>0.1337452265574991</v>
      </c>
      <c r="H35" s="8">
        <v>0.11152027298371492</v>
      </c>
      <c r="I35" s="8">
        <v>0.13936261612638645</v>
      </c>
    </row>
    <row r="36" spans="1:9" x14ac:dyDescent="0.25">
      <c r="A36">
        <v>25</v>
      </c>
      <c r="B36">
        <v>7</v>
      </c>
      <c r="C36" s="8">
        <v>0.17386513838094697</v>
      </c>
      <c r="D36" s="8">
        <v>0.17429187716410288</v>
      </c>
      <c r="E36" s="8">
        <v>0.19386712509832227</v>
      </c>
      <c r="F36" s="8">
        <v>0.16577534686463569</v>
      </c>
      <c r="G36" s="8">
        <v>0.18903818551885765</v>
      </c>
      <c r="H36" s="8">
        <v>0.1556329519376578</v>
      </c>
      <c r="I36" s="8">
        <v>0.19385597515386921</v>
      </c>
    </row>
    <row r="37" spans="1:9" x14ac:dyDescent="0.25">
      <c r="A37">
        <v>25</v>
      </c>
      <c r="B37">
        <v>8</v>
      </c>
      <c r="C37" s="8">
        <v>9.8520162900947561E-2</v>
      </c>
      <c r="D37" s="8">
        <v>0.10515528169805932</v>
      </c>
      <c r="E37" s="8">
        <v>0.12496104705515743</v>
      </c>
      <c r="F37" s="8">
        <v>9.8360603071901531E-2</v>
      </c>
      <c r="G37" s="8">
        <v>0.11904769553842875</v>
      </c>
      <c r="H37" s="8">
        <v>0.10473764187706625</v>
      </c>
      <c r="I37" s="8">
        <v>0.1249664014118369</v>
      </c>
    </row>
    <row r="38" spans="1:9" x14ac:dyDescent="0.25">
      <c r="A38">
        <v>25</v>
      </c>
      <c r="B38">
        <v>9</v>
      </c>
      <c r="C38" s="8">
        <v>0.15463234428114581</v>
      </c>
      <c r="D38" s="8">
        <v>0.16192998686478288</v>
      </c>
      <c r="E38" s="8">
        <v>0.17037302758215811</v>
      </c>
      <c r="F38" s="8">
        <v>0.15247640650665262</v>
      </c>
      <c r="G38" s="8">
        <v>0.16524480862231272</v>
      </c>
      <c r="H38" s="8">
        <v>0.1552230244804127</v>
      </c>
      <c r="I38" s="8">
        <v>0.17036493607257908</v>
      </c>
    </row>
    <row r="39" spans="1:9" x14ac:dyDescent="0.25">
      <c r="A39">
        <v>25</v>
      </c>
      <c r="B39">
        <v>10</v>
      </c>
      <c r="C39" s="8">
        <v>0.17629045792639264</v>
      </c>
      <c r="D39" s="8">
        <v>0.19008316748164666</v>
      </c>
      <c r="E39" s="8">
        <v>0.19649492779410682</v>
      </c>
      <c r="F39" s="8">
        <v>0.17581948306994766</v>
      </c>
      <c r="G39" s="8">
        <v>0.19300567190801932</v>
      </c>
      <c r="H39" s="8">
        <v>0.17165539753880499</v>
      </c>
      <c r="I39" s="8">
        <v>0.19650019990070877</v>
      </c>
    </row>
    <row r="40" spans="1:9" x14ac:dyDescent="0.25">
      <c r="A40">
        <v>45</v>
      </c>
      <c r="B40">
        <v>2</v>
      </c>
      <c r="C40" s="8">
        <v>-8.0069943361082974E-3</v>
      </c>
      <c r="D40" s="8">
        <v>-0.14868438058311484</v>
      </c>
      <c r="E40" s="8">
        <v>9.2994260082867042E-3</v>
      </c>
      <c r="F40" s="8">
        <v>-0.14734633367544769</v>
      </c>
      <c r="G40" s="8">
        <v>3.1778614057094146E-3</v>
      </c>
      <c r="H40" s="8">
        <v>-0.15178925761204232</v>
      </c>
      <c r="I40" s="8">
        <v>9.2979055004371869E-3</v>
      </c>
    </row>
    <row r="41" spans="1:9" x14ac:dyDescent="0.25">
      <c r="A41">
        <v>45</v>
      </c>
      <c r="B41">
        <v>3</v>
      </c>
      <c r="C41" s="8">
        <v>-8.0398004480297658E-3</v>
      </c>
      <c r="D41" s="8">
        <v>-0.15627947770657658</v>
      </c>
      <c r="E41" s="8">
        <v>1.3098565329781708E-2</v>
      </c>
      <c r="F41" s="8">
        <v>-0.14643556352941611</v>
      </c>
      <c r="G41" s="8">
        <v>8.9093732703809936E-3</v>
      </c>
      <c r="H41" s="8">
        <v>-0.14570842073831236</v>
      </c>
      <c r="I41" s="8">
        <v>1.3098565329781708E-2</v>
      </c>
    </row>
    <row r="42" spans="1:9" x14ac:dyDescent="0.25">
      <c r="A42">
        <v>45</v>
      </c>
      <c r="B42">
        <v>4</v>
      </c>
      <c r="C42" s="8">
        <v>-1.8657211748491775E-3</v>
      </c>
      <c r="D42" s="8">
        <v>-7.754690249253593E-2</v>
      </c>
      <c r="E42" s="8">
        <v>4.9819341229058844E-2</v>
      </c>
      <c r="F42" s="8">
        <v>-8.5301834102872842E-2</v>
      </c>
      <c r="G42" s="8">
        <v>4.1830289367802864E-2</v>
      </c>
      <c r="H42" s="8">
        <v>-8.4762392081425775E-2</v>
      </c>
      <c r="I42" s="8">
        <v>4.9819341229058844E-2</v>
      </c>
    </row>
    <row r="43" spans="1:9" x14ac:dyDescent="0.25">
      <c r="A43">
        <v>45</v>
      </c>
      <c r="B43">
        <v>5</v>
      </c>
      <c r="C43" s="8">
        <v>5.8180913688749003E-2</v>
      </c>
      <c r="D43" s="8">
        <v>4.0928612884503779E-2</v>
      </c>
      <c r="E43" s="8">
        <v>7.5476328662631653E-2</v>
      </c>
      <c r="F43" s="8">
        <v>3.4482491777906743E-2</v>
      </c>
      <c r="G43" s="8">
        <v>7.3596993063040683E-2</v>
      </c>
      <c r="H43" s="8">
        <v>3.5798026697620444E-2</v>
      </c>
      <c r="I43" s="8">
        <v>7.5476328662631653E-2</v>
      </c>
    </row>
    <row r="44" spans="1:9" x14ac:dyDescent="0.25">
      <c r="A44">
        <v>45</v>
      </c>
      <c r="B44">
        <v>6</v>
      </c>
      <c r="C44" s="8">
        <v>6.3760800726904487E-2</v>
      </c>
      <c r="D44" s="8">
        <v>4.3915459960117476E-2</v>
      </c>
      <c r="E44" s="8">
        <v>8.1219849181474513E-2</v>
      </c>
      <c r="F44" s="8">
        <v>4.0132362914531039E-2</v>
      </c>
      <c r="G44" s="8">
        <v>7.7091088446443856E-2</v>
      </c>
      <c r="H44" s="8">
        <v>4.4522898198000593E-2</v>
      </c>
      <c r="I44" s="8">
        <v>8.1219849181474513E-2</v>
      </c>
    </row>
    <row r="45" spans="1:9" x14ac:dyDescent="0.25">
      <c r="A45">
        <v>45</v>
      </c>
      <c r="B45">
        <v>7</v>
      </c>
      <c r="C45" s="8">
        <v>7.7088377840113242E-2</v>
      </c>
      <c r="D45" s="8">
        <v>6.2077652467219302E-2</v>
      </c>
      <c r="E45" s="8">
        <v>0.10895750910409541</v>
      </c>
      <c r="F45" s="8">
        <v>4.7382548532792002E-2</v>
      </c>
      <c r="G45" s="8">
        <v>9.9682651757311058E-2</v>
      </c>
      <c r="H45" s="8">
        <v>3.9445005122852317E-2</v>
      </c>
      <c r="I45" s="8">
        <v>0.10895750910409541</v>
      </c>
    </row>
    <row r="46" spans="1:9" x14ac:dyDescent="0.25">
      <c r="A46">
        <v>45</v>
      </c>
      <c r="B46">
        <v>8</v>
      </c>
      <c r="C46" s="8">
        <v>7.860404379779995E-2</v>
      </c>
      <c r="D46" s="8">
        <v>7.5844803000846062E-2</v>
      </c>
      <c r="E46" s="8">
        <v>0.10831307087370812</v>
      </c>
      <c r="F46" s="8">
        <v>5.3839514455985116E-2</v>
      </c>
      <c r="G46" s="8">
        <v>0.10219057636902451</v>
      </c>
      <c r="H46" s="8">
        <v>5.2054930855965353E-2</v>
      </c>
      <c r="I46" s="8">
        <v>0.10831135492793897</v>
      </c>
    </row>
    <row r="47" spans="1:9" x14ac:dyDescent="0.25">
      <c r="A47">
        <v>45</v>
      </c>
      <c r="B47">
        <v>9</v>
      </c>
      <c r="C47" s="8">
        <v>0.14975043521569587</v>
      </c>
      <c r="D47" s="8">
        <v>0.15419973509280227</v>
      </c>
      <c r="E47" s="8">
        <v>0.1602580609348232</v>
      </c>
      <c r="F47" s="8">
        <v>0.14781605757028604</v>
      </c>
      <c r="G47" s="8">
        <v>0.1577732067494283</v>
      </c>
      <c r="H47" s="8">
        <v>0.14792476512229993</v>
      </c>
      <c r="I47" s="8">
        <v>0.1602580609348232</v>
      </c>
    </row>
    <row r="48" spans="1:9" x14ac:dyDescent="0.25">
      <c r="A48">
        <v>45</v>
      </c>
      <c r="B48">
        <v>10</v>
      </c>
      <c r="C48" s="8">
        <v>9.9556943271085885E-2</v>
      </c>
      <c r="D48" s="8">
        <v>0.10008968313011468</v>
      </c>
      <c r="E48" s="8">
        <v>0.10845354130152451</v>
      </c>
      <c r="F48" s="8">
        <v>9.767028761647778E-2</v>
      </c>
      <c r="G48" s="8">
        <v>0.10473697151575523</v>
      </c>
      <c r="H48" s="8">
        <v>9.6908217433517851E-2</v>
      </c>
      <c r="I48" s="8">
        <v>0.10845275322480996</v>
      </c>
    </row>
    <row r="49" spans="1:9" x14ac:dyDescent="0.25">
      <c r="A49">
        <v>60</v>
      </c>
      <c r="B49">
        <v>2</v>
      </c>
      <c r="C49" s="8">
        <v>-6.9658587613048439E-3</v>
      </c>
      <c r="D49" s="8">
        <v>-0.16810640800269616</v>
      </c>
      <c r="E49" s="8">
        <v>9.0216331799194416E-3</v>
      </c>
      <c r="F49" s="8">
        <v>-0.17109776955468026</v>
      </c>
      <c r="G49" s="8">
        <v>3.3731482297264526E-3</v>
      </c>
      <c r="H49" s="8">
        <v>-0.17528343814985892</v>
      </c>
      <c r="I49" s="8">
        <v>9.0328210679119225E-3</v>
      </c>
    </row>
    <row r="50" spans="1:9" x14ac:dyDescent="0.25">
      <c r="A50">
        <v>60</v>
      </c>
      <c r="B50">
        <v>3</v>
      </c>
      <c r="C50" s="8">
        <v>6.3930314580287195E-3</v>
      </c>
      <c r="D50" s="8">
        <v>-0.18063755917455082</v>
      </c>
      <c r="E50" s="8">
        <v>1.9328249810113607E-2</v>
      </c>
      <c r="F50" s="8">
        <v>-0.17119257802550325</v>
      </c>
      <c r="G50" s="8">
        <v>1.6540190505912267E-2</v>
      </c>
      <c r="H50" s="8">
        <v>-0.17332779545970856</v>
      </c>
      <c r="I50" s="8">
        <v>1.9332839208145214E-2</v>
      </c>
    </row>
    <row r="51" spans="1:9" x14ac:dyDescent="0.25">
      <c r="A51">
        <v>60</v>
      </c>
      <c r="B51">
        <v>4</v>
      </c>
      <c r="C51" s="8">
        <v>-1.1081405546237155E-2</v>
      </c>
      <c r="D51" s="8">
        <v>-8.2468773680491214E-2</v>
      </c>
      <c r="E51" s="8">
        <v>1.7029732053912783E-2</v>
      </c>
      <c r="F51" s="8">
        <v>-9.0129545590000859E-2</v>
      </c>
      <c r="G51" s="8">
        <v>7.1605547939957992E-3</v>
      </c>
      <c r="H51" s="8">
        <v>-9.1095922485504355E-2</v>
      </c>
      <c r="I51" s="8">
        <v>1.7030796345647969E-2</v>
      </c>
    </row>
    <row r="52" spans="1:9" x14ac:dyDescent="0.25">
      <c r="A52">
        <v>60</v>
      </c>
      <c r="B52">
        <v>5</v>
      </c>
      <c r="C52" s="8">
        <v>4.6366283003475672E-2</v>
      </c>
      <c r="D52" s="8">
        <v>-1.0994714804347216E-2</v>
      </c>
      <c r="E52" s="8">
        <v>7.3630276013253448E-2</v>
      </c>
      <c r="F52" s="8">
        <v>-1.3517458157256801E-2</v>
      </c>
      <c r="G52" s="8">
        <v>6.7041179677320706E-2</v>
      </c>
      <c r="H52" s="8">
        <v>-1.2184560424052917E-2</v>
      </c>
      <c r="I52" s="8">
        <v>7.363124258158793E-2</v>
      </c>
    </row>
    <row r="53" spans="1:9" x14ac:dyDescent="0.25">
      <c r="A53">
        <v>60</v>
      </c>
      <c r="B53">
        <v>6</v>
      </c>
      <c r="C53" s="8">
        <v>2.957555298828074E-2</v>
      </c>
      <c r="D53" s="8">
        <v>4.8969402999340383E-3</v>
      </c>
      <c r="E53" s="8">
        <v>5.2847626772853484E-2</v>
      </c>
      <c r="F53" s="8">
        <v>7.2830493399278495E-4</v>
      </c>
      <c r="G53" s="8">
        <v>4.5976069720631396E-2</v>
      </c>
      <c r="H53" s="8">
        <v>1.9937347568055319E-4</v>
      </c>
      <c r="I53" s="8">
        <v>5.2847626772853484E-2</v>
      </c>
    </row>
    <row r="54" spans="1:9" x14ac:dyDescent="0.25">
      <c r="A54">
        <v>60</v>
      </c>
      <c r="B54">
        <v>7</v>
      </c>
      <c r="C54" s="8">
        <v>8.1739462056315548E-2</v>
      </c>
      <c r="D54" s="8">
        <v>6.3948627129040481E-2</v>
      </c>
      <c r="E54" s="8">
        <v>0.10980352121172743</v>
      </c>
      <c r="F54" s="8">
        <v>6.6030102504435972E-2</v>
      </c>
      <c r="G54" s="8">
        <v>0.10534610961537005</v>
      </c>
      <c r="H54" s="8">
        <v>6.623597197812725E-2</v>
      </c>
      <c r="I54" s="8">
        <v>0.10980352121172743</v>
      </c>
    </row>
    <row r="55" spans="1:9" x14ac:dyDescent="0.25">
      <c r="A55">
        <v>60</v>
      </c>
      <c r="B55">
        <v>8</v>
      </c>
      <c r="C55" s="8">
        <v>5.0534943683913536E-2</v>
      </c>
      <c r="D55" s="8">
        <v>2.8450352968210968E-2</v>
      </c>
      <c r="E55" s="8">
        <v>6.660944380049949E-2</v>
      </c>
      <c r="F55" s="8">
        <v>2.7212683200470433E-2</v>
      </c>
      <c r="G55" s="8">
        <v>6.3091589252464497E-2</v>
      </c>
      <c r="H55" s="8">
        <v>2.5497686867014258E-2</v>
      </c>
      <c r="I55" s="8">
        <v>6.661704723251971E-2</v>
      </c>
    </row>
    <row r="56" spans="1:9" x14ac:dyDescent="0.25">
      <c r="A56">
        <v>60</v>
      </c>
      <c r="B56">
        <v>9</v>
      </c>
      <c r="C56" s="8">
        <v>7.5260079706019445E-2</v>
      </c>
      <c r="D56" s="8">
        <v>6.3247243931473629E-2</v>
      </c>
      <c r="E56" s="8">
        <v>9.8128609137356104E-2</v>
      </c>
      <c r="F56" s="8">
        <v>5.6713272752815236E-2</v>
      </c>
      <c r="G56" s="8">
        <v>9.3669360503375376E-2</v>
      </c>
      <c r="H56" s="8">
        <v>5.7162081229158675E-2</v>
      </c>
      <c r="I56" s="8">
        <v>9.8128609137356104E-2</v>
      </c>
    </row>
    <row r="57" spans="1:9" x14ac:dyDescent="0.25">
      <c r="A57">
        <v>60</v>
      </c>
      <c r="B57">
        <v>10</v>
      </c>
      <c r="C57" s="8">
        <v>0.11761999347623731</v>
      </c>
      <c r="D57" s="8">
        <v>0.11847789478708937</v>
      </c>
      <c r="E57" s="8">
        <v>0.13658133620449608</v>
      </c>
      <c r="F57" s="8">
        <v>0.10482108713466265</v>
      </c>
      <c r="G57" s="8">
        <v>0.13143193938734976</v>
      </c>
      <c r="H57" s="8">
        <v>9.9608043852414507E-2</v>
      </c>
      <c r="I57" s="8">
        <v>0.13658133620449608</v>
      </c>
    </row>
    <row r="58" spans="1:9" x14ac:dyDescent="0.25">
      <c r="A58">
        <v>100</v>
      </c>
      <c r="B58">
        <v>2</v>
      </c>
      <c r="C58" s="8">
        <v>-1.5456254064774022E-3</v>
      </c>
      <c r="D58" s="8">
        <v>-0.10895272904539732</v>
      </c>
      <c r="E58" s="8">
        <v>4.5848933021744864E-3</v>
      </c>
      <c r="F58" s="8">
        <v>-0.10721303408115568</v>
      </c>
      <c r="G58" s="8">
        <v>2.221403330834204E-3</v>
      </c>
      <c r="H58" s="8">
        <v>-0.10840517565027752</v>
      </c>
      <c r="I58" s="8">
        <v>4.6299451637981104E-3</v>
      </c>
    </row>
    <row r="59" spans="1:9" x14ac:dyDescent="0.25">
      <c r="A59">
        <v>100</v>
      </c>
      <c r="B59">
        <v>3</v>
      </c>
      <c r="C59" s="8">
        <v>-4.3911655735728861E-3</v>
      </c>
      <c r="D59" s="8">
        <v>-0.16434700121685242</v>
      </c>
      <c r="E59" s="8">
        <v>6.0084518760131767E-3</v>
      </c>
      <c r="F59" s="8">
        <v>-0.16715781370883409</v>
      </c>
      <c r="G59" s="8">
        <v>4.4572566003553415E-3</v>
      </c>
      <c r="H59" s="8">
        <v>-0.16829885584769522</v>
      </c>
      <c r="I59" s="8">
        <v>6.0084518760131767E-3</v>
      </c>
    </row>
    <row r="60" spans="1:9" x14ac:dyDescent="0.25">
      <c r="A60">
        <v>100</v>
      </c>
      <c r="B60">
        <v>4</v>
      </c>
      <c r="C60" s="8">
        <v>-2.3636066576457893E-3</v>
      </c>
      <c r="D60" s="8">
        <v>-0.16656849725390965</v>
      </c>
      <c r="E60" s="8">
        <v>6.08957574894331E-3</v>
      </c>
      <c r="F60" s="8">
        <v>-0.16367787585409488</v>
      </c>
      <c r="G60" s="8">
        <v>4.2119286309764137E-3</v>
      </c>
      <c r="H60" s="8">
        <v>-0.16518937759475172</v>
      </c>
      <c r="I60" s="8">
        <v>6.08957574894331E-3</v>
      </c>
    </row>
    <row r="61" spans="1:9" x14ac:dyDescent="0.25">
      <c r="A61">
        <v>100</v>
      </c>
      <c r="B61">
        <v>5</v>
      </c>
      <c r="C61" s="8">
        <v>-1.0295934576690202E-2</v>
      </c>
      <c r="D61" s="8">
        <v>-0.13637395140013253</v>
      </c>
      <c r="E61" s="8">
        <v>2.0003530034712003E-2</v>
      </c>
      <c r="F61" s="8">
        <v>-0.13987495119459603</v>
      </c>
      <c r="G61" s="8">
        <v>1.5941697885570316E-2</v>
      </c>
      <c r="H61" s="8">
        <v>-0.14242773170819301</v>
      </c>
      <c r="I61" s="8">
        <v>2.0003530034712003E-2</v>
      </c>
    </row>
    <row r="62" spans="1:9" x14ac:dyDescent="0.25">
      <c r="A62">
        <v>100</v>
      </c>
      <c r="B62">
        <v>6</v>
      </c>
      <c r="C62" s="8">
        <v>-6.0832076457639772E-3</v>
      </c>
      <c r="D62" s="8">
        <v>-0.11022817508720362</v>
      </c>
      <c r="E62" s="8">
        <v>3.7351305064767026E-2</v>
      </c>
      <c r="F62" s="8">
        <v>-9.8823309793872438E-2</v>
      </c>
      <c r="G62" s="8">
        <v>2.9336998955608706E-2</v>
      </c>
      <c r="H62" s="8">
        <v>-0.10120836842332293</v>
      </c>
      <c r="I62" s="8">
        <v>3.7350597961704701E-2</v>
      </c>
    </row>
    <row r="63" spans="1:9" x14ac:dyDescent="0.25">
      <c r="A63">
        <v>100</v>
      </c>
      <c r="B63">
        <v>7</v>
      </c>
      <c r="C63" s="8">
        <v>-2.0559062599859068E-2</v>
      </c>
      <c r="D63" s="8">
        <v>-8.2871821351656827E-2</v>
      </c>
      <c r="E63" s="8">
        <v>3.6793985424897757E-2</v>
      </c>
      <c r="F63" s="8">
        <v>-7.3776314295126433E-2</v>
      </c>
      <c r="G63" s="8">
        <v>2.3865301282498974E-2</v>
      </c>
      <c r="H63" s="8">
        <v>-7.6722795834999857E-2</v>
      </c>
      <c r="I63" s="8">
        <v>3.6793985424897757E-2</v>
      </c>
    </row>
    <row r="64" spans="1:9" x14ac:dyDescent="0.25">
      <c r="A64">
        <v>100</v>
      </c>
      <c r="B64">
        <v>8</v>
      </c>
      <c r="C64" s="8">
        <v>4.3917362030936324E-3</v>
      </c>
      <c r="D64" s="8">
        <v>-3.0029157476457957E-2</v>
      </c>
      <c r="E64" s="8">
        <v>3.8018479927425131E-2</v>
      </c>
      <c r="F64" s="8">
        <v>-3.0997208881726745E-2</v>
      </c>
      <c r="G64" s="8">
        <v>3.3252855606727638E-2</v>
      </c>
      <c r="H64" s="8">
        <v>-3.0481301246583659E-2</v>
      </c>
      <c r="I64" s="8">
        <v>3.8017755338049963E-2</v>
      </c>
    </row>
    <row r="65" spans="1:9" x14ac:dyDescent="0.25">
      <c r="A65">
        <v>100</v>
      </c>
      <c r="B65">
        <v>9</v>
      </c>
      <c r="C65" s="8">
        <v>-3.8591398481719885E-3</v>
      </c>
      <c r="D65" s="8">
        <v>-5.0260422308118446E-2</v>
      </c>
      <c r="E65" s="8">
        <v>6.9858168100046747E-2</v>
      </c>
      <c r="F65" s="8">
        <v>-5.0964166014192402E-2</v>
      </c>
      <c r="G65" s="8">
        <v>6.3887178185802029E-2</v>
      </c>
      <c r="H65" s="8">
        <v>-5.8205855865613998E-2</v>
      </c>
      <c r="I65" s="8">
        <v>6.9857549152196219E-2</v>
      </c>
    </row>
    <row r="66" spans="1:9" x14ac:dyDescent="0.25">
      <c r="A66">
        <v>100</v>
      </c>
      <c r="B66">
        <v>10</v>
      </c>
      <c r="C66" s="8">
        <v>6.3889810332629859E-2</v>
      </c>
      <c r="D66" s="8">
        <v>5.5676664249711627E-2</v>
      </c>
      <c r="E66" s="8">
        <v>9.9296930271335015E-2</v>
      </c>
      <c r="F66" s="8">
        <v>5.3659338497984765E-2</v>
      </c>
      <c r="G66" s="8">
        <v>9.4363406321462895E-2</v>
      </c>
      <c r="H66" s="8">
        <v>5.1248058852367162E-2</v>
      </c>
      <c r="I66" s="8">
        <v>9.9296343156739075E-2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4411-CFFF-455C-889E-40E257531010}">
  <dimension ref="A1:K74"/>
  <sheetViews>
    <sheetView workbookViewId="0">
      <selection sqref="A1:U74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0.42578125" bestFit="1" customWidth="1"/>
    <col min="4" max="4" width="17" bestFit="1" customWidth="1"/>
    <col min="5" max="5" width="21" bestFit="1" customWidth="1"/>
    <col min="6" max="6" width="17.5703125" bestFit="1" customWidth="1"/>
    <col min="7" max="7" width="20.7109375" bestFit="1" customWidth="1"/>
    <col min="8" max="8" width="17.28515625" bestFit="1" customWidth="1"/>
    <col min="9" max="9" width="18" bestFit="1" customWidth="1"/>
    <col min="10" max="10" width="22.5703125" bestFit="1" customWidth="1"/>
    <col min="11" max="11" width="18.7109375" bestFit="1" customWidth="1"/>
    <col min="12" max="2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>
        <v>1</v>
      </c>
      <c r="C2">
        <v>0.33679999999999999</v>
      </c>
      <c r="D2">
        <v>0.34639999999999999</v>
      </c>
      <c r="E2">
        <v>2285.41</v>
      </c>
      <c r="F2">
        <v>2306.0100000000002</v>
      </c>
      <c r="G2">
        <v>762.06999999999994</v>
      </c>
      <c r="H2">
        <v>782.68</v>
      </c>
      <c r="I2">
        <v>-2.8503562945368266E-2</v>
      </c>
      <c r="J2">
        <v>-9.0136999488057423E-3</v>
      </c>
      <c r="K2">
        <v>-2.7044759667746998E-2</v>
      </c>
    </row>
    <row r="3" spans="1:11" x14ac:dyDescent="0.25">
      <c r="A3">
        <v>5</v>
      </c>
      <c r="B3">
        <v>2</v>
      </c>
      <c r="C3">
        <v>0.65129999999999999</v>
      </c>
      <c r="D3">
        <v>0.57399999999999995</v>
      </c>
      <c r="E3">
        <v>3067.77</v>
      </c>
      <c r="F3">
        <v>2367.5100000000002</v>
      </c>
      <c r="G3">
        <v>2057.7400000000002</v>
      </c>
      <c r="H3">
        <v>1357.49</v>
      </c>
      <c r="I3">
        <v>0.11868570551205282</v>
      </c>
      <c r="J3">
        <v>0.22826352692672525</v>
      </c>
      <c r="K3">
        <v>0.34030052387570842</v>
      </c>
    </row>
    <row r="4" spans="1:11" x14ac:dyDescent="0.25">
      <c r="A4">
        <v>5</v>
      </c>
      <c r="B4">
        <v>3</v>
      </c>
      <c r="C4">
        <v>0.82199999999999995</v>
      </c>
      <c r="D4">
        <v>0.7792</v>
      </c>
      <c r="E4">
        <v>3856.54</v>
      </c>
      <c r="F4">
        <v>3126.16</v>
      </c>
      <c r="G4">
        <v>3171.26</v>
      </c>
      <c r="H4">
        <v>2440.86</v>
      </c>
      <c r="I4">
        <v>5.2068126520681157E-2</v>
      </c>
      <c r="J4">
        <v>0.189387378323575</v>
      </c>
      <c r="K4">
        <v>0.23031854846338684</v>
      </c>
    </row>
    <row r="5" spans="1:11" x14ac:dyDescent="0.25">
      <c r="A5">
        <v>5</v>
      </c>
      <c r="B5">
        <v>4</v>
      </c>
      <c r="C5">
        <v>0.80559999999999998</v>
      </c>
      <c r="D5">
        <v>0.78739999999999999</v>
      </c>
      <c r="E5">
        <v>3338.6099999999997</v>
      </c>
      <c r="F5">
        <v>2878.82</v>
      </c>
      <c r="G5">
        <v>2729.93</v>
      </c>
      <c r="H5">
        <v>2270.15</v>
      </c>
      <c r="I5">
        <v>2.2591857000993087E-2</v>
      </c>
      <c r="J5">
        <v>0.13771899083750405</v>
      </c>
      <c r="K5">
        <v>0.16842190092786258</v>
      </c>
    </row>
    <row r="6" spans="1:11" x14ac:dyDescent="0.25">
      <c r="A6">
        <v>10</v>
      </c>
      <c r="B6">
        <v>1</v>
      </c>
      <c r="C6">
        <v>0.18</v>
      </c>
      <c r="D6">
        <v>0.2399</v>
      </c>
      <c r="E6">
        <v>2958.6</v>
      </c>
      <c r="F6">
        <v>3207.96</v>
      </c>
      <c r="G6">
        <v>524.54</v>
      </c>
      <c r="H6">
        <v>773.9</v>
      </c>
      <c r="I6">
        <v>-0.33277777777777784</v>
      </c>
      <c r="J6">
        <v>-8.4283106874873281E-2</v>
      </c>
      <c r="K6">
        <v>-0.475387958973577</v>
      </c>
    </row>
    <row r="7" spans="1:11" x14ac:dyDescent="0.25">
      <c r="A7">
        <v>10</v>
      </c>
      <c r="B7">
        <v>2</v>
      </c>
      <c r="C7">
        <v>0.43809999999999999</v>
      </c>
      <c r="D7">
        <v>0.38250000000000001</v>
      </c>
      <c r="E7">
        <v>3846.64</v>
      </c>
      <c r="F7">
        <v>3426.16</v>
      </c>
      <c r="G7">
        <v>1733.2400000000002</v>
      </c>
      <c r="H7">
        <v>1312.77</v>
      </c>
      <c r="I7">
        <v>0.12691166400365206</v>
      </c>
      <c r="J7">
        <v>0.10931098309173726</v>
      </c>
      <c r="K7">
        <v>0.24259190879508907</v>
      </c>
    </row>
    <row r="8" spans="1:11" x14ac:dyDescent="0.25">
      <c r="A8">
        <v>10</v>
      </c>
      <c r="B8">
        <v>3</v>
      </c>
      <c r="C8">
        <v>0.60939999999999994</v>
      </c>
      <c r="D8">
        <v>0.5635</v>
      </c>
      <c r="E8">
        <v>4491.6499999999996</v>
      </c>
      <c r="F8">
        <v>4028.64</v>
      </c>
      <c r="G8">
        <v>2748.84</v>
      </c>
      <c r="H8">
        <v>2285.83</v>
      </c>
      <c r="I8">
        <v>7.5319986872333322E-2</v>
      </c>
      <c r="J8">
        <v>0.10308238620551469</v>
      </c>
      <c r="K8">
        <v>0.16843832307446061</v>
      </c>
    </row>
    <row r="9" spans="1:11" x14ac:dyDescent="0.25">
      <c r="A9">
        <v>10</v>
      </c>
      <c r="B9">
        <v>4</v>
      </c>
      <c r="C9">
        <v>0.73050000000000004</v>
      </c>
      <c r="D9">
        <v>0.68859999999999999</v>
      </c>
      <c r="E9">
        <v>5763.4400000000005</v>
      </c>
      <c r="F9">
        <v>4792.38</v>
      </c>
      <c r="G9">
        <v>4267.5600000000004</v>
      </c>
      <c r="H9">
        <v>3296.49</v>
      </c>
      <c r="I9">
        <v>5.7357973990417532E-2</v>
      </c>
      <c r="J9">
        <v>0.16848618186360931</v>
      </c>
      <c r="K9">
        <v>0.22754688862019523</v>
      </c>
    </row>
    <row r="10" spans="1:11" x14ac:dyDescent="0.25">
      <c r="A10">
        <v>10</v>
      </c>
      <c r="B10">
        <v>5</v>
      </c>
      <c r="C10">
        <v>0.82920000000000005</v>
      </c>
      <c r="D10">
        <v>0.78390000000000004</v>
      </c>
      <c r="E10">
        <v>5928.34</v>
      </c>
      <c r="F10">
        <v>4635.2299999999996</v>
      </c>
      <c r="G10">
        <v>4923.8900000000003</v>
      </c>
      <c r="H10">
        <v>3630.77</v>
      </c>
      <c r="I10">
        <v>5.4630969609261948E-2</v>
      </c>
      <c r="J10">
        <v>0.2181234544577404</v>
      </c>
      <c r="K10">
        <v>0.26262162639701547</v>
      </c>
    </row>
    <row r="11" spans="1:11" x14ac:dyDescent="0.25">
      <c r="A11">
        <v>10</v>
      </c>
      <c r="B11">
        <v>6</v>
      </c>
      <c r="C11">
        <v>0.82399999999999995</v>
      </c>
      <c r="D11">
        <v>0.76829999999999998</v>
      </c>
      <c r="E11">
        <v>6747.16</v>
      </c>
      <c r="F11">
        <v>5054.5600000000004</v>
      </c>
      <c r="G11">
        <v>5593.54</v>
      </c>
      <c r="H11">
        <v>3900.92</v>
      </c>
      <c r="I11">
        <v>6.7597087378640786E-2</v>
      </c>
      <c r="J11">
        <v>0.25086110304187237</v>
      </c>
      <c r="K11">
        <v>0.30260264519427771</v>
      </c>
    </row>
    <row r="12" spans="1:11" x14ac:dyDescent="0.25">
      <c r="A12">
        <v>10</v>
      </c>
      <c r="B12">
        <v>7</v>
      </c>
      <c r="C12">
        <v>0.82269999999999999</v>
      </c>
      <c r="D12">
        <v>0.7661</v>
      </c>
      <c r="E12">
        <v>6818.68</v>
      </c>
      <c r="F12">
        <v>4935.7299999999996</v>
      </c>
      <c r="G12">
        <v>5665.21</v>
      </c>
      <c r="H12">
        <v>3782.26</v>
      </c>
      <c r="I12">
        <v>6.8797860702564662E-2</v>
      </c>
      <c r="J12">
        <v>0.27614582294520351</v>
      </c>
      <c r="K12">
        <v>0.33237073294723407</v>
      </c>
    </row>
    <row r="13" spans="1:11" x14ac:dyDescent="0.25">
      <c r="A13">
        <v>10</v>
      </c>
      <c r="B13">
        <v>8</v>
      </c>
      <c r="C13">
        <v>0.8458</v>
      </c>
      <c r="D13">
        <v>0.80459999999999998</v>
      </c>
      <c r="E13">
        <v>6422.0599999999995</v>
      </c>
      <c r="F13">
        <v>4836.0200000000004</v>
      </c>
      <c r="G13">
        <v>5466.92</v>
      </c>
      <c r="H13">
        <v>3880.86</v>
      </c>
      <c r="I13">
        <v>4.8711279262236951E-2</v>
      </c>
      <c r="J13">
        <v>0.24696748395374679</v>
      </c>
      <c r="K13">
        <v>0.29011948226789486</v>
      </c>
    </row>
    <row r="14" spans="1:11" x14ac:dyDescent="0.25">
      <c r="A14">
        <v>10</v>
      </c>
      <c r="B14">
        <v>9</v>
      </c>
      <c r="C14">
        <v>0.82069999999999999</v>
      </c>
      <c r="D14">
        <v>0.76819999999999999</v>
      </c>
      <c r="E14">
        <v>6369.74</v>
      </c>
      <c r="F14">
        <v>4922.68</v>
      </c>
      <c r="G14">
        <v>5247.08</v>
      </c>
      <c r="H14">
        <v>3800</v>
      </c>
      <c r="I14">
        <v>6.3969781893505551E-2</v>
      </c>
      <c r="J14">
        <v>0.22717724742297163</v>
      </c>
      <c r="K14">
        <v>0.27578767619323508</v>
      </c>
    </row>
    <row r="15" spans="1:11" x14ac:dyDescent="0.25">
      <c r="A15">
        <v>15</v>
      </c>
      <c r="B15">
        <v>1</v>
      </c>
      <c r="C15">
        <v>0.10189999999999999</v>
      </c>
      <c r="D15">
        <v>0.21529999999999999</v>
      </c>
      <c r="E15">
        <v>3427.51</v>
      </c>
      <c r="F15">
        <v>3964.23</v>
      </c>
      <c r="G15">
        <v>351.22</v>
      </c>
      <c r="H15">
        <v>887.94</v>
      </c>
      <c r="I15">
        <v>-1.1128557409224733</v>
      </c>
      <c r="J15">
        <v>-0.15659181154832513</v>
      </c>
      <c r="K15">
        <v>-1.5281589886680713</v>
      </c>
    </row>
    <row r="16" spans="1:11" x14ac:dyDescent="0.25">
      <c r="A16">
        <v>15</v>
      </c>
      <c r="B16">
        <v>2</v>
      </c>
      <c r="C16">
        <v>0.35109999999999997</v>
      </c>
      <c r="D16">
        <v>0.3372</v>
      </c>
      <c r="E16">
        <v>4446.17</v>
      </c>
      <c r="F16">
        <v>4368.74</v>
      </c>
      <c r="G16">
        <v>1558.96</v>
      </c>
      <c r="H16">
        <v>1481.53</v>
      </c>
      <c r="I16">
        <v>3.9589860438621338E-2</v>
      </c>
      <c r="J16">
        <v>1.7414988630664263E-2</v>
      </c>
      <c r="K16">
        <v>4.9667727202750589E-2</v>
      </c>
    </row>
    <row r="17" spans="1:11" x14ac:dyDescent="0.25">
      <c r="A17">
        <v>15</v>
      </c>
      <c r="B17">
        <v>3</v>
      </c>
      <c r="C17">
        <v>0.50170000000000003</v>
      </c>
      <c r="D17">
        <v>0.44159999999999999</v>
      </c>
      <c r="E17">
        <v>5666.83</v>
      </c>
      <c r="F17">
        <v>4979.72</v>
      </c>
      <c r="G17">
        <v>2884.36</v>
      </c>
      <c r="H17">
        <v>2197.27</v>
      </c>
      <c r="I17">
        <v>0.11979270480366766</v>
      </c>
      <c r="J17">
        <v>0.12125121099450653</v>
      </c>
      <c r="K17">
        <v>0.23821228972805064</v>
      </c>
    </row>
    <row r="18" spans="1:11" x14ac:dyDescent="0.25">
      <c r="A18">
        <v>15</v>
      </c>
      <c r="B18">
        <v>4</v>
      </c>
      <c r="C18">
        <v>0.60589999999999999</v>
      </c>
      <c r="D18">
        <v>0.53859999999999997</v>
      </c>
      <c r="E18">
        <v>6126.93</v>
      </c>
      <c r="F18">
        <v>5185.66</v>
      </c>
      <c r="G18">
        <v>3730.67</v>
      </c>
      <c r="H18">
        <v>2789.38</v>
      </c>
      <c r="I18">
        <v>0.11107443472520218</v>
      </c>
      <c r="J18">
        <v>0.15362832609479793</v>
      </c>
      <c r="K18">
        <v>0.25231124704141616</v>
      </c>
    </row>
    <row r="19" spans="1:11" x14ac:dyDescent="0.25">
      <c r="A19">
        <v>15</v>
      </c>
      <c r="B19">
        <v>5</v>
      </c>
      <c r="C19">
        <v>0.70409999999999995</v>
      </c>
      <c r="D19">
        <v>0.6603</v>
      </c>
      <c r="E19">
        <v>6949.41</v>
      </c>
      <c r="F19">
        <v>5981.71</v>
      </c>
      <c r="G19">
        <v>4929.3100000000004</v>
      </c>
      <c r="H19">
        <v>3961.6</v>
      </c>
      <c r="I19">
        <v>6.220707285896887E-2</v>
      </c>
      <c r="J19">
        <v>0.13924923122970145</v>
      </c>
      <c r="K19">
        <v>0.19631753734295476</v>
      </c>
    </row>
    <row r="20" spans="1:11" x14ac:dyDescent="0.25">
      <c r="A20">
        <v>15</v>
      </c>
      <c r="B20">
        <v>6</v>
      </c>
      <c r="C20">
        <v>0.69830000000000003</v>
      </c>
      <c r="D20">
        <v>0.63490000000000002</v>
      </c>
      <c r="E20">
        <v>6765.36</v>
      </c>
      <c r="F20">
        <v>5360.66</v>
      </c>
      <c r="G20">
        <v>4809.83</v>
      </c>
      <c r="H20">
        <v>3405.1400000000003</v>
      </c>
      <c r="I20">
        <v>9.0791923242159567E-2</v>
      </c>
      <c r="J20">
        <v>0.20763122731088957</v>
      </c>
      <c r="K20">
        <v>0.29204566481559635</v>
      </c>
    </row>
    <row r="21" spans="1:11" x14ac:dyDescent="0.25">
      <c r="A21">
        <v>15</v>
      </c>
      <c r="B21">
        <v>7</v>
      </c>
      <c r="C21">
        <v>0.75419999999999998</v>
      </c>
      <c r="D21">
        <v>0.67130000000000001</v>
      </c>
      <c r="E21">
        <v>7726.7</v>
      </c>
      <c r="F21">
        <v>5643.39</v>
      </c>
      <c r="G21">
        <v>5883.97</v>
      </c>
      <c r="H21">
        <v>3800.67</v>
      </c>
      <c r="I21">
        <v>0.10991779368867671</v>
      </c>
      <c r="J21">
        <v>0.26962480748573125</v>
      </c>
      <c r="K21">
        <v>0.35406366789769494</v>
      </c>
    </row>
    <row r="22" spans="1:11" x14ac:dyDescent="0.25">
      <c r="A22">
        <v>15</v>
      </c>
      <c r="B22">
        <v>8</v>
      </c>
      <c r="C22">
        <v>0.86949999999999994</v>
      </c>
      <c r="D22">
        <v>0.82930000000000004</v>
      </c>
      <c r="E22">
        <v>10158.84</v>
      </c>
      <c r="F22">
        <v>7691.48</v>
      </c>
      <c r="G22">
        <v>8861.64</v>
      </c>
      <c r="H22">
        <v>6394.29</v>
      </c>
      <c r="I22">
        <v>4.6233467510063186E-2</v>
      </c>
      <c r="J22">
        <v>0.24287812388028562</v>
      </c>
      <c r="K22">
        <v>0.27843040340162761</v>
      </c>
    </row>
    <row r="23" spans="1:11" x14ac:dyDescent="0.25">
      <c r="A23">
        <v>15</v>
      </c>
      <c r="B23">
        <v>9</v>
      </c>
      <c r="C23">
        <v>0.87370000000000003</v>
      </c>
      <c r="D23">
        <v>0.84079999999999999</v>
      </c>
      <c r="E23">
        <v>9303.43</v>
      </c>
      <c r="F23">
        <v>7123.69</v>
      </c>
      <c r="G23">
        <v>8174.25</v>
      </c>
      <c r="H23">
        <v>5994.51</v>
      </c>
      <c r="I23">
        <v>3.7655945976879934E-2</v>
      </c>
      <c r="J23">
        <v>0.23429423341713762</v>
      </c>
      <c r="K23">
        <v>0.2666593265437196</v>
      </c>
    </row>
    <row r="24" spans="1:11" x14ac:dyDescent="0.25">
      <c r="A24">
        <v>15</v>
      </c>
      <c r="B24">
        <v>10</v>
      </c>
      <c r="C24">
        <v>0.86429999999999996</v>
      </c>
      <c r="D24">
        <v>0.8387</v>
      </c>
      <c r="E24">
        <v>9183.23</v>
      </c>
      <c r="F24">
        <v>7717</v>
      </c>
      <c r="G24">
        <v>7948.37</v>
      </c>
      <c r="H24">
        <v>6482.09</v>
      </c>
      <c r="I24">
        <v>2.9619345134791142E-2</v>
      </c>
      <c r="J24">
        <v>0.15966386554621848</v>
      </c>
      <c r="K24">
        <v>0.18447555913979841</v>
      </c>
    </row>
    <row r="25" spans="1:11" x14ac:dyDescent="0.25">
      <c r="A25">
        <v>20</v>
      </c>
      <c r="B25">
        <v>1</v>
      </c>
      <c r="C25">
        <v>0.1067</v>
      </c>
      <c r="D25">
        <v>0.1976</v>
      </c>
      <c r="E25">
        <v>3523.38</v>
      </c>
      <c r="F25">
        <v>3951.2599999999998</v>
      </c>
      <c r="G25">
        <v>380.27</v>
      </c>
      <c r="H25">
        <v>808.17</v>
      </c>
      <c r="I25">
        <v>-0.85192127460168687</v>
      </c>
      <c r="J25">
        <v>-0.12144020798210797</v>
      </c>
      <c r="K25">
        <v>-1.1252531096326295</v>
      </c>
    </row>
    <row r="26" spans="1:11" x14ac:dyDescent="0.25">
      <c r="A26">
        <v>20</v>
      </c>
      <c r="B26">
        <v>2</v>
      </c>
      <c r="C26">
        <v>0.24979999999999999</v>
      </c>
      <c r="D26">
        <v>0.29189999999999999</v>
      </c>
      <c r="E26">
        <v>5080.97</v>
      </c>
      <c r="F26">
        <v>5360.74</v>
      </c>
      <c r="G26">
        <v>1274.83</v>
      </c>
      <c r="H26">
        <v>1554.58</v>
      </c>
      <c r="I26">
        <v>-0.16853482786228979</v>
      </c>
      <c r="J26">
        <v>-5.5062320777331752E-2</v>
      </c>
      <c r="K26">
        <v>-0.21944102350901695</v>
      </c>
    </row>
    <row r="27" spans="1:11" x14ac:dyDescent="0.25">
      <c r="A27">
        <v>20</v>
      </c>
      <c r="B27">
        <v>3</v>
      </c>
      <c r="C27">
        <v>0.41810000000000003</v>
      </c>
      <c r="D27">
        <v>0.3775</v>
      </c>
      <c r="E27">
        <v>5922.83</v>
      </c>
      <c r="F27">
        <v>5519.33</v>
      </c>
      <c r="G27">
        <v>2506.5300000000002</v>
      </c>
      <c r="H27">
        <v>2103.0300000000002</v>
      </c>
      <c r="I27">
        <v>9.7105955513035247E-2</v>
      </c>
      <c r="J27">
        <v>6.8126216690332142E-2</v>
      </c>
      <c r="K27">
        <v>0.16097952148986849</v>
      </c>
    </row>
    <row r="28" spans="1:11" x14ac:dyDescent="0.25">
      <c r="A28">
        <v>20</v>
      </c>
      <c r="B28">
        <v>4</v>
      </c>
      <c r="C28">
        <v>0.53480000000000005</v>
      </c>
      <c r="D28">
        <v>0.49540000000000001</v>
      </c>
      <c r="E28">
        <v>6716.5599999999995</v>
      </c>
      <c r="F28">
        <v>6186.67</v>
      </c>
      <c r="G28">
        <v>3592.5299999999997</v>
      </c>
      <c r="H28">
        <v>3062.63</v>
      </c>
      <c r="I28">
        <v>7.3672400897531909E-2</v>
      </c>
      <c r="J28">
        <v>7.8893064306728378E-2</v>
      </c>
      <c r="K28">
        <v>0.14750050799854131</v>
      </c>
    </row>
    <row r="29" spans="1:11" x14ac:dyDescent="0.25">
      <c r="A29">
        <v>20</v>
      </c>
      <c r="B29">
        <v>5</v>
      </c>
      <c r="C29">
        <v>0.64149999999999996</v>
      </c>
      <c r="D29">
        <v>0.56740000000000002</v>
      </c>
      <c r="E29">
        <v>8121.17</v>
      </c>
      <c r="F29">
        <v>6523.43</v>
      </c>
      <c r="G29">
        <v>5296.31</v>
      </c>
      <c r="H29">
        <v>3698.55</v>
      </c>
      <c r="I29">
        <v>0.11551052221356184</v>
      </c>
      <c r="J29">
        <v>0.19673766218414335</v>
      </c>
      <c r="K29">
        <v>0.30167418447938288</v>
      </c>
    </row>
    <row r="30" spans="1:11" x14ac:dyDescent="0.25">
      <c r="A30">
        <v>20</v>
      </c>
      <c r="B30">
        <v>6</v>
      </c>
      <c r="C30">
        <v>0.63300000000000001</v>
      </c>
      <c r="D30">
        <v>0.56259999999999999</v>
      </c>
      <c r="E30">
        <v>7874.33</v>
      </c>
      <c r="F30">
        <v>6523.7</v>
      </c>
      <c r="G30">
        <v>5015.0599999999995</v>
      </c>
      <c r="H30">
        <v>3664.43</v>
      </c>
      <c r="I30">
        <v>0.11121642969984202</v>
      </c>
      <c r="J30">
        <v>0.17152316451050442</v>
      </c>
      <c r="K30">
        <v>0.26931482375086235</v>
      </c>
    </row>
    <row r="31" spans="1:11" x14ac:dyDescent="0.25">
      <c r="A31">
        <v>20</v>
      </c>
      <c r="B31">
        <v>7</v>
      </c>
      <c r="C31">
        <v>0.75540000000000007</v>
      </c>
      <c r="D31">
        <v>0.70889999999999997</v>
      </c>
      <c r="E31">
        <v>9404.69</v>
      </c>
      <c r="F31">
        <v>7714.3899999999994</v>
      </c>
      <c r="G31">
        <v>7152.75</v>
      </c>
      <c r="H31">
        <v>5462.4400000000005</v>
      </c>
      <c r="I31">
        <v>6.155679110405099E-2</v>
      </c>
      <c r="J31">
        <v>0.17972947540003992</v>
      </c>
      <c r="K31">
        <v>0.23631610219845511</v>
      </c>
    </row>
    <row r="32" spans="1:11" x14ac:dyDescent="0.25">
      <c r="A32">
        <v>20</v>
      </c>
      <c r="B32">
        <v>8</v>
      </c>
      <c r="C32">
        <v>0.75529999999999997</v>
      </c>
      <c r="D32">
        <v>0.70019999999999993</v>
      </c>
      <c r="E32">
        <v>9669.17</v>
      </c>
      <c r="F32">
        <v>7787.55</v>
      </c>
      <c r="G32">
        <v>7347.72</v>
      </c>
      <c r="H32">
        <v>5466.13</v>
      </c>
      <c r="I32">
        <v>7.2951145240301885E-2</v>
      </c>
      <c r="J32">
        <v>0.1945999501508402</v>
      </c>
      <c r="K32">
        <v>0.25607807592014942</v>
      </c>
    </row>
    <row r="33" spans="1:11" x14ac:dyDescent="0.25">
      <c r="A33">
        <v>20</v>
      </c>
      <c r="B33">
        <v>9</v>
      </c>
      <c r="C33">
        <v>0.73019999999999996</v>
      </c>
      <c r="D33">
        <v>0.70229999999999992</v>
      </c>
      <c r="E33">
        <v>8690.5499999999993</v>
      </c>
      <c r="F33">
        <v>7778.87</v>
      </c>
      <c r="G33">
        <v>6379.4</v>
      </c>
      <c r="H33">
        <v>5467.6900000000005</v>
      </c>
      <c r="I33">
        <v>3.82087099424816E-2</v>
      </c>
      <c r="J33">
        <v>0.10490475286374279</v>
      </c>
      <c r="K33">
        <v>0.14291469417186553</v>
      </c>
    </row>
    <row r="34" spans="1:11" x14ac:dyDescent="0.25">
      <c r="A34">
        <v>20</v>
      </c>
      <c r="B34">
        <v>10</v>
      </c>
      <c r="C34">
        <v>0.88490000000000002</v>
      </c>
      <c r="D34">
        <v>0.8357</v>
      </c>
      <c r="E34">
        <v>14064.14</v>
      </c>
      <c r="F34">
        <v>9574.39</v>
      </c>
      <c r="G34">
        <v>12489.84</v>
      </c>
      <c r="H34">
        <v>8000.12</v>
      </c>
      <c r="I34">
        <v>5.5599502768674425E-2</v>
      </c>
      <c r="J34">
        <v>0.31923388134645991</v>
      </c>
      <c r="K34">
        <v>0.3594697770347739</v>
      </c>
    </row>
    <row r="35" spans="1:11" x14ac:dyDescent="0.25">
      <c r="A35">
        <v>25</v>
      </c>
      <c r="B35">
        <v>1</v>
      </c>
      <c r="C35">
        <v>9.0299999999999991E-2</v>
      </c>
      <c r="D35">
        <v>0.16920000000000002</v>
      </c>
      <c r="E35">
        <v>4016.52</v>
      </c>
      <c r="F35">
        <v>4409.2700000000004</v>
      </c>
      <c r="G35">
        <v>368.7</v>
      </c>
      <c r="H35">
        <v>761.42000000000007</v>
      </c>
      <c r="I35">
        <v>-0.87375415282392055</v>
      </c>
      <c r="J35">
        <v>-9.7783653510999713E-2</v>
      </c>
      <c r="K35">
        <v>-1.0651478166531057</v>
      </c>
    </row>
    <row r="36" spans="1:11" x14ac:dyDescent="0.25">
      <c r="A36">
        <v>25</v>
      </c>
      <c r="B36">
        <v>2</v>
      </c>
      <c r="C36">
        <v>0.2009</v>
      </c>
      <c r="D36">
        <v>0.27250000000000002</v>
      </c>
      <c r="E36">
        <v>5037.93</v>
      </c>
      <c r="F36">
        <v>5609.59</v>
      </c>
      <c r="G36">
        <v>986.69</v>
      </c>
      <c r="H36">
        <v>1558.3400000000001</v>
      </c>
      <c r="I36">
        <v>-0.35639621702339475</v>
      </c>
      <c r="J36">
        <v>-0.11347120742050798</v>
      </c>
      <c r="K36">
        <v>-0.57936129888820198</v>
      </c>
    </row>
    <row r="37" spans="1:11" x14ac:dyDescent="0.25">
      <c r="A37">
        <v>25</v>
      </c>
      <c r="B37">
        <v>3</v>
      </c>
      <c r="C37">
        <v>0.3276</v>
      </c>
      <c r="D37">
        <v>0.33960000000000001</v>
      </c>
      <c r="E37">
        <v>6128.51</v>
      </c>
      <c r="F37">
        <v>6215.07</v>
      </c>
      <c r="G37">
        <v>2030.42</v>
      </c>
      <c r="H37">
        <v>2116.96</v>
      </c>
      <c r="I37">
        <v>-3.6630036630036722E-2</v>
      </c>
      <c r="J37">
        <v>-1.4124150894752496E-2</v>
      </c>
      <c r="K37">
        <v>-4.2621723584282956E-2</v>
      </c>
    </row>
    <row r="38" spans="1:11" x14ac:dyDescent="0.25">
      <c r="A38">
        <v>25</v>
      </c>
      <c r="B38">
        <v>4</v>
      </c>
      <c r="C38">
        <v>0.4768</v>
      </c>
      <c r="D38">
        <v>0.43520000000000003</v>
      </c>
      <c r="E38">
        <v>6960.73</v>
      </c>
      <c r="F38">
        <v>6431.5</v>
      </c>
      <c r="G38">
        <v>3354.35</v>
      </c>
      <c r="H38">
        <v>2825.11</v>
      </c>
      <c r="I38">
        <v>8.7248322147650992E-2</v>
      </c>
      <c r="J38">
        <v>7.6030818606669048E-2</v>
      </c>
      <c r="K38">
        <v>0.15777721466155881</v>
      </c>
    </row>
    <row r="39" spans="1:11" x14ac:dyDescent="0.25">
      <c r="A39">
        <v>25</v>
      </c>
      <c r="B39">
        <v>5</v>
      </c>
      <c r="C39">
        <v>0.60150000000000003</v>
      </c>
      <c r="D39">
        <v>0.52659999999999996</v>
      </c>
      <c r="E39">
        <v>8630</v>
      </c>
      <c r="F39">
        <v>7125.47</v>
      </c>
      <c r="G39">
        <v>5259.18</v>
      </c>
      <c r="H39">
        <v>3754.63</v>
      </c>
      <c r="I39">
        <v>0.12452202826267678</v>
      </c>
      <c r="J39">
        <v>0.17433719582850515</v>
      </c>
      <c r="K39">
        <v>0.28608071980803096</v>
      </c>
    </row>
    <row r="40" spans="1:11" x14ac:dyDescent="0.25">
      <c r="A40">
        <v>25</v>
      </c>
      <c r="B40">
        <v>6</v>
      </c>
      <c r="C40">
        <v>0.53939999999999999</v>
      </c>
      <c r="D40">
        <v>0.48039999999999999</v>
      </c>
      <c r="E40">
        <v>8217.34</v>
      </c>
      <c r="F40">
        <v>7222.47</v>
      </c>
      <c r="G40">
        <v>4470.5600000000004</v>
      </c>
      <c r="H40">
        <v>3475.69</v>
      </c>
      <c r="I40">
        <v>0.10938079347423058</v>
      </c>
      <c r="J40">
        <v>0.12106959186306032</v>
      </c>
      <c r="K40">
        <v>0.22253811603020657</v>
      </c>
    </row>
    <row r="41" spans="1:11" x14ac:dyDescent="0.25">
      <c r="A41">
        <v>25</v>
      </c>
      <c r="B41">
        <v>7</v>
      </c>
      <c r="C41">
        <v>0.69940000000000002</v>
      </c>
      <c r="D41">
        <v>0.64190000000000003</v>
      </c>
      <c r="E41">
        <v>9865.52</v>
      </c>
      <c r="F41">
        <v>8146.04</v>
      </c>
      <c r="G41">
        <v>6946.39</v>
      </c>
      <c r="H41">
        <v>5226.92</v>
      </c>
      <c r="I41">
        <v>8.2213325707749529E-2</v>
      </c>
      <c r="J41">
        <v>0.17429187716410288</v>
      </c>
      <c r="K41">
        <v>0.24753433078188813</v>
      </c>
    </row>
    <row r="42" spans="1:11" x14ac:dyDescent="0.25">
      <c r="A42">
        <v>25</v>
      </c>
      <c r="B42">
        <v>8</v>
      </c>
      <c r="C42">
        <v>0.66510000000000002</v>
      </c>
      <c r="D42">
        <v>0.63419999999999999</v>
      </c>
      <c r="E42">
        <v>9338.19</v>
      </c>
      <c r="F42">
        <v>8356.23</v>
      </c>
      <c r="G42">
        <v>6293.01</v>
      </c>
      <c r="H42">
        <v>5311.04</v>
      </c>
      <c r="I42">
        <v>4.6459179070816425E-2</v>
      </c>
      <c r="J42">
        <v>0.10515528169805932</v>
      </c>
      <c r="K42">
        <v>0.15604138560084924</v>
      </c>
    </row>
    <row r="43" spans="1:11" x14ac:dyDescent="0.25">
      <c r="A43">
        <v>25</v>
      </c>
      <c r="B43">
        <v>9</v>
      </c>
      <c r="C43">
        <v>0.77470000000000006</v>
      </c>
      <c r="D43">
        <v>0.73399999999999999</v>
      </c>
      <c r="E43">
        <v>11122.77</v>
      </c>
      <c r="F43">
        <v>9321.66</v>
      </c>
      <c r="G43">
        <v>8650.1899999999987</v>
      </c>
      <c r="H43">
        <v>6849.08</v>
      </c>
      <c r="I43">
        <v>5.2536465728669213E-2</v>
      </c>
      <c r="J43">
        <v>0.16192998686478288</v>
      </c>
      <c r="K43">
        <v>0.2082162357127415</v>
      </c>
    </row>
    <row r="44" spans="1:11" x14ac:dyDescent="0.25">
      <c r="A44">
        <v>25</v>
      </c>
      <c r="B44">
        <v>10</v>
      </c>
      <c r="C44">
        <v>0.77190000000000003</v>
      </c>
      <c r="D44">
        <v>0.72550000000000003</v>
      </c>
      <c r="E44">
        <v>11380.650000000001</v>
      </c>
      <c r="F44">
        <v>9217.3799999999992</v>
      </c>
      <c r="G44">
        <v>8844.5</v>
      </c>
      <c r="H44">
        <v>6681.25</v>
      </c>
      <c r="I44">
        <v>6.011141339551751E-2</v>
      </c>
      <c r="J44">
        <v>0.19008316748164666</v>
      </c>
      <c r="K44">
        <v>0.2445870314884957</v>
      </c>
    </row>
    <row r="45" spans="1:11" x14ac:dyDescent="0.25">
      <c r="A45">
        <v>45</v>
      </c>
      <c r="B45">
        <v>1</v>
      </c>
      <c r="C45">
        <v>3.7500000000000006E-2</v>
      </c>
      <c r="D45">
        <v>0.1366</v>
      </c>
      <c r="E45">
        <v>5067.25</v>
      </c>
      <c r="F45">
        <v>5681.01</v>
      </c>
      <c r="G45">
        <v>189.98000000000002</v>
      </c>
      <c r="H45">
        <v>803.76</v>
      </c>
      <c r="I45">
        <v>-2.6426666666666661</v>
      </c>
      <c r="J45">
        <v>-0.12112289703488099</v>
      </c>
      <c r="K45">
        <v>-3.230761132750815</v>
      </c>
    </row>
    <row r="46" spans="1:11" x14ac:dyDescent="0.25">
      <c r="A46">
        <v>45</v>
      </c>
      <c r="B46">
        <v>2</v>
      </c>
      <c r="C46">
        <v>0.1055</v>
      </c>
      <c r="D46">
        <v>0.21760000000000002</v>
      </c>
      <c r="E46">
        <v>6576.75</v>
      </c>
      <c r="F46">
        <v>7554.6100000000006</v>
      </c>
      <c r="G46">
        <v>693.78</v>
      </c>
      <c r="H46">
        <v>1671.63</v>
      </c>
      <c r="I46">
        <v>-1.0625592417061616</v>
      </c>
      <c r="J46">
        <v>-0.14868438058311484</v>
      </c>
      <c r="K46">
        <v>-1.4094525642134395</v>
      </c>
    </row>
    <row r="47" spans="1:11" x14ac:dyDescent="0.25">
      <c r="A47">
        <v>45</v>
      </c>
      <c r="B47">
        <v>3</v>
      </c>
      <c r="C47">
        <v>0.1633</v>
      </c>
      <c r="D47">
        <v>0.26910000000000001</v>
      </c>
      <c r="E47">
        <v>8003.93</v>
      </c>
      <c r="F47">
        <v>9254.7800000000007</v>
      </c>
      <c r="G47">
        <v>1297.6000000000001</v>
      </c>
      <c r="H47">
        <v>2548.4299999999998</v>
      </c>
      <c r="I47">
        <v>-0.647887323943662</v>
      </c>
      <c r="J47">
        <v>-0.15627947770657658</v>
      </c>
      <c r="K47">
        <v>-0.96395653514180002</v>
      </c>
    </row>
    <row r="48" spans="1:11" x14ac:dyDescent="0.25">
      <c r="A48">
        <v>45</v>
      </c>
      <c r="B48">
        <v>4</v>
      </c>
      <c r="C48">
        <v>0.28099999999999997</v>
      </c>
      <c r="D48">
        <v>0.33110000000000001</v>
      </c>
      <c r="E48">
        <v>8286.34</v>
      </c>
      <c r="F48">
        <v>8928.92</v>
      </c>
      <c r="G48">
        <v>2330.56</v>
      </c>
      <c r="H48">
        <v>2973.14</v>
      </c>
      <c r="I48">
        <v>-0.17829181494661928</v>
      </c>
      <c r="J48">
        <v>-7.754690249253593E-2</v>
      </c>
      <c r="K48">
        <v>-0.2757191404640944</v>
      </c>
    </row>
    <row r="49" spans="1:11" x14ac:dyDescent="0.25">
      <c r="A49">
        <v>45</v>
      </c>
      <c r="B49">
        <v>5</v>
      </c>
      <c r="C49">
        <v>0.39200000000000002</v>
      </c>
      <c r="D49">
        <v>0.36940000000000001</v>
      </c>
      <c r="E49">
        <v>9045.75</v>
      </c>
      <c r="F49">
        <v>8675.52</v>
      </c>
      <c r="G49">
        <v>3579.44</v>
      </c>
      <c r="H49">
        <v>3209.21</v>
      </c>
      <c r="I49">
        <v>5.7653061224489766E-2</v>
      </c>
      <c r="J49">
        <v>4.0928612884503779E-2</v>
      </c>
      <c r="K49">
        <v>0.10343238048409809</v>
      </c>
    </row>
    <row r="50" spans="1:11" x14ac:dyDescent="0.25">
      <c r="A50">
        <v>45</v>
      </c>
      <c r="B50">
        <v>6</v>
      </c>
      <c r="C50">
        <v>0.43579999999999997</v>
      </c>
      <c r="D50">
        <v>0.41170000000000001</v>
      </c>
      <c r="E50">
        <v>9894.01</v>
      </c>
      <c r="F50">
        <v>9459.5099999999984</v>
      </c>
      <c r="G50">
        <v>4344.08</v>
      </c>
      <c r="H50">
        <v>3909.59</v>
      </c>
      <c r="I50">
        <v>5.5300596603946706E-2</v>
      </c>
      <c r="J50">
        <v>4.3915459960117476E-2</v>
      </c>
      <c r="K50">
        <v>0.1000188762637888</v>
      </c>
    </row>
    <row r="51" spans="1:11" x14ac:dyDescent="0.25">
      <c r="A51">
        <v>45</v>
      </c>
      <c r="B51">
        <v>7</v>
      </c>
      <c r="C51">
        <v>0.50560000000000005</v>
      </c>
      <c r="D51">
        <v>0.4738</v>
      </c>
      <c r="E51">
        <v>10423.879999999999</v>
      </c>
      <c r="F51">
        <v>9776.7900000000009</v>
      </c>
      <c r="G51">
        <v>5288.3</v>
      </c>
      <c r="H51">
        <v>4641.1899999999996</v>
      </c>
      <c r="I51">
        <v>6.2895569620253222E-2</v>
      </c>
      <c r="J51">
        <v>6.2077652467219302E-2</v>
      </c>
      <c r="K51">
        <v>0.12236635591778089</v>
      </c>
    </row>
    <row r="52" spans="1:11" x14ac:dyDescent="0.25">
      <c r="A52">
        <v>45</v>
      </c>
      <c r="B52">
        <v>8</v>
      </c>
      <c r="C52">
        <v>0.5655</v>
      </c>
      <c r="D52">
        <v>0.53300000000000003</v>
      </c>
      <c r="E52">
        <v>11655.380000000001</v>
      </c>
      <c r="F52">
        <v>10771.38</v>
      </c>
      <c r="G52">
        <v>6643.42</v>
      </c>
      <c r="H52">
        <v>5759.4</v>
      </c>
      <c r="I52">
        <v>5.7471264367816022E-2</v>
      </c>
      <c r="J52">
        <v>7.5844803000846062E-2</v>
      </c>
      <c r="K52">
        <v>0.13306700464519783</v>
      </c>
    </row>
    <row r="53" spans="1:11" x14ac:dyDescent="0.25">
      <c r="A53">
        <v>45</v>
      </c>
      <c r="B53">
        <v>9</v>
      </c>
      <c r="C53">
        <v>0.63329999999999997</v>
      </c>
      <c r="D53">
        <v>0.57450000000000001</v>
      </c>
      <c r="E53">
        <v>12970.58</v>
      </c>
      <c r="F53">
        <v>10970.52</v>
      </c>
      <c r="G53">
        <v>8307.0300000000007</v>
      </c>
      <c r="H53">
        <v>6306.93</v>
      </c>
      <c r="I53">
        <v>9.2846991946944568E-2</v>
      </c>
      <c r="J53">
        <v>0.15419973509280227</v>
      </c>
      <c r="K53">
        <v>0.24077197265448669</v>
      </c>
    </row>
    <row r="54" spans="1:11" x14ac:dyDescent="0.25">
      <c r="A54">
        <v>45</v>
      </c>
      <c r="B54">
        <v>10</v>
      </c>
      <c r="C54">
        <v>0.62570000000000003</v>
      </c>
      <c r="D54">
        <v>0.58609999999999995</v>
      </c>
      <c r="E54">
        <v>12689.12</v>
      </c>
      <c r="F54">
        <v>11419.07</v>
      </c>
      <c r="G54">
        <v>7966.7</v>
      </c>
      <c r="H54">
        <v>6696.64</v>
      </c>
      <c r="I54">
        <v>6.3289116189867434E-2</v>
      </c>
      <c r="J54">
        <v>0.10008968313011468</v>
      </c>
      <c r="K54">
        <v>0.15942109028832507</v>
      </c>
    </row>
    <row r="55" spans="1:11" x14ac:dyDescent="0.25">
      <c r="A55">
        <v>60</v>
      </c>
      <c r="B55">
        <v>1</v>
      </c>
      <c r="C55">
        <v>2.9700000000000001E-2</v>
      </c>
      <c r="D55">
        <v>0.14419999999999999</v>
      </c>
      <c r="E55">
        <v>5800.26</v>
      </c>
      <c r="F55">
        <v>6594.46</v>
      </c>
      <c r="G55">
        <v>170.37</v>
      </c>
      <c r="H55">
        <v>964.55999999999983</v>
      </c>
      <c r="I55">
        <v>-3.8552188552188547</v>
      </c>
      <c r="J55">
        <v>-0.13692489647015815</v>
      </c>
      <c r="K55">
        <v>-4.6615601338263764</v>
      </c>
    </row>
    <row r="56" spans="1:11" x14ac:dyDescent="0.25">
      <c r="A56">
        <v>60</v>
      </c>
      <c r="B56">
        <v>2</v>
      </c>
      <c r="C56">
        <v>8.0199999999999994E-2</v>
      </c>
      <c r="D56">
        <v>0.20619999999999999</v>
      </c>
      <c r="E56">
        <v>7150.59</v>
      </c>
      <c r="F56">
        <v>8352.65</v>
      </c>
      <c r="G56">
        <v>575.04999999999995</v>
      </c>
      <c r="H56">
        <v>1777.1100000000001</v>
      </c>
      <c r="I56">
        <v>-1.5710723192019951</v>
      </c>
      <c r="J56">
        <v>-0.16810640800269616</v>
      </c>
      <c r="K56">
        <v>-2.0903573602295458</v>
      </c>
    </row>
    <row r="57" spans="1:11" x14ac:dyDescent="0.25">
      <c r="A57">
        <v>60</v>
      </c>
      <c r="B57">
        <v>3</v>
      </c>
      <c r="C57">
        <v>0.15529999999999999</v>
      </c>
      <c r="D57">
        <v>0.27989999999999998</v>
      </c>
      <c r="E57">
        <v>8715.74</v>
      </c>
      <c r="F57">
        <v>10290.129999999999</v>
      </c>
      <c r="G57">
        <v>1341.32</v>
      </c>
      <c r="H57">
        <v>2915.7</v>
      </c>
      <c r="I57">
        <v>-0.80231809401159038</v>
      </c>
      <c r="J57">
        <v>-0.18063755917455082</v>
      </c>
      <c r="K57">
        <v>-1.1737542122685114</v>
      </c>
    </row>
    <row r="58" spans="1:11" x14ac:dyDescent="0.25">
      <c r="A58">
        <v>60</v>
      </c>
      <c r="B58">
        <v>4</v>
      </c>
      <c r="C58">
        <v>0.21060000000000001</v>
      </c>
      <c r="D58">
        <v>0.26669999999999999</v>
      </c>
      <c r="E58">
        <v>9395.92</v>
      </c>
      <c r="F58">
        <v>10170.790000000001</v>
      </c>
      <c r="G58">
        <v>1980.46</v>
      </c>
      <c r="H58">
        <v>2755.35</v>
      </c>
      <c r="I58">
        <v>-0.26638176638176625</v>
      </c>
      <c r="J58">
        <v>-8.2468773680491214E-2</v>
      </c>
      <c r="K58">
        <v>-0.39126768528523659</v>
      </c>
    </row>
    <row r="59" spans="1:11" x14ac:dyDescent="0.25">
      <c r="A59">
        <v>60</v>
      </c>
      <c r="B59">
        <v>5</v>
      </c>
      <c r="C59">
        <v>0.31169999999999998</v>
      </c>
      <c r="D59">
        <v>0.3221</v>
      </c>
      <c r="E59">
        <v>10345.879999999999</v>
      </c>
      <c r="F59">
        <v>10459.629999999999</v>
      </c>
      <c r="G59">
        <v>3285.71</v>
      </c>
      <c r="H59">
        <v>3399.4700000000003</v>
      </c>
      <c r="I59">
        <v>-3.3365415463586956E-2</v>
      </c>
      <c r="J59">
        <v>-1.0994714804347216E-2</v>
      </c>
      <c r="K59">
        <v>-3.4622653855635566E-2</v>
      </c>
    </row>
    <row r="60" spans="1:11" x14ac:dyDescent="0.25">
      <c r="A60">
        <v>60</v>
      </c>
      <c r="B60">
        <v>6</v>
      </c>
      <c r="C60">
        <v>0.3639</v>
      </c>
      <c r="D60">
        <v>0.36220000000000002</v>
      </c>
      <c r="E60">
        <v>10984.41</v>
      </c>
      <c r="F60">
        <v>10930.62</v>
      </c>
      <c r="G60">
        <v>4044.85</v>
      </c>
      <c r="H60">
        <v>3991.05</v>
      </c>
      <c r="I60">
        <v>4.6716130805165568E-3</v>
      </c>
      <c r="J60">
        <v>4.8969402999340383E-3</v>
      </c>
      <c r="K60">
        <v>1.3300864061708051E-2</v>
      </c>
    </row>
    <row r="61" spans="1:11" x14ac:dyDescent="0.25">
      <c r="A61">
        <v>60</v>
      </c>
      <c r="B61">
        <v>7</v>
      </c>
      <c r="C61">
        <v>0.44779999999999998</v>
      </c>
      <c r="D61">
        <v>0.41600000000000004</v>
      </c>
      <c r="E61">
        <v>11852.17</v>
      </c>
      <c r="F61">
        <v>11094.24</v>
      </c>
      <c r="G61">
        <v>5373.29</v>
      </c>
      <c r="H61">
        <v>4615.37</v>
      </c>
      <c r="I61">
        <v>7.1013845466726067E-2</v>
      </c>
      <c r="J61">
        <v>6.3948627129040481E-2</v>
      </c>
      <c r="K61">
        <v>0.14105324670732455</v>
      </c>
    </row>
    <row r="62" spans="1:11" x14ac:dyDescent="0.25">
      <c r="A62">
        <v>60</v>
      </c>
      <c r="B62">
        <v>8</v>
      </c>
      <c r="C62">
        <v>0.46899999999999997</v>
      </c>
      <c r="D62">
        <v>0.45440000000000003</v>
      </c>
      <c r="E62">
        <v>11836.76</v>
      </c>
      <c r="F62">
        <v>11500</v>
      </c>
      <c r="G62">
        <v>5566.11</v>
      </c>
      <c r="H62">
        <v>5229.3599999999997</v>
      </c>
      <c r="I62">
        <v>3.1130063965884802E-2</v>
      </c>
      <c r="J62">
        <v>2.8450352968210968E-2</v>
      </c>
      <c r="K62">
        <v>6.0500061982246112E-2</v>
      </c>
    </row>
    <row r="63" spans="1:11" x14ac:dyDescent="0.25">
      <c r="A63">
        <v>60</v>
      </c>
      <c r="B63">
        <v>9</v>
      </c>
      <c r="C63">
        <v>0.51219999999999999</v>
      </c>
      <c r="D63">
        <v>0.48620000000000002</v>
      </c>
      <c r="E63">
        <v>13524.7</v>
      </c>
      <c r="F63">
        <v>12669.3</v>
      </c>
      <c r="G63">
        <v>7042.26</v>
      </c>
      <c r="H63">
        <v>6186.83</v>
      </c>
      <c r="I63">
        <v>5.0761421319796884E-2</v>
      </c>
      <c r="J63">
        <v>6.3247243931473629E-2</v>
      </c>
      <c r="K63">
        <v>0.12147094824672766</v>
      </c>
    </row>
    <row r="64" spans="1:11" x14ac:dyDescent="0.25">
      <c r="A64">
        <v>60</v>
      </c>
      <c r="B64">
        <v>10</v>
      </c>
      <c r="C64">
        <v>0.59379999999999999</v>
      </c>
      <c r="D64">
        <v>0.54530000000000001</v>
      </c>
      <c r="E64">
        <v>15083.32</v>
      </c>
      <c r="F64">
        <v>13296.279999999999</v>
      </c>
      <c r="G64">
        <v>9046.4600000000009</v>
      </c>
      <c r="H64">
        <v>7259.4</v>
      </c>
      <c r="I64">
        <v>8.1677332435163286E-2</v>
      </c>
      <c r="J64">
        <v>0.11847789478708937</v>
      </c>
      <c r="K64">
        <v>0.19754246412408849</v>
      </c>
    </row>
    <row r="65" spans="1:11" x14ac:dyDescent="0.25">
      <c r="A65">
        <v>100</v>
      </c>
      <c r="B65">
        <v>1</v>
      </c>
      <c r="C65">
        <v>2.3699999999999999E-2</v>
      </c>
      <c r="D65">
        <v>0.1166</v>
      </c>
      <c r="E65">
        <v>7276.52</v>
      </c>
      <c r="F65">
        <v>8052.25</v>
      </c>
      <c r="G65">
        <v>172.11</v>
      </c>
      <c r="H65">
        <v>947.87000000000012</v>
      </c>
      <c r="I65">
        <v>-3.9198312236286919</v>
      </c>
      <c r="J65">
        <v>-0.10660727930384306</v>
      </c>
      <c r="K65">
        <v>-4.5073499506129799</v>
      </c>
    </row>
    <row r="66" spans="1:11" x14ac:dyDescent="0.25">
      <c r="A66">
        <v>100</v>
      </c>
      <c r="B66">
        <v>2</v>
      </c>
      <c r="C66">
        <v>5.0599999999999999E-2</v>
      </c>
      <c r="D66">
        <v>0.14150000000000001</v>
      </c>
      <c r="E66">
        <v>8656.69</v>
      </c>
      <c r="F66">
        <v>9599.86</v>
      </c>
      <c r="G66">
        <v>439.66</v>
      </c>
      <c r="H66">
        <v>1382.8400000000001</v>
      </c>
      <c r="I66">
        <v>-1.7964426877470361</v>
      </c>
      <c r="J66">
        <v>-0.10895272904539732</v>
      </c>
      <c r="K66">
        <v>-2.1452486011918301</v>
      </c>
    </row>
    <row r="67" spans="1:11" x14ac:dyDescent="0.25">
      <c r="A67">
        <v>100</v>
      </c>
      <c r="B67">
        <v>3</v>
      </c>
      <c r="C67">
        <v>8.0699999999999994E-2</v>
      </c>
      <c r="D67">
        <v>0.20849999999999999</v>
      </c>
      <c r="E67">
        <v>10288.84</v>
      </c>
      <c r="F67">
        <v>11979.78</v>
      </c>
      <c r="G67">
        <v>834.12</v>
      </c>
      <c r="H67">
        <v>2525.0299999999997</v>
      </c>
      <c r="I67">
        <v>-1.5836431226765799</v>
      </c>
      <c r="J67">
        <v>-0.16434700121685242</v>
      </c>
      <c r="K67">
        <v>-2.0271783436435999</v>
      </c>
    </row>
    <row r="68" spans="1:11" x14ac:dyDescent="0.25">
      <c r="A68">
        <v>100</v>
      </c>
      <c r="B68">
        <v>4</v>
      </c>
      <c r="C68">
        <v>0.11169999999999999</v>
      </c>
      <c r="D68">
        <v>0.23469999999999999</v>
      </c>
      <c r="E68">
        <v>11935.15</v>
      </c>
      <c r="F68">
        <v>13923.17</v>
      </c>
      <c r="G68">
        <v>1336.63</v>
      </c>
      <c r="H68">
        <v>3324.67</v>
      </c>
      <c r="I68">
        <v>-1.1011638316920322</v>
      </c>
      <c r="J68">
        <v>-0.16656849725390965</v>
      </c>
      <c r="K68">
        <v>-1.4873525208920944</v>
      </c>
    </row>
    <row r="69" spans="1:11" x14ac:dyDescent="0.25">
      <c r="A69">
        <v>100</v>
      </c>
      <c r="B69">
        <v>5</v>
      </c>
      <c r="C69">
        <v>0.16770000000000002</v>
      </c>
      <c r="D69">
        <v>0.26030000000000003</v>
      </c>
      <c r="E69">
        <v>13087.689999999999</v>
      </c>
      <c r="F69">
        <v>14872.51</v>
      </c>
      <c r="G69">
        <v>2195.0100000000002</v>
      </c>
      <c r="H69">
        <v>3979.81</v>
      </c>
      <c r="I69">
        <v>-0.55217650566487775</v>
      </c>
      <c r="J69">
        <v>-0.13637395140013253</v>
      </c>
      <c r="K69">
        <v>-0.81311702452380596</v>
      </c>
    </row>
    <row r="70" spans="1:11" x14ac:dyDescent="0.25">
      <c r="A70">
        <v>100</v>
      </c>
      <c r="B70">
        <v>6</v>
      </c>
      <c r="C70">
        <v>0.23089999999999999</v>
      </c>
      <c r="D70">
        <v>0.30609999999999998</v>
      </c>
      <c r="E70">
        <v>14142.21</v>
      </c>
      <c r="F70">
        <v>15701.08</v>
      </c>
      <c r="G70">
        <v>3283.3</v>
      </c>
      <c r="H70">
        <v>4842.16</v>
      </c>
      <c r="I70">
        <v>-0.3256821134690342</v>
      </c>
      <c r="J70">
        <v>-0.11022817508720362</v>
      </c>
      <c r="K70">
        <v>-0.47478451557883816</v>
      </c>
    </row>
    <row r="71" spans="1:11" x14ac:dyDescent="0.25">
      <c r="A71">
        <v>100</v>
      </c>
      <c r="B71">
        <v>7</v>
      </c>
      <c r="C71">
        <v>0.27050000000000002</v>
      </c>
      <c r="D71">
        <v>0.32290000000000002</v>
      </c>
      <c r="E71">
        <v>14176.23</v>
      </c>
      <c r="F71">
        <v>15351.039999999999</v>
      </c>
      <c r="G71">
        <v>3864.4700000000003</v>
      </c>
      <c r="H71">
        <v>5039.3</v>
      </c>
      <c r="I71">
        <v>-0.19371534195933449</v>
      </c>
      <c r="J71">
        <v>-8.2871821351656827E-2</v>
      </c>
      <c r="K71">
        <v>-0.30400805285071431</v>
      </c>
    </row>
    <row r="72" spans="1:11" x14ac:dyDescent="0.25">
      <c r="A72">
        <v>100</v>
      </c>
      <c r="B72">
        <v>8</v>
      </c>
      <c r="C72">
        <v>0.31830000000000003</v>
      </c>
      <c r="D72">
        <v>0.33879999999999999</v>
      </c>
      <c r="E72">
        <v>13800.92</v>
      </c>
      <c r="F72">
        <v>14215.349999999999</v>
      </c>
      <c r="G72">
        <v>4436.09</v>
      </c>
      <c r="H72">
        <v>4850.5399999999991</v>
      </c>
      <c r="I72">
        <v>-6.4404649701539363E-2</v>
      </c>
      <c r="J72">
        <v>-3.0029157476457957E-2</v>
      </c>
      <c r="K72">
        <v>-9.3426869157298142E-2</v>
      </c>
    </row>
    <row r="73" spans="1:11" x14ac:dyDescent="0.25">
      <c r="A73">
        <v>100</v>
      </c>
      <c r="B73">
        <v>9</v>
      </c>
      <c r="C73">
        <v>0.37680000000000002</v>
      </c>
      <c r="D73">
        <v>0.40460000000000002</v>
      </c>
      <c r="E73">
        <v>16156.45</v>
      </c>
      <c r="F73">
        <v>16968.48</v>
      </c>
      <c r="G73">
        <v>6088.99</v>
      </c>
      <c r="H73">
        <v>6901.0199999999995</v>
      </c>
      <c r="I73">
        <v>-7.3779193205944837E-2</v>
      </c>
      <c r="J73">
        <v>-5.0260422308118446E-2</v>
      </c>
      <c r="K73">
        <v>-0.13336037667987632</v>
      </c>
    </row>
    <row r="74" spans="1:11" x14ac:dyDescent="0.25">
      <c r="A74">
        <v>100</v>
      </c>
      <c r="B74">
        <v>10</v>
      </c>
      <c r="C74">
        <v>0.4536</v>
      </c>
      <c r="D74">
        <v>0.42549999999999999</v>
      </c>
      <c r="E74">
        <v>17032.45</v>
      </c>
      <c r="F74">
        <v>16084.14</v>
      </c>
      <c r="G74">
        <v>7798.21</v>
      </c>
      <c r="H74">
        <v>6849.88</v>
      </c>
      <c r="I74">
        <v>6.1948853615520272E-2</v>
      </c>
      <c r="J74">
        <v>5.5676664249711627E-2</v>
      </c>
      <c r="K74">
        <v>0.12160867686302368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4AA9-ED7F-4307-97A1-E6649D9EBC8B}">
  <dimension ref="A1:K74"/>
  <sheetViews>
    <sheetView workbookViewId="0">
      <selection sqref="A1:K74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0.42578125" bestFit="1" customWidth="1"/>
    <col min="4" max="4" width="17" bestFit="1" customWidth="1"/>
    <col min="5" max="5" width="21" bestFit="1" customWidth="1"/>
    <col min="6" max="6" width="17.5703125" bestFit="1" customWidth="1"/>
    <col min="7" max="7" width="20.7109375" bestFit="1" customWidth="1"/>
    <col min="8" max="8" width="17.28515625" bestFit="1" customWidth="1"/>
    <col min="9" max="9" width="18" bestFit="1" customWidth="1"/>
    <col min="10" max="10" width="22.5703125" bestFit="1" customWidth="1"/>
    <col min="11" max="11" width="18.7109375" bestFit="1" customWidth="1"/>
    <col min="12" max="2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>
        <v>1</v>
      </c>
      <c r="C2">
        <v>0.33679999999999999</v>
      </c>
      <c r="D2">
        <v>0.35239999999999999</v>
      </c>
      <c r="E2">
        <v>2285.41</v>
      </c>
      <c r="F2">
        <v>2314.2800000000002</v>
      </c>
      <c r="G2">
        <v>762.06999999999994</v>
      </c>
      <c r="H2">
        <v>790.98</v>
      </c>
      <c r="I2">
        <v>-4.6318289786223321E-2</v>
      </c>
      <c r="J2">
        <v>-1.2632306675826266E-2</v>
      </c>
      <c r="K2">
        <v>-3.79361475979898E-2</v>
      </c>
    </row>
    <row r="3" spans="1:11" x14ac:dyDescent="0.25">
      <c r="A3">
        <v>5</v>
      </c>
      <c r="B3">
        <v>2</v>
      </c>
      <c r="C3">
        <v>0.65129999999999999</v>
      </c>
      <c r="D3">
        <v>0.60040000000000004</v>
      </c>
      <c r="E3">
        <v>3067.77</v>
      </c>
      <c r="F3">
        <v>2499.16</v>
      </c>
      <c r="G3">
        <v>2057.7400000000002</v>
      </c>
      <c r="H3">
        <v>1489.14</v>
      </c>
      <c r="I3">
        <v>7.8151389528634985E-2</v>
      </c>
      <c r="J3">
        <v>0.18534961877846123</v>
      </c>
      <c r="K3">
        <v>0.27632256747694073</v>
      </c>
    </row>
    <row r="4" spans="1:11" x14ac:dyDescent="0.25">
      <c r="A4">
        <v>5</v>
      </c>
      <c r="B4">
        <v>3</v>
      </c>
      <c r="C4">
        <v>0.82199999999999995</v>
      </c>
      <c r="D4">
        <v>0.79469999999999996</v>
      </c>
      <c r="E4">
        <v>3856.54</v>
      </c>
      <c r="F4">
        <v>3324.37</v>
      </c>
      <c r="G4">
        <v>3171.26</v>
      </c>
      <c r="H4">
        <v>2639.06</v>
      </c>
      <c r="I4">
        <v>3.3211678832116731E-2</v>
      </c>
      <c r="J4">
        <v>0.13799156757093145</v>
      </c>
      <c r="K4">
        <v>0.16781973095867264</v>
      </c>
    </row>
    <row r="5" spans="1:11" x14ac:dyDescent="0.25">
      <c r="A5">
        <v>5</v>
      </c>
      <c r="B5">
        <v>4</v>
      </c>
      <c r="C5">
        <v>0.80559999999999998</v>
      </c>
      <c r="D5">
        <v>0.79730000000000001</v>
      </c>
      <c r="E5">
        <v>3338.6099999999997</v>
      </c>
      <c r="F5">
        <v>2990.83</v>
      </c>
      <c r="G5">
        <v>2729.93</v>
      </c>
      <c r="H5">
        <v>2382.16</v>
      </c>
      <c r="I5">
        <v>1.0302879841112222E-2</v>
      </c>
      <c r="J5">
        <v>0.10416910031420255</v>
      </c>
      <c r="K5">
        <v>0.12739154483814608</v>
      </c>
    </row>
    <row r="6" spans="1:11" x14ac:dyDescent="0.25">
      <c r="A6">
        <v>10</v>
      </c>
      <c r="B6">
        <v>1</v>
      </c>
      <c r="C6">
        <v>0.18</v>
      </c>
      <c r="D6">
        <v>0.25159999999999999</v>
      </c>
      <c r="E6">
        <v>2958.6</v>
      </c>
      <c r="F6">
        <v>3259.48</v>
      </c>
      <c r="G6">
        <v>524.54</v>
      </c>
      <c r="H6">
        <v>825.42</v>
      </c>
      <c r="I6">
        <v>-0.39777777777777779</v>
      </c>
      <c r="J6">
        <v>-0.10169674846211052</v>
      </c>
      <c r="K6">
        <v>-0.57360735120295891</v>
      </c>
    </row>
    <row r="7" spans="1:11" x14ac:dyDescent="0.25">
      <c r="A7">
        <v>10</v>
      </c>
      <c r="B7">
        <v>2</v>
      </c>
      <c r="C7">
        <v>0.43809999999999999</v>
      </c>
      <c r="D7">
        <v>0.40789999999999998</v>
      </c>
      <c r="E7">
        <v>3846.64</v>
      </c>
      <c r="F7">
        <v>3561.6</v>
      </c>
      <c r="G7">
        <v>1733.2400000000002</v>
      </c>
      <c r="H7">
        <v>1448.1599999999999</v>
      </c>
      <c r="I7">
        <v>6.8934033325724786E-2</v>
      </c>
      <c r="J7">
        <v>7.4101033629349278E-2</v>
      </c>
      <c r="K7">
        <v>0.16447808728162305</v>
      </c>
    </row>
    <row r="8" spans="1:11" x14ac:dyDescent="0.25">
      <c r="A8">
        <v>10</v>
      </c>
      <c r="B8">
        <v>3</v>
      </c>
      <c r="C8">
        <v>0.60939999999999994</v>
      </c>
      <c r="D8">
        <v>0.57050000000000001</v>
      </c>
      <c r="E8">
        <v>4491.6499999999996</v>
      </c>
      <c r="F8">
        <v>4094.6800000000003</v>
      </c>
      <c r="G8">
        <v>2748.84</v>
      </c>
      <c r="H8">
        <v>2351.85</v>
      </c>
      <c r="I8">
        <v>6.3833278634722546E-2</v>
      </c>
      <c r="J8">
        <v>8.8379548718176881E-2</v>
      </c>
      <c r="K8">
        <v>0.14442091936962509</v>
      </c>
    </row>
    <row r="9" spans="1:11" x14ac:dyDescent="0.25">
      <c r="A9">
        <v>10</v>
      </c>
      <c r="B9">
        <v>4</v>
      </c>
      <c r="C9">
        <v>0.73050000000000004</v>
      </c>
      <c r="D9">
        <v>0.69289999999999996</v>
      </c>
      <c r="E9">
        <v>5763.4400000000005</v>
      </c>
      <c r="F9">
        <v>4854.34</v>
      </c>
      <c r="G9">
        <v>4267.5600000000004</v>
      </c>
      <c r="H9">
        <v>3358.46</v>
      </c>
      <c r="I9">
        <v>5.1471594798083609E-2</v>
      </c>
      <c r="J9">
        <v>0.15773565787099375</v>
      </c>
      <c r="K9">
        <v>0.21302571024191819</v>
      </c>
    </row>
    <row r="10" spans="1:11" x14ac:dyDescent="0.25">
      <c r="A10">
        <v>10</v>
      </c>
      <c r="B10">
        <v>5</v>
      </c>
      <c r="C10">
        <v>0.82920000000000005</v>
      </c>
      <c r="D10">
        <v>0.79679999999999995</v>
      </c>
      <c r="E10">
        <v>5928.34</v>
      </c>
      <c r="F10">
        <v>4925.47</v>
      </c>
      <c r="G10">
        <v>4923.8900000000003</v>
      </c>
      <c r="H10">
        <v>3921</v>
      </c>
      <c r="I10">
        <v>3.9073806078147699E-2</v>
      </c>
      <c r="J10">
        <v>0.16916539874568592</v>
      </c>
      <c r="K10">
        <v>0.20367839249049025</v>
      </c>
    </row>
    <row r="11" spans="1:11" x14ac:dyDescent="0.25">
      <c r="A11">
        <v>10</v>
      </c>
      <c r="B11">
        <v>6</v>
      </c>
      <c r="C11">
        <v>0.82399999999999995</v>
      </c>
      <c r="D11">
        <v>0.78049999999999997</v>
      </c>
      <c r="E11">
        <v>6747.16</v>
      </c>
      <c r="F11">
        <v>5283.4</v>
      </c>
      <c r="G11">
        <v>5593.54</v>
      </c>
      <c r="H11">
        <v>4129.7700000000004</v>
      </c>
      <c r="I11">
        <v>5.2791262135922334E-2</v>
      </c>
      <c r="J11">
        <v>0.21694461076956828</v>
      </c>
      <c r="K11">
        <v>0.2616893773889164</v>
      </c>
    </row>
    <row r="12" spans="1:11" x14ac:dyDescent="0.25">
      <c r="A12">
        <v>10</v>
      </c>
      <c r="B12">
        <v>7</v>
      </c>
      <c r="C12">
        <v>0.82269999999999999</v>
      </c>
      <c r="D12">
        <v>0.77910000000000001</v>
      </c>
      <c r="E12">
        <v>6818.68</v>
      </c>
      <c r="F12">
        <v>5214.7699999999995</v>
      </c>
      <c r="G12">
        <v>5665.21</v>
      </c>
      <c r="H12">
        <v>4061.34</v>
      </c>
      <c r="I12">
        <v>5.2996231919290149E-2</v>
      </c>
      <c r="J12">
        <v>0.23522294637671817</v>
      </c>
      <c r="K12">
        <v>0.28310865793147999</v>
      </c>
    </row>
    <row r="13" spans="1:11" x14ac:dyDescent="0.25">
      <c r="A13">
        <v>10</v>
      </c>
      <c r="B13">
        <v>8</v>
      </c>
      <c r="C13">
        <v>0.8458</v>
      </c>
      <c r="D13">
        <v>0.81190000000000007</v>
      </c>
      <c r="E13">
        <v>6422.0599999999995</v>
      </c>
      <c r="F13">
        <v>5020.7299999999996</v>
      </c>
      <c r="G13">
        <v>5466.92</v>
      </c>
      <c r="H13">
        <v>4065.58</v>
      </c>
      <c r="I13">
        <v>4.0080397257034717E-2</v>
      </c>
      <c r="J13">
        <v>0.21820568478027305</v>
      </c>
      <c r="K13">
        <v>0.25633080418224519</v>
      </c>
    </row>
    <row r="14" spans="1:11" x14ac:dyDescent="0.25">
      <c r="A14">
        <v>10</v>
      </c>
      <c r="B14">
        <v>9</v>
      </c>
      <c r="C14">
        <v>0.82069999999999999</v>
      </c>
      <c r="D14">
        <v>0.78820000000000001</v>
      </c>
      <c r="E14">
        <v>6369.74</v>
      </c>
      <c r="F14">
        <v>5333.76</v>
      </c>
      <c r="G14">
        <v>5247.08</v>
      </c>
      <c r="H14">
        <v>4211.1000000000004</v>
      </c>
      <c r="I14">
        <v>3.9600341172170039E-2</v>
      </c>
      <c r="J14">
        <v>0.16264086132244004</v>
      </c>
      <c r="K14">
        <v>0.19743933768877153</v>
      </c>
    </row>
    <row r="15" spans="1:11" x14ac:dyDescent="0.25">
      <c r="A15">
        <v>15</v>
      </c>
      <c r="B15">
        <v>1</v>
      </c>
      <c r="C15">
        <v>0.10189999999999999</v>
      </c>
      <c r="D15">
        <v>0.23299999999999998</v>
      </c>
      <c r="E15">
        <v>3427.51</v>
      </c>
      <c r="F15">
        <v>4062.79</v>
      </c>
      <c r="G15">
        <v>351.22</v>
      </c>
      <c r="H15">
        <v>986.49</v>
      </c>
      <c r="I15">
        <v>-1.2865554465161924</v>
      </c>
      <c r="J15">
        <v>-0.18534738045986732</v>
      </c>
      <c r="K15">
        <v>-1.8087523489550708</v>
      </c>
    </row>
    <row r="16" spans="1:11" x14ac:dyDescent="0.25">
      <c r="A16">
        <v>15</v>
      </c>
      <c r="B16">
        <v>2</v>
      </c>
      <c r="C16">
        <v>0.35109999999999997</v>
      </c>
      <c r="D16">
        <v>0.33800000000000002</v>
      </c>
      <c r="E16">
        <v>4446.17</v>
      </c>
      <c r="F16">
        <v>4377.88</v>
      </c>
      <c r="G16">
        <v>1558.96</v>
      </c>
      <c r="H16">
        <v>1490.67</v>
      </c>
      <c r="I16">
        <v>3.7311307319851772E-2</v>
      </c>
      <c r="J16">
        <v>1.5359286756916668E-2</v>
      </c>
      <c r="K16">
        <v>4.3804844255144415E-2</v>
      </c>
    </row>
    <row r="17" spans="1:11" x14ac:dyDescent="0.25">
      <c r="A17">
        <v>15</v>
      </c>
      <c r="B17">
        <v>3</v>
      </c>
      <c r="C17">
        <v>0.50170000000000003</v>
      </c>
      <c r="D17">
        <v>0.45250000000000001</v>
      </c>
      <c r="E17">
        <v>5666.83</v>
      </c>
      <c r="F17">
        <v>5071.8900000000003</v>
      </c>
      <c r="G17">
        <v>2884.36</v>
      </c>
      <c r="H17">
        <v>2289.42</v>
      </c>
      <c r="I17">
        <v>9.8066573649591371E-2</v>
      </c>
      <c r="J17">
        <v>0.10498638568653018</v>
      </c>
      <c r="K17">
        <v>0.2062641279174583</v>
      </c>
    </row>
    <row r="18" spans="1:11" x14ac:dyDescent="0.25">
      <c r="A18">
        <v>15</v>
      </c>
      <c r="B18">
        <v>4</v>
      </c>
      <c r="C18">
        <v>0.60589999999999999</v>
      </c>
      <c r="D18">
        <v>0.54069999999999996</v>
      </c>
      <c r="E18">
        <v>6126.93</v>
      </c>
      <c r="F18">
        <v>5217.91</v>
      </c>
      <c r="G18">
        <v>3730.67</v>
      </c>
      <c r="H18">
        <v>2821.65</v>
      </c>
      <c r="I18">
        <v>0.10760851625680812</v>
      </c>
      <c r="J18">
        <v>0.14836467855842983</v>
      </c>
      <c r="K18">
        <v>0.24366132624970849</v>
      </c>
    </row>
    <row r="19" spans="1:11" x14ac:dyDescent="0.25">
      <c r="A19">
        <v>15</v>
      </c>
      <c r="B19">
        <v>5</v>
      </c>
      <c r="C19">
        <v>0.70409999999999995</v>
      </c>
      <c r="D19">
        <v>0.66500000000000004</v>
      </c>
      <c r="E19">
        <v>6949.41</v>
      </c>
      <c r="F19">
        <v>6059.89</v>
      </c>
      <c r="G19">
        <v>4929.3100000000004</v>
      </c>
      <c r="H19">
        <v>4039.8</v>
      </c>
      <c r="I19">
        <v>5.5531884675472099E-2</v>
      </c>
      <c r="J19">
        <v>0.12799935534095697</v>
      </c>
      <c r="K19">
        <v>0.1804532480205141</v>
      </c>
    </row>
    <row r="20" spans="1:11" x14ac:dyDescent="0.25">
      <c r="A20">
        <v>15</v>
      </c>
      <c r="B20">
        <v>6</v>
      </c>
      <c r="C20">
        <v>0.69830000000000003</v>
      </c>
      <c r="D20">
        <v>0.64829999999999999</v>
      </c>
      <c r="E20">
        <v>6765.36</v>
      </c>
      <c r="F20">
        <v>5561.27</v>
      </c>
      <c r="G20">
        <v>4809.83</v>
      </c>
      <c r="H20">
        <v>3605.7400000000002</v>
      </c>
      <c r="I20">
        <v>7.1602463124731508E-2</v>
      </c>
      <c r="J20">
        <v>0.17797870327669174</v>
      </c>
      <c r="K20">
        <v>0.25033940908514429</v>
      </c>
    </row>
    <row r="21" spans="1:11" x14ac:dyDescent="0.25">
      <c r="A21">
        <v>15</v>
      </c>
      <c r="B21">
        <v>7</v>
      </c>
      <c r="C21">
        <v>0.75419999999999998</v>
      </c>
      <c r="D21">
        <v>0.68120000000000003</v>
      </c>
      <c r="E21">
        <v>7726.7</v>
      </c>
      <c r="F21">
        <v>5813.35</v>
      </c>
      <c r="G21">
        <v>5883.97</v>
      </c>
      <c r="H21">
        <v>3970.63</v>
      </c>
      <c r="I21">
        <v>9.6791302041898675E-2</v>
      </c>
      <c r="J21">
        <v>0.24762835363091609</v>
      </c>
      <c r="K21">
        <v>0.3251784084555156</v>
      </c>
    </row>
    <row r="22" spans="1:11" x14ac:dyDescent="0.25">
      <c r="A22">
        <v>15</v>
      </c>
      <c r="B22">
        <v>8</v>
      </c>
      <c r="C22">
        <v>0.86949999999999994</v>
      </c>
      <c r="D22">
        <v>0.83499999999999996</v>
      </c>
      <c r="E22">
        <v>10158.84</v>
      </c>
      <c r="F22">
        <v>7915.29</v>
      </c>
      <c r="G22">
        <v>8861.64</v>
      </c>
      <c r="H22">
        <v>6618.09</v>
      </c>
      <c r="I22">
        <v>3.9677975848188551E-2</v>
      </c>
      <c r="J22">
        <v>0.22084706521610745</v>
      </c>
      <c r="K22">
        <v>0.25317548444757398</v>
      </c>
    </row>
    <row r="23" spans="1:11" x14ac:dyDescent="0.25">
      <c r="A23">
        <v>15</v>
      </c>
      <c r="B23">
        <v>9</v>
      </c>
      <c r="C23">
        <v>0.87370000000000003</v>
      </c>
      <c r="D23">
        <v>0.85</v>
      </c>
      <c r="E23">
        <v>9303.43</v>
      </c>
      <c r="F23">
        <v>7518.8099999999995</v>
      </c>
      <c r="G23">
        <v>8174.25</v>
      </c>
      <c r="H23">
        <v>6389.62</v>
      </c>
      <c r="I23">
        <v>2.7126015794895375E-2</v>
      </c>
      <c r="J23">
        <v>0.19182387571035639</v>
      </c>
      <c r="K23">
        <v>0.21832339358350916</v>
      </c>
    </row>
    <row r="24" spans="1:11" x14ac:dyDescent="0.25">
      <c r="A24">
        <v>15</v>
      </c>
      <c r="B24">
        <v>10</v>
      </c>
      <c r="C24">
        <v>0.86429999999999996</v>
      </c>
      <c r="D24">
        <v>0.8427</v>
      </c>
      <c r="E24">
        <v>9183.23</v>
      </c>
      <c r="F24">
        <v>7902.5</v>
      </c>
      <c r="G24">
        <v>7948.37</v>
      </c>
      <c r="H24">
        <v>6667.64</v>
      </c>
      <c r="I24">
        <v>2.4991322457480036E-2</v>
      </c>
      <c r="J24">
        <v>0.13946400122832592</v>
      </c>
      <c r="K24">
        <v>0.16113115016034729</v>
      </c>
    </row>
    <row r="25" spans="1:11" x14ac:dyDescent="0.25">
      <c r="A25">
        <v>20</v>
      </c>
      <c r="B25">
        <v>1</v>
      </c>
      <c r="C25">
        <v>0.1067</v>
      </c>
      <c r="D25">
        <v>0.216</v>
      </c>
      <c r="E25">
        <v>3523.38</v>
      </c>
      <c r="F25">
        <v>4023.47</v>
      </c>
      <c r="G25">
        <v>380.27</v>
      </c>
      <c r="H25">
        <v>880.4</v>
      </c>
      <c r="I25">
        <v>-1.0243673851921273</v>
      </c>
      <c r="J25">
        <v>-0.14193473312557825</v>
      </c>
      <c r="K25">
        <v>-1.3151970967996425</v>
      </c>
    </row>
    <row r="26" spans="1:11" x14ac:dyDescent="0.25">
      <c r="A26">
        <v>20</v>
      </c>
      <c r="B26">
        <v>2</v>
      </c>
      <c r="C26">
        <v>0.24979999999999999</v>
      </c>
      <c r="D26">
        <v>0.2863</v>
      </c>
      <c r="E26">
        <v>5080.97</v>
      </c>
      <c r="F26">
        <v>5322</v>
      </c>
      <c r="G26">
        <v>1274.83</v>
      </c>
      <c r="H26">
        <v>1515.84</v>
      </c>
      <c r="I26">
        <v>-0.14611689351481183</v>
      </c>
      <c r="J26">
        <v>-4.743779239003576E-2</v>
      </c>
      <c r="K26">
        <v>-0.1890526580014591</v>
      </c>
    </row>
    <row r="27" spans="1:11" x14ac:dyDescent="0.25">
      <c r="A27">
        <v>20</v>
      </c>
      <c r="B27">
        <v>3</v>
      </c>
      <c r="C27">
        <v>0.41810000000000003</v>
      </c>
      <c r="D27">
        <v>0.38519999999999999</v>
      </c>
      <c r="E27">
        <v>5922.83</v>
      </c>
      <c r="F27">
        <v>5572.86</v>
      </c>
      <c r="G27">
        <v>2506.5300000000002</v>
      </c>
      <c r="H27">
        <v>2156.5500000000002</v>
      </c>
      <c r="I27">
        <v>7.8689308777804445E-2</v>
      </c>
      <c r="J27">
        <v>5.9088307447622168E-2</v>
      </c>
      <c r="K27">
        <v>0.13962729350935354</v>
      </c>
    </row>
    <row r="28" spans="1:11" x14ac:dyDescent="0.25">
      <c r="A28">
        <v>20</v>
      </c>
      <c r="B28">
        <v>4</v>
      </c>
      <c r="C28">
        <v>0.53480000000000005</v>
      </c>
      <c r="D28">
        <v>0.49940000000000001</v>
      </c>
      <c r="E28">
        <v>6716.5599999999995</v>
      </c>
      <c r="F28">
        <v>6241.89</v>
      </c>
      <c r="G28">
        <v>3592.5299999999997</v>
      </c>
      <c r="H28">
        <v>3117.85</v>
      </c>
      <c r="I28">
        <v>6.6192969334330609E-2</v>
      </c>
      <c r="J28">
        <v>7.0671593792060117E-2</v>
      </c>
      <c r="K28">
        <v>0.13212972473437934</v>
      </c>
    </row>
    <row r="29" spans="1:11" x14ac:dyDescent="0.25">
      <c r="A29">
        <v>20</v>
      </c>
      <c r="B29">
        <v>5</v>
      </c>
      <c r="C29">
        <v>0.64149999999999996</v>
      </c>
      <c r="D29">
        <v>0.57450000000000001</v>
      </c>
      <c r="E29">
        <v>8121.17</v>
      </c>
      <c r="F29">
        <v>6637.94</v>
      </c>
      <c r="G29">
        <v>5296.31</v>
      </c>
      <c r="H29">
        <v>3813.06</v>
      </c>
      <c r="I29">
        <v>0.10444271239282921</v>
      </c>
      <c r="J29">
        <v>0.18263747711228809</v>
      </c>
      <c r="K29">
        <v>0.28005347119031931</v>
      </c>
    </row>
    <row r="30" spans="1:11" x14ac:dyDescent="0.25">
      <c r="A30">
        <v>20</v>
      </c>
      <c r="B30">
        <v>6</v>
      </c>
      <c r="C30">
        <v>0.63300000000000001</v>
      </c>
      <c r="D30">
        <v>0.57230000000000003</v>
      </c>
      <c r="E30">
        <v>7874.33</v>
      </c>
      <c r="F30">
        <v>6675.78</v>
      </c>
      <c r="G30">
        <v>5015.0599999999995</v>
      </c>
      <c r="H30">
        <v>3816.4900000000002</v>
      </c>
      <c r="I30">
        <v>9.5892575039494443E-2</v>
      </c>
      <c r="J30">
        <v>0.1522097753078675</v>
      </c>
      <c r="K30">
        <v>0.23899414962134036</v>
      </c>
    </row>
    <row r="31" spans="1:11" x14ac:dyDescent="0.25">
      <c r="A31">
        <v>20</v>
      </c>
      <c r="B31">
        <v>7</v>
      </c>
      <c r="C31">
        <v>0.75540000000000007</v>
      </c>
      <c r="D31">
        <v>0.7177</v>
      </c>
      <c r="E31">
        <v>9404.69</v>
      </c>
      <c r="F31">
        <v>7945.48</v>
      </c>
      <c r="G31">
        <v>7152.75</v>
      </c>
      <c r="H31">
        <v>5693.55</v>
      </c>
      <c r="I31">
        <v>4.9907333862854175E-2</v>
      </c>
      <c r="J31">
        <v>0.1551576925980549</v>
      </c>
      <c r="K31">
        <v>0.20400545244835899</v>
      </c>
    </row>
    <row r="32" spans="1:11" x14ac:dyDescent="0.25">
      <c r="A32">
        <v>20</v>
      </c>
      <c r="B32">
        <v>8</v>
      </c>
      <c r="C32">
        <v>0.75529999999999997</v>
      </c>
      <c r="D32">
        <v>0.70130000000000003</v>
      </c>
      <c r="E32">
        <v>9669.17</v>
      </c>
      <c r="F32">
        <v>7816.37</v>
      </c>
      <c r="G32">
        <v>7347.72</v>
      </c>
      <c r="H32">
        <v>5494.9400000000005</v>
      </c>
      <c r="I32">
        <v>7.1494770289950882E-2</v>
      </c>
      <c r="J32">
        <v>0.19161934271504177</v>
      </c>
      <c r="K32">
        <v>0.2521571317361031</v>
      </c>
    </row>
    <row r="33" spans="1:11" x14ac:dyDescent="0.25">
      <c r="A33">
        <v>20</v>
      </c>
      <c r="B33">
        <v>9</v>
      </c>
      <c r="C33">
        <v>0.73019999999999996</v>
      </c>
      <c r="D33">
        <v>0.70809999999999995</v>
      </c>
      <c r="E33">
        <v>8690.5499999999993</v>
      </c>
      <c r="F33">
        <v>7942.7</v>
      </c>
      <c r="G33">
        <v>6379.4</v>
      </c>
      <c r="H33">
        <v>5631.58</v>
      </c>
      <c r="I33">
        <v>3.0265680635442327E-2</v>
      </c>
      <c r="J33">
        <v>8.6053241739590614E-2</v>
      </c>
      <c r="K33">
        <v>0.11722419036273002</v>
      </c>
    </row>
    <row r="34" spans="1:11" x14ac:dyDescent="0.25">
      <c r="A34">
        <v>20</v>
      </c>
      <c r="B34">
        <v>10</v>
      </c>
      <c r="C34">
        <v>0.88490000000000002</v>
      </c>
      <c r="D34">
        <v>0.84</v>
      </c>
      <c r="E34">
        <v>14064.14</v>
      </c>
      <c r="F34">
        <v>9829.3799999999992</v>
      </c>
      <c r="G34">
        <v>12489.84</v>
      </c>
      <c r="H34">
        <v>8255.06</v>
      </c>
      <c r="I34">
        <v>5.0740196632387935E-2</v>
      </c>
      <c r="J34">
        <v>0.30110337354434757</v>
      </c>
      <c r="K34">
        <v>0.33905798633129014</v>
      </c>
    </row>
    <row r="35" spans="1:11" x14ac:dyDescent="0.25">
      <c r="A35">
        <v>25</v>
      </c>
      <c r="B35">
        <v>1</v>
      </c>
      <c r="C35">
        <v>9.0299999999999991E-2</v>
      </c>
      <c r="D35">
        <v>0.1799</v>
      </c>
      <c r="E35">
        <v>4016.52</v>
      </c>
      <c r="F35">
        <v>4465.08</v>
      </c>
      <c r="G35">
        <v>368.7</v>
      </c>
      <c r="H35">
        <v>817.24</v>
      </c>
      <c r="I35">
        <v>-0.99224806201550408</v>
      </c>
      <c r="J35">
        <v>-0.1116787666935557</v>
      </c>
      <c r="K35">
        <v>-1.2165446162191484</v>
      </c>
    </row>
    <row r="36" spans="1:11" x14ac:dyDescent="0.25">
      <c r="A36">
        <v>25</v>
      </c>
      <c r="B36">
        <v>2</v>
      </c>
      <c r="C36">
        <v>0.2009</v>
      </c>
      <c r="D36">
        <v>0.27029999999999998</v>
      </c>
      <c r="E36">
        <v>5037.93</v>
      </c>
      <c r="F36">
        <v>5601.1399999999994</v>
      </c>
      <c r="G36">
        <v>986.69</v>
      </c>
      <c r="H36">
        <v>1549.88</v>
      </c>
      <c r="I36">
        <v>-0.3454454952712791</v>
      </c>
      <c r="J36">
        <v>-0.11179393123763104</v>
      </c>
      <c r="K36">
        <v>-0.57078717733026596</v>
      </c>
    </row>
    <row r="37" spans="1:11" x14ac:dyDescent="0.25">
      <c r="A37">
        <v>25</v>
      </c>
      <c r="B37">
        <v>3</v>
      </c>
      <c r="C37">
        <v>0.3276</v>
      </c>
      <c r="D37">
        <v>0.34450000000000003</v>
      </c>
      <c r="E37">
        <v>6128.51</v>
      </c>
      <c r="F37">
        <v>6243.66</v>
      </c>
      <c r="G37">
        <v>2030.42</v>
      </c>
      <c r="H37">
        <v>2145.56</v>
      </c>
      <c r="I37">
        <v>-5.1587301587301626E-2</v>
      </c>
      <c r="J37">
        <v>-1.8789232619347951E-2</v>
      </c>
      <c r="K37">
        <v>-5.670747924074826E-2</v>
      </c>
    </row>
    <row r="38" spans="1:11" x14ac:dyDescent="0.25">
      <c r="A38">
        <v>25</v>
      </c>
      <c r="B38">
        <v>4</v>
      </c>
      <c r="C38">
        <v>0.4768</v>
      </c>
      <c r="D38">
        <v>0.43609999999999999</v>
      </c>
      <c r="E38">
        <v>6960.73</v>
      </c>
      <c r="F38">
        <v>6440.76</v>
      </c>
      <c r="G38">
        <v>3354.35</v>
      </c>
      <c r="H38">
        <v>2834.38</v>
      </c>
      <c r="I38">
        <v>8.5360738255033541E-2</v>
      </c>
      <c r="J38">
        <v>7.4700498367268886E-2</v>
      </c>
      <c r="K38">
        <v>0.15501363900606668</v>
      </c>
    </row>
    <row r="39" spans="1:11" x14ac:dyDescent="0.25">
      <c r="A39">
        <v>25</v>
      </c>
      <c r="B39">
        <v>5</v>
      </c>
      <c r="C39">
        <v>0.60150000000000003</v>
      </c>
      <c r="D39">
        <v>0.53090000000000004</v>
      </c>
      <c r="E39">
        <v>8630</v>
      </c>
      <c r="F39">
        <v>7197.64</v>
      </c>
      <c r="G39">
        <v>5259.18</v>
      </c>
      <c r="H39">
        <v>3826.81</v>
      </c>
      <c r="I39">
        <v>0.1173732335827099</v>
      </c>
      <c r="J39">
        <v>0.1659745075318656</v>
      </c>
      <c r="K39">
        <v>0.27235614677573317</v>
      </c>
    </row>
    <row r="40" spans="1:11" x14ac:dyDescent="0.25">
      <c r="A40">
        <v>25</v>
      </c>
      <c r="B40">
        <v>6</v>
      </c>
      <c r="C40">
        <v>0.53939999999999999</v>
      </c>
      <c r="D40">
        <v>0.4864</v>
      </c>
      <c r="E40">
        <v>8217.34</v>
      </c>
      <c r="F40">
        <v>7300.9400000000005</v>
      </c>
      <c r="G40">
        <v>4470.5600000000004</v>
      </c>
      <c r="H40">
        <v>3554.18</v>
      </c>
      <c r="I40">
        <v>9.8257322951427528E-2</v>
      </c>
      <c r="J40">
        <v>0.11152027298371492</v>
      </c>
      <c r="K40">
        <v>0.20498103145914617</v>
      </c>
    </row>
    <row r="41" spans="1:11" x14ac:dyDescent="0.25">
      <c r="A41">
        <v>25</v>
      </c>
      <c r="B41">
        <v>7</v>
      </c>
      <c r="C41">
        <v>0.69940000000000002</v>
      </c>
      <c r="D41">
        <v>0.64969999999999994</v>
      </c>
      <c r="E41">
        <v>9865.52</v>
      </c>
      <c r="F41">
        <v>8330.119999999999</v>
      </c>
      <c r="G41">
        <v>6946.39</v>
      </c>
      <c r="H41">
        <v>5410.98</v>
      </c>
      <c r="I41">
        <v>7.1060909350872281E-2</v>
      </c>
      <c r="J41">
        <v>0.1556329519376578</v>
      </c>
      <c r="K41">
        <v>0.22103711424207409</v>
      </c>
    </row>
    <row r="42" spans="1:11" x14ac:dyDescent="0.25">
      <c r="A42">
        <v>25</v>
      </c>
      <c r="B42">
        <v>8</v>
      </c>
      <c r="C42">
        <v>0.66510000000000002</v>
      </c>
      <c r="D42">
        <v>0.63390000000000002</v>
      </c>
      <c r="E42">
        <v>9338.19</v>
      </c>
      <c r="F42">
        <v>8360.1299999999992</v>
      </c>
      <c r="G42">
        <v>6293.01</v>
      </c>
      <c r="H42">
        <v>5314.96</v>
      </c>
      <c r="I42">
        <v>4.6910239061795256E-2</v>
      </c>
      <c r="J42">
        <v>0.10473764187706625</v>
      </c>
      <c r="K42">
        <v>0.15541847224142347</v>
      </c>
    </row>
    <row r="43" spans="1:11" x14ac:dyDescent="0.25">
      <c r="A43">
        <v>25</v>
      </c>
      <c r="B43">
        <v>9</v>
      </c>
      <c r="C43">
        <v>0.77470000000000006</v>
      </c>
      <c r="D43">
        <v>0.73639999999999994</v>
      </c>
      <c r="E43">
        <v>11122.77</v>
      </c>
      <c r="F43">
        <v>9396.26</v>
      </c>
      <c r="G43">
        <v>8650.1899999999987</v>
      </c>
      <c r="H43">
        <v>6923.68</v>
      </c>
      <c r="I43">
        <v>4.943849231960773E-2</v>
      </c>
      <c r="J43">
        <v>0.1552230244804127</v>
      </c>
      <c r="K43">
        <v>0.19959214768692923</v>
      </c>
    </row>
    <row r="44" spans="1:11" x14ac:dyDescent="0.25">
      <c r="A44">
        <v>25</v>
      </c>
      <c r="B44">
        <v>10</v>
      </c>
      <c r="C44">
        <v>0.77190000000000003</v>
      </c>
      <c r="D44">
        <v>0.73209999999999997</v>
      </c>
      <c r="E44">
        <v>11380.650000000001</v>
      </c>
      <c r="F44">
        <v>9427.1</v>
      </c>
      <c r="G44">
        <v>8844.5</v>
      </c>
      <c r="H44">
        <v>6890.96</v>
      </c>
      <c r="I44">
        <v>5.1561083041844924E-2</v>
      </c>
      <c r="J44">
        <v>0.17165539753880499</v>
      </c>
      <c r="K44">
        <v>0.22087625077731921</v>
      </c>
    </row>
    <row r="45" spans="1:11" x14ac:dyDescent="0.25">
      <c r="A45">
        <v>45</v>
      </c>
      <c r="B45">
        <v>1</v>
      </c>
      <c r="C45">
        <v>3.7500000000000006E-2</v>
      </c>
      <c r="D45">
        <v>0.1295</v>
      </c>
      <c r="E45">
        <v>5067.25</v>
      </c>
      <c r="F45">
        <v>5634.6</v>
      </c>
      <c r="G45">
        <v>189.98000000000002</v>
      </c>
      <c r="H45">
        <v>757.33999999999992</v>
      </c>
      <c r="I45">
        <v>-2.4533333333333331</v>
      </c>
      <c r="J45">
        <v>-0.11196408308253993</v>
      </c>
      <c r="K45">
        <v>-2.9864196231182221</v>
      </c>
    </row>
    <row r="46" spans="1:11" x14ac:dyDescent="0.25">
      <c r="A46">
        <v>45</v>
      </c>
      <c r="B46">
        <v>2</v>
      </c>
      <c r="C46">
        <v>0.1055</v>
      </c>
      <c r="D46">
        <v>0.21970000000000001</v>
      </c>
      <c r="E46">
        <v>6576.75</v>
      </c>
      <c r="F46">
        <v>7575.03</v>
      </c>
      <c r="G46">
        <v>693.78</v>
      </c>
      <c r="H46">
        <v>1692.03</v>
      </c>
      <c r="I46">
        <v>-1.0824644549763036</v>
      </c>
      <c r="J46">
        <v>-0.15178925761204232</v>
      </c>
      <c r="K46">
        <v>-1.4388566980887312</v>
      </c>
    </row>
    <row r="47" spans="1:11" x14ac:dyDescent="0.25">
      <c r="A47">
        <v>45</v>
      </c>
      <c r="B47">
        <v>3</v>
      </c>
      <c r="C47">
        <v>0.1633</v>
      </c>
      <c r="D47">
        <v>0.26300000000000001</v>
      </c>
      <c r="E47">
        <v>8003.93</v>
      </c>
      <c r="F47">
        <v>9170.17</v>
      </c>
      <c r="G47">
        <v>1297.6000000000001</v>
      </c>
      <c r="H47">
        <v>2463.84</v>
      </c>
      <c r="I47">
        <v>-0.61053276178811999</v>
      </c>
      <c r="J47">
        <v>-0.14570842073831236</v>
      </c>
      <c r="K47">
        <v>-0.8987669543773118</v>
      </c>
    </row>
    <row r="48" spans="1:11" x14ac:dyDescent="0.25">
      <c r="A48">
        <v>45</v>
      </c>
      <c r="B48">
        <v>4</v>
      </c>
      <c r="C48">
        <v>0.28099999999999997</v>
      </c>
      <c r="D48">
        <v>0.33390000000000003</v>
      </c>
      <c r="E48">
        <v>8286.34</v>
      </c>
      <c r="F48">
        <v>8988.7100000000009</v>
      </c>
      <c r="G48">
        <v>2330.56</v>
      </c>
      <c r="H48">
        <v>3032.9399999999996</v>
      </c>
      <c r="I48">
        <v>-0.18825622775800732</v>
      </c>
      <c r="J48">
        <v>-8.4762392081425775E-2</v>
      </c>
      <c r="K48">
        <v>-0.30137820952904004</v>
      </c>
    </row>
    <row r="49" spans="1:11" x14ac:dyDescent="0.25">
      <c r="A49">
        <v>45</v>
      </c>
      <c r="B49">
        <v>5</v>
      </c>
      <c r="C49">
        <v>0.39200000000000002</v>
      </c>
      <c r="D49">
        <v>0.37259999999999999</v>
      </c>
      <c r="E49">
        <v>9045.75</v>
      </c>
      <c r="F49">
        <v>8721.93</v>
      </c>
      <c r="G49">
        <v>3579.44</v>
      </c>
      <c r="H49">
        <v>3255.59</v>
      </c>
      <c r="I49">
        <v>4.9489795918367441E-2</v>
      </c>
      <c r="J49">
        <v>3.5798026697620444E-2</v>
      </c>
      <c r="K49">
        <v>9.0475046375969356E-2</v>
      </c>
    </row>
    <row r="50" spans="1:11" x14ac:dyDescent="0.25">
      <c r="A50">
        <v>45</v>
      </c>
      <c r="B50">
        <v>6</v>
      </c>
      <c r="C50">
        <v>0.43579999999999997</v>
      </c>
      <c r="D50">
        <v>0.41220000000000001</v>
      </c>
      <c r="E50">
        <v>9894.01</v>
      </c>
      <c r="F50">
        <v>9453.5</v>
      </c>
      <c r="G50">
        <v>4344.08</v>
      </c>
      <c r="H50">
        <v>3903.6</v>
      </c>
      <c r="I50">
        <v>5.4153281321707158E-2</v>
      </c>
      <c r="J50">
        <v>4.4522898198000593E-2</v>
      </c>
      <c r="K50">
        <v>0.10139776431373272</v>
      </c>
    </row>
    <row r="51" spans="1:11" x14ac:dyDescent="0.25">
      <c r="A51">
        <v>45</v>
      </c>
      <c r="B51">
        <v>7</v>
      </c>
      <c r="C51">
        <v>0.50560000000000005</v>
      </c>
      <c r="D51">
        <v>0.4849</v>
      </c>
      <c r="E51">
        <v>10423.879999999999</v>
      </c>
      <c r="F51">
        <v>10012.710000000001</v>
      </c>
      <c r="G51">
        <v>5288.3</v>
      </c>
      <c r="H51">
        <v>4877.13</v>
      </c>
      <c r="I51">
        <v>4.0941455696202667E-2</v>
      </c>
      <c r="J51">
        <v>3.9445005122852317E-2</v>
      </c>
      <c r="K51">
        <v>7.7750884027003017E-2</v>
      </c>
    </row>
    <row r="52" spans="1:11" x14ac:dyDescent="0.25">
      <c r="A52">
        <v>45</v>
      </c>
      <c r="B52">
        <v>8</v>
      </c>
      <c r="C52">
        <v>0.5655</v>
      </c>
      <c r="D52">
        <v>0.54430000000000001</v>
      </c>
      <c r="E52">
        <v>11655.380000000001</v>
      </c>
      <c r="F52">
        <v>11048.66</v>
      </c>
      <c r="G52">
        <v>6643.42</v>
      </c>
      <c r="H52">
        <v>6036.6900000000005</v>
      </c>
      <c r="I52">
        <v>3.7488947833775432E-2</v>
      </c>
      <c r="J52">
        <v>5.2054930855965353E-2</v>
      </c>
      <c r="K52">
        <v>9.1327960598607261E-2</v>
      </c>
    </row>
    <row r="53" spans="1:11" x14ac:dyDescent="0.25">
      <c r="A53">
        <v>45</v>
      </c>
      <c r="B53">
        <v>9</v>
      </c>
      <c r="C53">
        <v>0.63329999999999997</v>
      </c>
      <c r="D53">
        <v>0.57740000000000002</v>
      </c>
      <c r="E53">
        <v>12970.58</v>
      </c>
      <c r="F53">
        <v>11051.91</v>
      </c>
      <c r="G53">
        <v>8307.0300000000007</v>
      </c>
      <c r="H53">
        <v>6388.34</v>
      </c>
      <c r="I53">
        <v>8.8267803568608749E-2</v>
      </c>
      <c r="J53">
        <v>0.14792476512229993</v>
      </c>
      <c r="K53">
        <v>0.23097183951424283</v>
      </c>
    </row>
    <row r="54" spans="1:11" x14ac:dyDescent="0.25">
      <c r="A54">
        <v>45</v>
      </c>
      <c r="B54">
        <v>10</v>
      </c>
      <c r="C54">
        <v>0.62570000000000003</v>
      </c>
      <c r="D54">
        <v>0.58760000000000001</v>
      </c>
      <c r="E54">
        <v>12689.12</v>
      </c>
      <c r="F54">
        <v>11459.44</v>
      </c>
      <c r="G54">
        <v>7966.7</v>
      </c>
      <c r="H54">
        <v>6737.01</v>
      </c>
      <c r="I54">
        <v>6.0891801182675453E-2</v>
      </c>
      <c r="J54">
        <v>9.6908217433517851E-2</v>
      </c>
      <c r="K54">
        <v>0.15435374747385988</v>
      </c>
    </row>
    <row r="55" spans="1:11" x14ac:dyDescent="0.25">
      <c r="A55">
        <v>60</v>
      </c>
      <c r="B55">
        <v>1</v>
      </c>
      <c r="C55">
        <v>2.9700000000000001E-2</v>
      </c>
      <c r="D55">
        <v>0.1479</v>
      </c>
      <c r="E55">
        <v>5800.26</v>
      </c>
      <c r="F55">
        <v>6623.82</v>
      </c>
      <c r="G55">
        <v>170.37</v>
      </c>
      <c r="H55">
        <v>993.92000000000007</v>
      </c>
      <c r="I55">
        <v>-3.9797979797979801</v>
      </c>
      <c r="J55">
        <v>-0.14198673852551424</v>
      </c>
      <c r="K55">
        <v>-4.8338909432411814</v>
      </c>
    </row>
    <row r="56" spans="1:11" x14ac:dyDescent="0.25">
      <c r="A56">
        <v>60</v>
      </c>
      <c r="B56">
        <v>2</v>
      </c>
      <c r="C56">
        <v>8.0199999999999994E-2</v>
      </c>
      <c r="D56">
        <v>0.2122</v>
      </c>
      <c r="E56">
        <v>7150.59</v>
      </c>
      <c r="F56">
        <v>8403.9699999999993</v>
      </c>
      <c r="G56">
        <v>575.04999999999995</v>
      </c>
      <c r="H56">
        <v>1828.44</v>
      </c>
      <c r="I56">
        <v>-1.6458852867830425</v>
      </c>
      <c r="J56">
        <v>-0.17528343814985892</v>
      </c>
      <c r="K56">
        <v>-2.1796191635509961</v>
      </c>
    </row>
    <row r="57" spans="1:11" x14ac:dyDescent="0.25">
      <c r="A57">
        <v>60</v>
      </c>
      <c r="B57">
        <v>3</v>
      </c>
      <c r="C57">
        <v>0.15529999999999999</v>
      </c>
      <c r="D57">
        <v>0.27689999999999998</v>
      </c>
      <c r="E57">
        <v>8715.74</v>
      </c>
      <c r="F57">
        <v>10226.42</v>
      </c>
      <c r="G57">
        <v>1341.32</v>
      </c>
      <c r="H57">
        <v>2852.01</v>
      </c>
      <c r="I57">
        <v>-0.78300064391500324</v>
      </c>
      <c r="J57">
        <v>-0.17332779545970856</v>
      </c>
      <c r="K57">
        <v>-1.1262711358959834</v>
      </c>
    </row>
    <row r="58" spans="1:11" x14ac:dyDescent="0.25">
      <c r="A58">
        <v>60</v>
      </c>
      <c r="B58">
        <v>4</v>
      </c>
      <c r="C58">
        <v>0.21060000000000001</v>
      </c>
      <c r="D58">
        <v>0.2712</v>
      </c>
      <c r="E58">
        <v>9395.92</v>
      </c>
      <c r="F58">
        <v>10251.85</v>
      </c>
      <c r="G58">
        <v>1980.46</v>
      </c>
      <c r="H58">
        <v>2836.39</v>
      </c>
      <c r="I58">
        <v>-0.28774928774928776</v>
      </c>
      <c r="J58">
        <v>-9.1095922485504355E-2</v>
      </c>
      <c r="K58">
        <v>-0.43218747159750759</v>
      </c>
    </row>
    <row r="59" spans="1:11" x14ac:dyDescent="0.25">
      <c r="A59">
        <v>60</v>
      </c>
      <c r="B59">
        <v>5</v>
      </c>
      <c r="C59">
        <v>0.31169999999999998</v>
      </c>
      <c r="D59">
        <v>0.32250000000000001</v>
      </c>
      <c r="E59">
        <v>10345.879999999999</v>
      </c>
      <c r="F59">
        <v>10471.94</v>
      </c>
      <c r="G59">
        <v>3285.71</v>
      </c>
      <c r="H59">
        <v>3411.77</v>
      </c>
      <c r="I59">
        <v>-3.464870067372483E-2</v>
      </c>
      <c r="J59">
        <v>-1.2184560424052917E-2</v>
      </c>
      <c r="K59">
        <v>-3.8366136999309131E-2</v>
      </c>
    </row>
    <row r="60" spans="1:11" x14ac:dyDescent="0.25">
      <c r="A60">
        <v>60</v>
      </c>
      <c r="B60">
        <v>6</v>
      </c>
      <c r="C60">
        <v>0.3639</v>
      </c>
      <c r="D60">
        <v>0.3654</v>
      </c>
      <c r="E60">
        <v>10984.41</v>
      </c>
      <c r="F60">
        <v>10982.22</v>
      </c>
      <c r="G60">
        <v>4044.85</v>
      </c>
      <c r="H60">
        <v>4042.6800000000003</v>
      </c>
      <c r="I60">
        <v>-4.1220115416322756E-3</v>
      </c>
      <c r="J60">
        <v>1.9937347568055319E-4</v>
      </c>
      <c r="K60">
        <v>5.3648466568589903E-4</v>
      </c>
    </row>
    <row r="61" spans="1:11" x14ac:dyDescent="0.25">
      <c r="A61">
        <v>60</v>
      </c>
      <c r="B61">
        <v>7</v>
      </c>
      <c r="C61">
        <v>0.44779999999999998</v>
      </c>
      <c r="D61">
        <v>0.41439999999999999</v>
      </c>
      <c r="E61">
        <v>11852.17</v>
      </c>
      <c r="F61">
        <v>11067.13</v>
      </c>
      <c r="G61">
        <v>5373.29</v>
      </c>
      <c r="H61">
        <v>4588.2800000000007</v>
      </c>
      <c r="I61">
        <v>7.458686913800805E-2</v>
      </c>
      <c r="J61">
        <v>6.623597197812725E-2</v>
      </c>
      <c r="K61">
        <v>0.14609485064085492</v>
      </c>
    </row>
    <row r="62" spans="1:11" x14ac:dyDescent="0.25">
      <c r="A62">
        <v>60</v>
      </c>
      <c r="B62">
        <v>8</v>
      </c>
      <c r="C62">
        <v>0.46899999999999997</v>
      </c>
      <c r="D62">
        <v>0.45700000000000002</v>
      </c>
      <c r="E62">
        <v>11836.76</v>
      </c>
      <c r="F62">
        <v>11534.95</v>
      </c>
      <c r="G62">
        <v>5566.11</v>
      </c>
      <c r="H62">
        <v>5264.3</v>
      </c>
      <c r="I62">
        <v>2.5586353944562767E-2</v>
      </c>
      <c r="J62">
        <v>2.5497686867014258E-2</v>
      </c>
      <c r="K62">
        <v>5.4222787548215856E-2</v>
      </c>
    </row>
    <row r="63" spans="1:11" x14ac:dyDescent="0.25">
      <c r="A63">
        <v>60</v>
      </c>
      <c r="B63">
        <v>9</v>
      </c>
      <c r="C63">
        <v>0.51219999999999999</v>
      </c>
      <c r="D63">
        <v>0.48980000000000001</v>
      </c>
      <c r="E63">
        <v>13524.7</v>
      </c>
      <c r="F63">
        <v>12751.599999999999</v>
      </c>
      <c r="G63">
        <v>7042.26</v>
      </c>
      <c r="H63">
        <v>6269.1399999999994</v>
      </c>
      <c r="I63">
        <v>4.3732916829363533E-2</v>
      </c>
      <c r="J63">
        <v>5.7162081229158675E-2</v>
      </c>
      <c r="K63">
        <v>0.10978293899969628</v>
      </c>
    </row>
    <row r="64" spans="1:11" x14ac:dyDescent="0.25">
      <c r="A64">
        <v>60</v>
      </c>
      <c r="B64">
        <v>10</v>
      </c>
      <c r="C64">
        <v>0.59379999999999999</v>
      </c>
      <c r="D64">
        <v>0.55410000000000004</v>
      </c>
      <c r="E64">
        <v>15083.32</v>
      </c>
      <c r="F64">
        <v>13580.9</v>
      </c>
      <c r="G64">
        <v>9046.4600000000009</v>
      </c>
      <c r="H64">
        <v>7544.03</v>
      </c>
      <c r="I64">
        <v>6.6857527787133608E-2</v>
      </c>
      <c r="J64">
        <v>9.9608043852414507E-2</v>
      </c>
      <c r="K64">
        <v>0.16607932826763183</v>
      </c>
    </row>
    <row r="65" spans="1:11" x14ac:dyDescent="0.25">
      <c r="A65">
        <v>100</v>
      </c>
      <c r="B65">
        <v>1</v>
      </c>
      <c r="C65">
        <v>2.3699999999999999E-2</v>
      </c>
      <c r="D65">
        <v>0.11509999999999999</v>
      </c>
      <c r="E65">
        <v>7276.52</v>
      </c>
      <c r="F65">
        <v>8040.41</v>
      </c>
      <c r="G65">
        <v>172.11</v>
      </c>
      <c r="H65">
        <v>936.01</v>
      </c>
      <c r="I65">
        <v>-3.8565400843881861</v>
      </c>
      <c r="J65">
        <v>-0.10498012786331912</v>
      </c>
      <c r="K65">
        <v>-4.4384405322177676</v>
      </c>
    </row>
    <row r="66" spans="1:11" x14ac:dyDescent="0.25">
      <c r="A66">
        <v>100</v>
      </c>
      <c r="B66">
        <v>2</v>
      </c>
      <c r="C66">
        <v>5.0599999999999999E-2</v>
      </c>
      <c r="D66">
        <v>0.1411</v>
      </c>
      <c r="E66">
        <v>8656.69</v>
      </c>
      <c r="F66">
        <v>9595.1200000000008</v>
      </c>
      <c r="G66">
        <v>439.66</v>
      </c>
      <c r="H66">
        <v>1378.08</v>
      </c>
      <c r="I66">
        <v>-1.7885375494071147</v>
      </c>
      <c r="J66">
        <v>-0.10840517565027752</v>
      </c>
      <c r="K66">
        <v>-2.134422053404903</v>
      </c>
    </row>
    <row r="67" spans="1:11" x14ac:dyDescent="0.25">
      <c r="A67">
        <v>100</v>
      </c>
      <c r="B67">
        <v>3</v>
      </c>
      <c r="C67">
        <v>8.0699999999999994E-2</v>
      </c>
      <c r="D67">
        <v>0.21089999999999998</v>
      </c>
      <c r="E67">
        <v>10288.84</v>
      </c>
      <c r="F67">
        <v>12020.44</v>
      </c>
      <c r="G67">
        <v>834.12</v>
      </c>
      <c r="H67">
        <v>2565.7199999999998</v>
      </c>
      <c r="I67">
        <v>-1.6133828996282529</v>
      </c>
      <c r="J67">
        <v>-0.16829885584769522</v>
      </c>
      <c r="K67">
        <v>-2.075960293482952</v>
      </c>
    </row>
    <row r="68" spans="1:11" x14ac:dyDescent="0.25">
      <c r="A68">
        <v>100</v>
      </c>
      <c r="B68">
        <v>4</v>
      </c>
      <c r="C68">
        <v>0.11169999999999999</v>
      </c>
      <c r="D68">
        <v>0.2336</v>
      </c>
      <c r="E68">
        <v>11935.15</v>
      </c>
      <c r="F68">
        <v>13906.710000000001</v>
      </c>
      <c r="G68">
        <v>1336.63</v>
      </c>
      <c r="H68">
        <v>3308.2</v>
      </c>
      <c r="I68">
        <v>-1.0913160250671443</v>
      </c>
      <c r="J68">
        <v>-0.16518937759475172</v>
      </c>
      <c r="K68">
        <v>-1.4750304871205939</v>
      </c>
    </row>
    <row r="69" spans="1:11" x14ac:dyDescent="0.25">
      <c r="A69">
        <v>100</v>
      </c>
      <c r="B69">
        <v>5</v>
      </c>
      <c r="C69">
        <v>0.16770000000000002</v>
      </c>
      <c r="D69">
        <v>0.26500000000000001</v>
      </c>
      <c r="E69">
        <v>13087.689999999999</v>
      </c>
      <c r="F69">
        <v>14951.74</v>
      </c>
      <c r="G69">
        <v>2195.0100000000002</v>
      </c>
      <c r="H69">
        <v>4059.03</v>
      </c>
      <c r="I69">
        <v>-0.58020274299344066</v>
      </c>
      <c r="J69">
        <v>-0.14242773170819301</v>
      </c>
      <c r="K69">
        <v>-0.84920797627345668</v>
      </c>
    </row>
    <row r="70" spans="1:11" x14ac:dyDescent="0.25">
      <c r="A70">
        <v>100</v>
      </c>
      <c r="B70">
        <v>6</v>
      </c>
      <c r="C70">
        <v>0.23089999999999999</v>
      </c>
      <c r="D70">
        <v>0.30120000000000002</v>
      </c>
      <c r="E70">
        <v>14142.21</v>
      </c>
      <c r="F70">
        <v>15573.52</v>
      </c>
      <c r="G70">
        <v>3283.3</v>
      </c>
      <c r="H70">
        <v>4714.58</v>
      </c>
      <c r="I70">
        <v>-0.30446080554352539</v>
      </c>
      <c r="J70">
        <v>-0.10120836842332293</v>
      </c>
      <c r="K70">
        <v>-0.43592726829714001</v>
      </c>
    </row>
    <row r="71" spans="1:11" x14ac:dyDescent="0.25">
      <c r="A71">
        <v>100</v>
      </c>
      <c r="B71">
        <v>7</v>
      </c>
      <c r="C71">
        <v>0.27050000000000002</v>
      </c>
      <c r="D71">
        <v>0.3201</v>
      </c>
      <c r="E71">
        <v>14176.23</v>
      </c>
      <c r="F71">
        <v>15263.869999999999</v>
      </c>
      <c r="G71">
        <v>3864.4700000000003</v>
      </c>
      <c r="H71">
        <v>4952.1399999999994</v>
      </c>
      <c r="I71">
        <v>-0.18336414048059146</v>
      </c>
      <c r="J71">
        <v>-7.6722795834999857E-2</v>
      </c>
      <c r="K71">
        <v>-0.28145386042587961</v>
      </c>
    </row>
    <row r="72" spans="1:11" x14ac:dyDescent="0.25">
      <c r="A72">
        <v>100</v>
      </c>
      <c r="B72">
        <v>8</v>
      </c>
      <c r="C72">
        <v>0.31830000000000003</v>
      </c>
      <c r="D72">
        <v>0.34039999999999998</v>
      </c>
      <c r="E72">
        <v>13800.92</v>
      </c>
      <c r="F72">
        <v>14221.59</v>
      </c>
      <c r="G72">
        <v>4436.09</v>
      </c>
      <c r="H72">
        <v>4856.76</v>
      </c>
      <c r="I72">
        <v>-6.9431354068488771E-2</v>
      </c>
      <c r="J72">
        <v>-3.0481301246583659E-2</v>
      </c>
      <c r="K72">
        <v>-9.4829004821813889E-2</v>
      </c>
    </row>
    <row r="73" spans="1:11" x14ac:dyDescent="0.25">
      <c r="A73">
        <v>100</v>
      </c>
      <c r="B73">
        <v>9</v>
      </c>
      <c r="C73">
        <v>0.37680000000000002</v>
      </c>
      <c r="D73">
        <v>0.4093</v>
      </c>
      <c r="E73">
        <v>16156.45</v>
      </c>
      <c r="F73">
        <v>17096.849999999999</v>
      </c>
      <c r="G73">
        <v>6088.99</v>
      </c>
      <c r="H73">
        <v>7029.41</v>
      </c>
      <c r="I73">
        <v>-8.6252653927813006E-2</v>
      </c>
      <c r="J73">
        <v>-5.8205855865613998E-2</v>
      </c>
      <c r="K73">
        <v>-0.15444597544091887</v>
      </c>
    </row>
    <row r="74" spans="1:11" x14ac:dyDescent="0.25">
      <c r="A74">
        <v>100</v>
      </c>
      <c r="B74">
        <v>10</v>
      </c>
      <c r="C74">
        <v>0.4536</v>
      </c>
      <c r="D74">
        <v>0.42830000000000001</v>
      </c>
      <c r="E74">
        <v>17032.45</v>
      </c>
      <c r="F74">
        <v>16159.57</v>
      </c>
      <c r="G74">
        <v>7798.21</v>
      </c>
      <c r="H74">
        <v>6925.32</v>
      </c>
      <c r="I74">
        <v>5.5776014109347405E-2</v>
      </c>
      <c r="J74">
        <v>5.1248058852367162E-2</v>
      </c>
      <c r="K74">
        <v>0.11193466192882728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0418-A4E9-40BF-A321-15A1ECA7408A}">
  <dimension ref="A1:N74"/>
  <sheetViews>
    <sheetView workbookViewId="0">
      <selection sqref="A1:U61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0.42578125" bestFit="1" customWidth="1"/>
    <col min="4" max="4" width="17" bestFit="1" customWidth="1"/>
    <col min="5" max="5" width="21" bestFit="1" customWidth="1"/>
    <col min="6" max="6" width="17.5703125" bestFit="1" customWidth="1"/>
    <col min="7" max="7" width="20.7109375" bestFit="1" customWidth="1"/>
    <col min="8" max="8" width="17.28515625" bestFit="1" customWidth="1"/>
    <col min="9" max="9" width="18" bestFit="1" customWidth="1"/>
    <col min="10" max="10" width="22.5703125" bestFit="1" customWidth="1"/>
    <col min="11" max="11" width="18.7109375" bestFit="1" customWidth="1"/>
    <col min="12" max="12" width="14.5703125" bestFit="1" customWidth="1"/>
    <col min="13" max="13" width="10.42578125" bestFit="1" customWidth="1"/>
    <col min="14" max="14" width="10.140625" bestFit="1" customWidth="1"/>
    <col min="15" max="24" width="11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</v>
      </c>
      <c r="M1" t="s">
        <v>32</v>
      </c>
      <c r="N1" t="s">
        <v>33</v>
      </c>
    </row>
    <row r="2" spans="1:14" x14ac:dyDescent="0.25">
      <c r="A2">
        <v>5</v>
      </c>
      <c r="B2">
        <v>1</v>
      </c>
      <c r="C2">
        <v>0.33679999999999999</v>
      </c>
      <c r="D2">
        <v>0.28389999999999999</v>
      </c>
      <c r="E2">
        <v>2285.41</v>
      </c>
      <c r="F2">
        <v>2097.5499999999997</v>
      </c>
      <c r="G2">
        <v>762.06999999999994</v>
      </c>
      <c r="H2">
        <v>574.22</v>
      </c>
      <c r="I2">
        <v>0.15706650831353922</v>
      </c>
      <c r="J2">
        <v>8.2199692834108551E-2</v>
      </c>
      <c r="K2">
        <v>0.24649966538506951</v>
      </c>
      <c r="L2">
        <v>187.86000000000013</v>
      </c>
      <c r="M2">
        <v>187.84999999999991</v>
      </c>
      <c r="N2">
        <v>5.2900000000000003E-2</v>
      </c>
    </row>
    <row r="3" spans="1:14" x14ac:dyDescent="0.25">
      <c r="A3">
        <v>10</v>
      </c>
      <c r="B3">
        <v>1</v>
      </c>
      <c r="C3">
        <v>0.18</v>
      </c>
      <c r="D3">
        <v>0.1472</v>
      </c>
      <c r="E3">
        <v>2958.6</v>
      </c>
      <c r="F3">
        <v>2853.7</v>
      </c>
      <c r="G3">
        <v>524.54</v>
      </c>
      <c r="H3">
        <v>419.66</v>
      </c>
      <c r="I3">
        <v>0.1822222222222222</v>
      </c>
      <c r="J3">
        <v>3.5455958899479501E-2</v>
      </c>
      <c r="K3">
        <v>0.19994661989552742</v>
      </c>
      <c r="L3">
        <v>104.90000000000008</v>
      </c>
      <c r="M3">
        <v>104.87999999999994</v>
      </c>
      <c r="N3">
        <v>3.2799999999999996E-2</v>
      </c>
    </row>
    <row r="4" spans="1:14" x14ac:dyDescent="0.25">
      <c r="A4">
        <v>15</v>
      </c>
      <c r="B4">
        <v>1</v>
      </c>
      <c r="C4">
        <v>0.10189999999999999</v>
      </c>
      <c r="D4">
        <v>9.11E-2</v>
      </c>
      <c r="E4">
        <v>3427.51</v>
      </c>
      <c r="F4">
        <v>3388.04</v>
      </c>
      <c r="G4">
        <v>351.22</v>
      </c>
      <c r="H4">
        <v>311.77999999999997</v>
      </c>
      <c r="I4">
        <v>0.10598626104023544</v>
      </c>
      <c r="J4">
        <v>1.1515648386146271E-2</v>
      </c>
      <c r="K4">
        <v>0.11229428848015499</v>
      </c>
      <c r="L4">
        <v>39.470000000000255</v>
      </c>
      <c r="M4">
        <v>39.440000000000055</v>
      </c>
      <c r="N4">
        <v>1.079999999999999E-2</v>
      </c>
    </row>
    <row r="5" spans="1:14" x14ac:dyDescent="0.25">
      <c r="A5">
        <v>20</v>
      </c>
      <c r="B5">
        <v>1</v>
      </c>
      <c r="C5">
        <v>0.1067</v>
      </c>
      <c r="D5">
        <v>7.4299999999999991E-2</v>
      </c>
      <c r="E5">
        <v>3523.38</v>
      </c>
      <c r="F5">
        <v>3392.67</v>
      </c>
      <c r="G5">
        <v>380.27</v>
      </c>
      <c r="H5">
        <v>249.59</v>
      </c>
      <c r="I5">
        <v>0.30365510777881921</v>
      </c>
      <c r="J5">
        <v>3.7097900311632626E-2</v>
      </c>
      <c r="K5">
        <v>0.34365056407289551</v>
      </c>
      <c r="L5">
        <v>130.71000000000004</v>
      </c>
      <c r="M5">
        <v>130.67999999999998</v>
      </c>
      <c r="N5">
        <v>3.2400000000000012E-2</v>
      </c>
    </row>
    <row r="6" spans="1:14" x14ac:dyDescent="0.25">
      <c r="A6">
        <v>25</v>
      </c>
      <c r="B6">
        <v>1</v>
      </c>
      <c r="C6">
        <v>9.0299999999999991E-2</v>
      </c>
      <c r="D6">
        <v>6.6399999999999987E-2</v>
      </c>
      <c r="E6">
        <v>4016.52</v>
      </c>
      <c r="F6">
        <v>3910.73</v>
      </c>
      <c r="G6">
        <v>368.7</v>
      </c>
      <c r="H6">
        <v>262.89999999999998</v>
      </c>
      <c r="I6">
        <v>0.26467331118493914</v>
      </c>
      <c r="J6">
        <v>2.6338721081931582E-2</v>
      </c>
      <c r="K6">
        <v>0.28695416327637646</v>
      </c>
      <c r="L6">
        <v>105.78999999999996</v>
      </c>
      <c r="M6">
        <v>105.8</v>
      </c>
      <c r="N6">
        <v>2.3900000000000005E-2</v>
      </c>
    </row>
    <row r="7" spans="1:14" x14ac:dyDescent="0.25">
      <c r="A7">
        <v>45</v>
      </c>
      <c r="B7">
        <v>1</v>
      </c>
      <c r="C7">
        <v>3.7500000000000006E-2</v>
      </c>
      <c r="D7">
        <v>3.1200000000000002E-2</v>
      </c>
      <c r="E7">
        <v>5067.25</v>
      </c>
      <c r="F7">
        <v>5034.99</v>
      </c>
      <c r="G7">
        <v>189.98000000000002</v>
      </c>
      <c r="H7">
        <v>157.74</v>
      </c>
      <c r="I7">
        <v>0.16800000000000007</v>
      </c>
      <c r="J7">
        <v>6.3663722926636801E-3</v>
      </c>
      <c r="K7">
        <v>0.16970207390251613</v>
      </c>
      <c r="L7">
        <v>32.260000000000218</v>
      </c>
      <c r="M7">
        <v>32.240000000000009</v>
      </c>
      <c r="N7">
        <v>6.3000000000000035E-3</v>
      </c>
    </row>
    <row r="8" spans="1:14" x14ac:dyDescent="0.25">
      <c r="A8">
        <v>60</v>
      </c>
      <c r="B8">
        <v>1</v>
      </c>
      <c r="C8">
        <v>2.9700000000000001E-2</v>
      </c>
      <c r="D8">
        <v>2.5899999999999999E-2</v>
      </c>
      <c r="E8">
        <v>5800.26</v>
      </c>
      <c r="F8">
        <v>5778.12</v>
      </c>
      <c r="G8">
        <v>170.37</v>
      </c>
      <c r="H8">
        <v>148.25</v>
      </c>
      <c r="I8">
        <v>0.12794612794612797</v>
      </c>
      <c r="J8">
        <v>3.8170702692638114E-3</v>
      </c>
      <c r="K8">
        <v>0.12983506485883667</v>
      </c>
      <c r="L8">
        <v>22.140000000000327</v>
      </c>
      <c r="M8">
        <v>22.120000000000005</v>
      </c>
      <c r="N8">
        <v>3.8000000000000017E-3</v>
      </c>
    </row>
    <row r="9" spans="1:14" x14ac:dyDescent="0.25">
      <c r="A9">
        <v>100</v>
      </c>
      <c r="B9">
        <v>1</v>
      </c>
      <c r="C9">
        <v>2.3699999999999999E-2</v>
      </c>
      <c r="D9">
        <v>2.0200000000000003E-2</v>
      </c>
      <c r="E9">
        <v>7276.52</v>
      </c>
      <c r="F9">
        <v>7251.15</v>
      </c>
      <c r="G9">
        <v>172.11</v>
      </c>
      <c r="H9">
        <v>146.76</v>
      </c>
      <c r="I9">
        <v>0.1476793248945146</v>
      </c>
      <c r="J9">
        <v>3.4865567606494619E-3</v>
      </c>
      <c r="K9">
        <v>0.14728952414153751</v>
      </c>
      <c r="L9">
        <v>25.3700000000008</v>
      </c>
      <c r="M9">
        <v>25.350000000000023</v>
      </c>
      <c r="N9">
        <v>3.4999999999999962E-3</v>
      </c>
    </row>
    <row r="10" spans="1:14" x14ac:dyDescent="0.25">
      <c r="A10">
        <v>5</v>
      </c>
      <c r="B10">
        <v>2</v>
      </c>
      <c r="C10">
        <v>0.65129999999999999</v>
      </c>
      <c r="D10">
        <v>0.55989999999999995</v>
      </c>
      <c r="E10">
        <v>3067.77</v>
      </c>
      <c r="F10">
        <v>2297.9899999999998</v>
      </c>
      <c r="G10">
        <v>2057.7400000000002</v>
      </c>
      <c r="H10">
        <v>1287.95</v>
      </c>
      <c r="I10">
        <v>0.14033471518501464</v>
      </c>
      <c r="J10">
        <v>0.25092493896217782</v>
      </c>
      <c r="K10">
        <v>0.37409488079154807</v>
      </c>
      <c r="L10">
        <v>769.7800000000002</v>
      </c>
      <c r="M10">
        <v>769.79000000000019</v>
      </c>
      <c r="N10">
        <v>9.1400000000000037E-2</v>
      </c>
    </row>
    <row r="11" spans="1:14" x14ac:dyDescent="0.25">
      <c r="A11">
        <v>10</v>
      </c>
      <c r="B11">
        <v>2</v>
      </c>
      <c r="C11">
        <v>0.43809999999999999</v>
      </c>
      <c r="D11">
        <v>0.35340000000000005</v>
      </c>
      <c r="E11">
        <v>3846.64</v>
      </c>
      <c r="F11">
        <v>3265.91</v>
      </c>
      <c r="G11">
        <v>1733.2400000000002</v>
      </c>
      <c r="H11">
        <v>1152.5</v>
      </c>
      <c r="I11">
        <v>0.19333485505592318</v>
      </c>
      <c r="J11">
        <v>0.15097071730133316</v>
      </c>
      <c r="K11">
        <v>0.33506034940342955</v>
      </c>
      <c r="L11">
        <v>580.73</v>
      </c>
      <c r="M11">
        <v>580.74000000000024</v>
      </c>
      <c r="N11">
        <v>8.4699999999999942E-2</v>
      </c>
    </row>
    <row r="12" spans="1:14" x14ac:dyDescent="0.25">
      <c r="A12">
        <v>15</v>
      </c>
      <c r="B12">
        <v>2</v>
      </c>
      <c r="C12">
        <v>0.35109999999999997</v>
      </c>
      <c r="D12">
        <v>0.27910000000000001</v>
      </c>
      <c r="E12">
        <v>4446.17</v>
      </c>
      <c r="F12">
        <v>3992.47</v>
      </c>
      <c r="G12">
        <v>1558.96</v>
      </c>
      <c r="H12">
        <v>1105.28</v>
      </c>
      <c r="I12">
        <v>0.20506978068926221</v>
      </c>
      <c r="J12">
        <v>0.10204288185112131</v>
      </c>
      <c r="K12">
        <v>0.29101452250218096</v>
      </c>
      <c r="L12">
        <v>453.70000000000022</v>
      </c>
      <c r="M12">
        <v>453.68000000000006</v>
      </c>
      <c r="N12">
        <v>7.1999999999999953E-2</v>
      </c>
    </row>
    <row r="13" spans="1:14" x14ac:dyDescent="0.25">
      <c r="A13">
        <v>20</v>
      </c>
      <c r="B13">
        <v>2</v>
      </c>
      <c r="C13">
        <v>0.24979999999999999</v>
      </c>
      <c r="D13">
        <v>0.21660000000000001</v>
      </c>
      <c r="E13">
        <v>5080.97</v>
      </c>
      <c r="F13">
        <v>4859.8500000000004</v>
      </c>
      <c r="G13">
        <v>1274.83</v>
      </c>
      <c r="H13">
        <v>1053.6599999999999</v>
      </c>
      <c r="I13">
        <v>0.13290632506004796</v>
      </c>
      <c r="J13">
        <v>4.3519249277204963E-2</v>
      </c>
      <c r="K13">
        <v>0.17348979863981873</v>
      </c>
      <c r="L13">
        <v>221.11999999999989</v>
      </c>
      <c r="M13">
        <v>221.17000000000007</v>
      </c>
      <c r="N13">
        <v>3.319999999999998E-2</v>
      </c>
    </row>
    <row r="14" spans="1:14" x14ac:dyDescent="0.25">
      <c r="A14">
        <v>25</v>
      </c>
      <c r="B14">
        <v>2</v>
      </c>
      <c r="C14">
        <v>0.2009</v>
      </c>
      <c r="D14">
        <v>0.17119999999999999</v>
      </c>
      <c r="E14">
        <v>5037.93</v>
      </c>
      <c r="F14">
        <v>4858.37</v>
      </c>
      <c r="G14">
        <v>986.69</v>
      </c>
      <c r="H14">
        <v>807.11999999999989</v>
      </c>
      <c r="I14">
        <v>0.147834743653559</v>
      </c>
      <c r="J14">
        <v>3.5641622650572802E-2</v>
      </c>
      <c r="K14">
        <v>0.18199231774924263</v>
      </c>
      <c r="L14">
        <v>179.5600000000004</v>
      </c>
      <c r="M14">
        <v>179.57000000000016</v>
      </c>
      <c r="N14">
        <v>2.9700000000000004E-2</v>
      </c>
    </row>
    <row r="15" spans="1:14" x14ac:dyDescent="0.25">
      <c r="A15">
        <v>45</v>
      </c>
      <c r="B15">
        <v>2</v>
      </c>
      <c r="C15">
        <v>0.1055</v>
      </c>
      <c r="D15">
        <v>9.7200000000000009E-2</v>
      </c>
      <c r="E15">
        <v>6576.75</v>
      </c>
      <c r="F15">
        <v>6515.59</v>
      </c>
      <c r="G15">
        <v>693.78</v>
      </c>
      <c r="H15">
        <v>632.61</v>
      </c>
      <c r="I15">
        <v>7.8672985781990404E-2</v>
      </c>
      <c r="J15">
        <v>9.2994260082867042E-3</v>
      </c>
      <c r="K15">
        <v>8.8169160252529521E-2</v>
      </c>
      <c r="L15">
        <v>61.159999999999854</v>
      </c>
      <c r="M15">
        <v>61.169999999999959</v>
      </c>
      <c r="N15">
        <v>8.2999999999999879E-3</v>
      </c>
    </row>
    <row r="16" spans="1:14" x14ac:dyDescent="0.25">
      <c r="A16">
        <v>60</v>
      </c>
      <c r="B16">
        <v>2</v>
      </c>
      <c r="C16">
        <v>8.0199999999999994E-2</v>
      </c>
      <c r="D16">
        <v>7.17E-2</v>
      </c>
      <c r="E16">
        <v>7150.59</v>
      </c>
      <c r="F16">
        <v>7086.08</v>
      </c>
      <c r="G16">
        <v>575.04999999999995</v>
      </c>
      <c r="H16">
        <v>510.53999999999996</v>
      </c>
      <c r="I16">
        <v>0.10598503740648373</v>
      </c>
      <c r="J16">
        <v>9.0216331799194416E-3</v>
      </c>
      <c r="K16">
        <v>0.11218154943048431</v>
      </c>
      <c r="L16">
        <v>64.510000000000218</v>
      </c>
      <c r="M16">
        <v>64.509999999999991</v>
      </c>
      <c r="N16">
        <v>8.4999999999999937E-3</v>
      </c>
    </row>
    <row r="17" spans="1:14" x14ac:dyDescent="0.25">
      <c r="A17">
        <v>100</v>
      </c>
      <c r="B17">
        <v>2</v>
      </c>
      <c r="C17">
        <v>5.0599999999999999E-2</v>
      </c>
      <c r="D17">
        <v>4.6300000000000001E-2</v>
      </c>
      <c r="E17">
        <v>8656.69</v>
      </c>
      <c r="F17">
        <v>8617</v>
      </c>
      <c r="G17">
        <v>439.66</v>
      </c>
      <c r="H17">
        <v>399.97</v>
      </c>
      <c r="I17">
        <v>8.4980237154150165E-2</v>
      </c>
      <c r="J17">
        <v>4.5848933021744864E-3</v>
      </c>
      <c r="K17">
        <v>9.0274302870399836E-2</v>
      </c>
      <c r="L17">
        <v>39.690000000000509</v>
      </c>
      <c r="M17">
        <v>39.69</v>
      </c>
      <c r="N17">
        <v>4.2999999999999983E-3</v>
      </c>
    </row>
    <row r="18" spans="1:14" x14ac:dyDescent="0.25">
      <c r="A18">
        <v>5</v>
      </c>
      <c r="B18">
        <v>3</v>
      </c>
      <c r="C18">
        <v>0.82199999999999995</v>
      </c>
      <c r="D18">
        <v>0.77149999999999996</v>
      </c>
      <c r="E18">
        <v>3856.54</v>
      </c>
      <c r="F18">
        <v>3008.52</v>
      </c>
      <c r="G18">
        <v>3171.26</v>
      </c>
      <c r="H18">
        <v>2323.23</v>
      </c>
      <c r="I18">
        <v>6.1435523114355219E-2</v>
      </c>
      <c r="J18">
        <v>0.21989140524926487</v>
      </c>
      <c r="K18">
        <v>0.2674110605879052</v>
      </c>
      <c r="L18">
        <v>848.02</v>
      </c>
      <c r="M18">
        <v>848.0300000000002</v>
      </c>
      <c r="N18">
        <v>5.0499999999999989E-2</v>
      </c>
    </row>
    <row r="19" spans="1:14" x14ac:dyDescent="0.25">
      <c r="A19">
        <v>10</v>
      </c>
      <c r="B19">
        <v>3</v>
      </c>
      <c r="C19">
        <v>0.60939999999999994</v>
      </c>
      <c r="D19">
        <v>0.54610000000000003</v>
      </c>
      <c r="E19">
        <v>4491.6499999999996</v>
      </c>
      <c r="F19">
        <v>3867.58</v>
      </c>
      <c r="G19">
        <v>2748.84</v>
      </c>
      <c r="H19">
        <v>2124.77</v>
      </c>
      <c r="I19">
        <v>0.10387266163439435</v>
      </c>
      <c r="J19">
        <v>0.13894003317266479</v>
      </c>
      <c r="K19">
        <v>0.22703031096753545</v>
      </c>
      <c r="L19">
        <v>624.06999999999971</v>
      </c>
      <c r="M19">
        <v>624.07000000000016</v>
      </c>
      <c r="N19">
        <v>6.3299999999999912E-2</v>
      </c>
    </row>
    <row r="20" spans="1:14" x14ac:dyDescent="0.25">
      <c r="A20">
        <v>15</v>
      </c>
      <c r="B20">
        <v>3</v>
      </c>
      <c r="C20">
        <v>0.50170000000000003</v>
      </c>
      <c r="D20">
        <v>0.43309999999999998</v>
      </c>
      <c r="E20">
        <v>5666.83</v>
      </c>
      <c r="F20">
        <v>4906.8600000000006</v>
      </c>
      <c r="G20">
        <v>2884.36</v>
      </c>
      <c r="H20">
        <v>2124.41</v>
      </c>
      <c r="I20">
        <v>0.1367351006577637</v>
      </c>
      <c r="J20">
        <v>0.1341084874612436</v>
      </c>
      <c r="K20">
        <v>0.26347265944611642</v>
      </c>
      <c r="L20">
        <v>759.96999999999935</v>
      </c>
      <c r="M20">
        <v>759.95000000000027</v>
      </c>
      <c r="N20">
        <v>6.860000000000005E-2</v>
      </c>
    </row>
    <row r="21" spans="1:14" x14ac:dyDescent="0.25">
      <c r="A21">
        <v>20</v>
      </c>
      <c r="B21">
        <v>3</v>
      </c>
      <c r="C21">
        <v>0.41810000000000003</v>
      </c>
      <c r="D21">
        <v>0.34539999999999998</v>
      </c>
      <c r="E21">
        <v>5922.83</v>
      </c>
      <c r="F21">
        <v>5233.33</v>
      </c>
      <c r="G21">
        <v>2506.5300000000002</v>
      </c>
      <c r="H21">
        <v>1817.01</v>
      </c>
      <c r="I21">
        <v>0.17388184644821822</v>
      </c>
      <c r="J21">
        <v>0.1164139440098737</v>
      </c>
      <c r="K21">
        <v>0.2750894663139879</v>
      </c>
      <c r="L21">
        <v>689.5</v>
      </c>
      <c r="M21">
        <v>689.52000000000021</v>
      </c>
      <c r="N21">
        <v>7.2700000000000042E-2</v>
      </c>
    </row>
    <row r="22" spans="1:14" x14ac:dyDescent="0.25">
      <c r="A22">
        <v>25</v>
      </c>
      <c r="B22">
        <v>3</v>
      </c>
      <c r="C22">
        <v>0.3276</v>
      </c>
      <c r="D22">
        <v>0.2964</v>
      </c>
      <c r="E22">
        <v>6128.51</v>
      </c>
      <c r="F22">
        <v>5828.81</v>
      </c>
      <c r="G22">
        <v>2030.42</v>
      </c>
      <c r="H22">
        <v>1730.71</v>
      </c>
      <c r="I22">
        <v>9.5238095238095261E-2</v>
      </c>
      <c r="J22">
        <v>4.8902588067899044E-2</v>
      </c>
      <c r="K22">
        <v>0.1476098541188523</v>
      </c>
      <c r="L22">
        <v>299.69999999999982</v>
      </c>
      <c r="M22">
        <v>299.71000000000004</v>
      </c>
      <c r="N22">
        <v>3.1200000000000009E-2</v>
      </c>
    </row>
    <row r="23" spans="1:14" x14ac:dyDescent="0.25">
      <c r="A23">
        <v>45</v>
      </c>
      <c r="B23">
        <v>3</v>
      </c>
      <c r="C23">
        <v>0.1633</v>
      </c>
      <c r="D23">
        <v>0.1522</v>
      </c>
      <c r="E23">
        <v>8003.93</v>
      </c>
      <c r="F23">
        <v>7899.09</v>
      </c>
      <c r="G23">
        <v>1297.6000000000001</v>
      </c>
      <c r="H23">
        <v>1192.73</v>
      </c>
      <c r="I23">
        <v>6.7973055725658288E-2</v>
      </c>
      <c r="J23">
        <v>1.3098565329781708E-2</v>
      </c>
      <c r="K23">
        <v>8.0818434032059239E-2</v>
      </c>
      <c r="L23">
        <v>104.84000000000016</v>
      </c>
      <c r="M23">
        <v>104.87000000000012</v>
      </c>
      <c r="N23">
        <v>1.11E-2</v>
      </c>
    </row>
    <row r="24" spans="1:14" x14ac:dyDescent="0.25">
      <c r="A24">
        <v>60</v>
      </c>
      <c r="B24">
        <v>3</v>
      </c>
      <c r="C24">
        <v>0.15529999999999999</v>
      </c>
      <c r="D24">
        <v>0.1384</v>
      </c>
      <c r="E24">
        <v>8715.74</v>
      </c>
      <c r="F24">
        <v>8547.2800000000007</v>
      </c>
      <c r="G24">
        <v>1341.32</v>
      </c>
      <c r="H24">
        <v>1172.8700000000001</v>
      </c>
      <c r="I24">
        <v>0.10882163554410818</v>
      </c>
      <c r="J24">
        <v>1.9328249810113607E-2</v>
      </c>
      <c r="K24">
        <v>0.12558524438612695</v>
      </c>
      <c r="L24">
        <v>168.45999999999913</v>
      </c>
      <c r="M24">
        <v>168.44999999999982</v>
      </c>
      <c r="N24">
        <v>1.6899999999999998E-2</v>
      </c>
    </row>
    <row r="25" spans="1:14" x14ac:dyDescent="0.25">
      <c r="A25">
        <v>100</v>
      </c>
      <c r="B25">
        <v>3</v>
      </c>
      <c r="C25">
        <v>8.0699999999999994E-2</v>
      </c>
      <c r="D25">
        <v>7.5600000000000001E-2</v>
      </c>
      <c r="E25">
        <v>10288.84</v>
      </c>
      <c r="F25">
        <v>10227.02</v>
      </c>
      <c r="G25">
        <v>834.12</v>
      </c>
      <c r="H25">
        <v>772.29</v>
      </c>
      <c r="I25">
        <v>6.3197026022304759E-2</v>
      </c>
      <c r="J25">
        <v>6.0084518760131767E-3</v>
      </c>
      <c r="K25">
        <v>7.4126025032369536E-2</v>
      </c>
      <c r="L25">
        <v>61.819999999999709</v>
      </c>
      <c r="M25">
        <v>61.830000000000041</v>
      </c>
      <c r="N25">
        <v>5.0999999999999934E-3</v>
      </c>
    </row>
    <row r="26" spans="1:14" x14ac:dyDescent="0.25">
      <c r="A26">
        <v>5</v>
      </c>
      <c r="B26">
        <v>4</v>
      </c>
      <c r="C26">
        <v>0.80559999999999998</v>
      </c>
      <c r="D26">
        <v>0.77839999999999998</v>
      </c>
      <c r="E26">
        <v>3338.6099999999997</v>
      </c>
      <c r="F26">
        <v>2738.87</v>
      </c>
      <c r="G26">
        <v>2729.93</v>
      </c>
      <c r="H26">
        <v>2130.23</v>
      </c>
      <c r="I26">
        <v>3.3763654419066536E-2</v>
      </c>
      <c r="J26">
        <v>0.17963763362597007</v>
      </c>
      <c r="K26">
        <v>0.21967596238731391</v>
      </c>
      <c r="L26">
        <v>599.73999999999978</v>
      </c>
      <c r="M26">
        <v>599.69999999999982</v>
      </c>
      <c r="N26">
        <v>2.7199999999999998E-2</v>
      </c>
    </row>
    <row r="27" spans="1:14" x14ac:dyDescent="0.25">
      <c r="A27">
        <v>10</v>
      </c>
      <c r="B27">
        <v>4</v>
      </c>
      <c r="C27">
        <v>0.73050000000000004</v>
      </c>
      <c r="D27">
        <v>0.68189999999999995</v>
      </c>
      <c r="E27">
        <v>5763.4400000000005</v>
      </c>
      <c r="F27">
        <v>4694.47</v>
      </c>
      <c r="G27">
        <v>4267.5600000000004</v>
      </c>
      <c r="H27">
        <v>3198.59</v>
      </c>
      <c r="I27">
        <v>6.6529774127310176E-2</v>
      </c>
      <c r="J27">
        <v>0.18547430007079113</v>
      </c>
      <c r="K27">
        <v>0.25048739795105401</v>
      </c>
      <c r="L27">
        <v>1068.9700000000005</v>
      </c>
      <c r="M27">
        <v>1068.9700000000005</v>
      </c>
      <c r="N27">
        <v>4.8600000000000088E-2</v>
      </c>
    </row>
    <row r="28" spans="1:14" x14ac:dyDescent="0.25">
      <c r="A28">
        <v>15</v>
      </c>
      <c r="B28">
        <v>4</v>
      </c>
      <c r="C28">
        <v>0.60589999999999999</v>
      </c>
      <c r="D28">
        <v>0.53010000000000002</v>
      </c>
      <c r="E28">
        <v>6126.93</v>
      </c>
      <c r="F28">
        <v>5091.76</v>
      </c>
      <c r="G28">
        <v>3730.67</v>
      </c>
      <c r="H28">
        <v>2695.48</v>
      </c>
      <c r="I28">
        <v>0.12510315233536884</v>
      </c>
      <c r="J28">
        <v>0.16895410915417675</v>
      </c>
      <c r="K28">
        <v>0.27748098866959559</v>
      </c>
      <c r="L28">
        <v>1035.17</v>
      </c>
      <c r="M28">
        <v>1035.19</v>
      </c>
      <c r="N28">
        <v>7.5799999999999979E-2</v>
      </c>
    </row>
    <row r="29" spans="1:14" x14ac:dyDescent="0.25">
      <c r="A29">
        <v>20</v>
      </c>
      <c r="B29">
        <v>4</v>
      </c>
      <c r="C29">
        <v>0.53480000000000005</v>
      </c>
      <c r="D29">
        <v>0.48599999999999999</v>
      </c>
      <c r="E29">
        <v>6716.5599999999995</v>
      </c>
      <c r="F29">
        <v>6073.3600000000006</v>
      </c>
      <c r="G29">
        <v>3592.5299999999997</v>
      </c>
      <c r="H29">
        <v>2949.33</v>
      </c>
      <c r="I29">
        <v>9.1249065071054708E-2</v>
      </c>
      <c r="J29">
        <v>9.5763307407363163E-2</v>
      </c>
      <c r="K29">
        <v>0.17903817087122442</v>
      </c>
      <c r="L29">
        <v>643.19999999999891</v>
      </c>
      <c r="M29">
        <v>643.19999999999982</v>
      </c>
      <c r="N29">
        <v>4.8800000000000066E-2</v>
      </c>
    </row>
    <row r="30" spans="1:14" x14ac:dyDescent="0.25">
      <c r="A30">
        <v>25</v>
      </c>
      <c r="B30">
        <v>4</v>
      </c>
      <c r="C30">
        <v>0.4768</v>
      </c>
      <c r="D30">
        <v>0.40570000000000001</v>
      </c>
      <c r="E30">
        <v>6960.73</v>
      </c>
      <c r="F30">
        <v>6082.54</v>
      </c>
      <c r="G30">
        <v>3354.35</v>
      </c>
      <c r="H30">
        <v>2476.17</v>
      </c>
      <c r="I30">
        <v>0.14911912751677853</v>
      </c>
      <c r="J30">
        <v>0.12616349147287709</v>
      </c>
      <c r="K30">
        <v>0.26180333000432265</v>
      </c>
      <c r="L30">
        <v>878.1899999999996</v>
      </c>
      <c r="M30">
        <v>878.17999999999984</v>
      </c>
      <c r="N30">
        <v>7.1099999999999997E-2</v>
      </c>
    </row>
    <row r="31" spans="1:14" x14ac:dyDescent="0.25">
      <c r="A31">
        <v>45</v>
      </c>
      <c r="B31">
        <v>4</v>
      </c>
      <c r="C31">
        <v>0.28099999999999997</v>
      </c>
      <c r="D31">
        <v>0.24330000000000002</v>
      </c>
      <c r="E31">
        <v>8286.34</v>
      </c>
      <c r="F31">
        <v>7873.52</v>
      </c>
      <c r="G31">
        <v>2330.56</v>
      </c>
      <c r="H31">
        <v>1917.73</v>
      </c>
      <c r="I31">
        <v>0.13416370106761552</v>
      </c>
      <c r="J31">
        <v>4.9819341229058844E-2</v>
      </c>
      <c r="K31">
        <v>0.17713768364684879</v>
      </c>
      <c r="L31">
        <v>412.81999999999965</v>
      </c>
      <c r="M31">
        <v>412.82999999999993</v>
      </c>
      <c r="N31">
        <v>3.7699999999999949E-2</v>
      </c>
    </row>
    <row r="32" spans="1:14" x14ac:dyDescent="0.25">
      <c r="A32">
        <v>60</v>
      </c>
      <c r="B32">
        <v>4</v>
      </c>
      <c r="C32">
        <v>0.21060000000000001</v>
      </c>
      <c r="D32">
        <v>0.1973</v>
      </c>
      <c r="E32">
        <v>9395.92</v>
      </c>
      <c r="F32">
        <v>9235.91</v>
      </c>
      <c r="G32">
        <v>1980.46</v>
      </c>
      <c r="H32">
        <v>1820.47</v>
      </c>
      <c r="I32">
        <v>6.3152896486229848E-2</v>
      </c>
      <c r="J32">
        <v>1.7029732053912783E-2</v>
      </c>
      <c r="K32">
        <v>8.0784262242105331E-2</v>
      </c>
      <c r="L32">
        <v>160.01000000000022</v>
      </c>
      <c r="M32">
        <v>159.99</v>
      </c>
      <c r="N32">
        <v>1.3300000000000006E-2</v>
      </c>
    </row>
    <row r="33" spans="1:14" x14ac:dyDescent="0.25">
      <c r="A33">
        <v>100</v>
      </c>
      <c r="B33">
        <v>4</v>
      </c>
      <c r="C33">
        <v>0.11169999999999999</v>
      </c>
      <c r="D33">
        <v>0.10630000000000001</v>
      </c>
      <c r="E33">
        <v>11935.15</v>
      </c>
      <c r="F33">
        <v>11862.47</v>
      </c>
      <c r="G33">
        <v>1336.63</v>
      </c>
      <c r="H33">
        <v>1263.95</v>
      </c>
      <c r="I33">
        <v>4.8343777976723262E-2</v>
      </c>
      <c r="J33">
        <v>6.08957574894331E-3</v>
      </c>
      <c r="K33">
        <v>5.4375556436710326E-2</v>
      </c>
      <c r="L33">
        <v>72.680000000000291</v>
      </c>
      <c r="M33">
        <v>72.680000000000064</v>
      </c>
      <c r="N33">
        <v>5.3999999999999881E-3</v>
      </c>
    </row>
    <row r="34" spans="1:14" x14ac:dyDescent="0.25">
      <c r="A34">
        <v>10</v>
      </c>
      <c r="B34">
        <v>5</v>
      </c>
      <c r="C34">
        <v>0.82920000000000005</v>
      </c>
      <c r="D34">
        <v>0.78120000000000001</v>
      </c>
      <c r="E34">
        <v>5928.34</v>
      </c>
      <c r="F34">
        <v>4574</v>
      </c>
      <c r="G34">
        <v>4923.8900000000003</v>
      </c>
      <c r="H34">
        <v>3569.52</v>
      </c>
      <c r="I34">
        <v>5.7887120115774286E-2</v>
      </c>
      <c r="J34">
        <v>0.22845180944412768</v>
      </c>
      <c r="K34">
        <v>0.2750609782103175</v>
      </c>
      <c r="L34">
        <v>1354.34</v>
      </c>
      <c r="M34">
        <v>1354.3700000000003</v>
      </c>
      <c r="N34">
        <v>4.8000000000000043E-2</v>
      </c>
    </row>
    <row r="35" spans="1:14" x14ac:dyDescent="0.25">
      <c r="A35">
        <v>15</v>
      </c>
      <c r="B35">
        <v>5</v>
      </c>
      <c r="C35">
        <v>0.70409999999999995</v>
      </c>
      <c r="D35">
        <v>0.65810000000000002</v>
      </c>
      <c r="E35">
        <v>6949.41</v>
      </c>
      <c r="F35">
        <v>5940.05</v>
      </c>
      <c r="G35">
        <v>4929.3100000000004</v>
      </c>
      <c r="H35">
        <v>3919.95</v>
      </c>
      <c r="I35">
        <v>6.5331629029967239E-2</v>
      </c>
      <c r="J35">
        <v>0.14524398474115063</v>
      </c>
      <c r="K35">
        <v>0.20476699578642865</v>
      </c>
      <c r="L35">
        <v>1009.3599999999996</v>
      </c>
      <c r="M35">
        <v>1009.3600000000006</v>
      </c>
      <c r="N35">
        <v>4.599999999999993E-2</v>
      </c>
    </row>
    <row r="36" spans="1:14" x14ac:dyDescent="0.25">
      <c r="A36">
        <v>20</v>
      </c>
      <c r="B36">
        <v>5</v>
      </c>
      <c r="C36">
        <v>0.64149999999999996</v>
      </c>
      <c r="D36">
        <v>0.56089999999999995</v>
      </c>
      <c r="E36">
        <v>8121.17</v>
      </c>
      <c r="F36">
        <v>6429.6</v>
      </c>
      <c r="G36">
        <v>5296.31</v>
      </c>
      <c r="H36">
        <v>3604.7</v>
      </c>
      <c r="I36">
        <v>0.12564302416212006</v>
      </c>
      <c r="J36">
        <v>0.20829141613831503</v>
      </c>
      <c r="K36">
        <v>0.31939406870066145</v>
      </c>
      <c r="L36">
        <v>1691.5699999999997</v>
      </c>
      <c r="M36">
        <v>1691.6100000000006</v>
      </c>
      <c r="N36">
        <v>8.0600000000000005E-2</v>
      </c>
    </row>
    <row r="37" spans="1:14" x14ac:dyDescent="0.25">
      <c r="A37">
        <v>25</v>
      </c>
      <c r="B37">
        <v>5</v>
      </c>
      <c r="C37">
        <v>0.60150000000000003</v>
      </c>
      <c r="D37">
        <v>0.51890000000000003</v>
      </c>
      <c r="E37">
        <v>8630</v>
      </c>
      <c r="F37">
        <v>7006.18</v>
      </c>
      <c r="G37">
        <v>5259.18</v>
      </c>
      <c r="H37">
        <v>3635.33</v>
      </c>
      <c r="I37">
        <v>0.13732335827098921</v>
      </c>
      <c r="J37">
        <v>0.18815990730011589</v>
      </c>
      <c r="K37">
        <v>0.30876486448457752</v>
      </c>
      <c r="L37">
        <v>1623.8199999999997</v>
      </c>
      <c r="M37">
        <v>1623.8500000000004</v>
      </c>
      <c r="N37">
        <v>8.2600000000000007E-2</v>
      </c>
    </row>
    <row r="38" spans="1:14" x14ac:dyDescent="0.25">
      <c r="A38">
        <v>45</v>
      </c>
      <c r="B38">
        <v>5</v>
      </c>
      <c r="C38">
        <v>0.39200000000000002</v>
      </c>
      <c r="D38">
        <v>0.34599999999999997</v>
      </c>
      <c r="E38">
        <v>9045.75</v>
      </c>
      <c r="F38">
        <v>8363.01</v>
      </c>
      <c r="G38">
        <v>3579.44</v>
      </c>
      <c r="H38">
        <v>2896.69</v>
      </c>
      <c r="I38">
        <v>0.11734693877551031</v>
      </c>
      <c r="J38">
        <v>7.5476328662631653E-2</v>
      </c>
      <c r="K38">
        <v>0.19074212726013007</v>
      </c>
      <c r="L38">
        <v>682.73999999999978</v>
      </c>
      <c r="M38">
        <v>682.75</v>
      </c>
      <c r="N38">
        <v>4.6000000000000041E-2</v>
      </c>
    </row>
    <row r="39" spans="1:14" x14ac:dyDescent="0.25">
      <c r="A39">
        <v>60</v>
      </c>
      <c r="B39">
        <v>5</v>
      </c>
      <c r="C39">
        <v>0.31169999999999998</v>
      </c>
      <c r="D39">
        <v>0.26290000000000002</v>
      </c>
      <c r="E39">
        <v>10345.879999999999</v>
      </c>
      <c r="F39">
        <v>9584.11</v>
      </c>
      <c r="G39">
        <v>3285.71</v>
      </c>
      <c r="H39">
        <v>2523.9299999999998</v>
      </c>
      <c r="I39">
        <v>0.15656079563683015</v>
      </c>
      <c r="J39">
        <v>7.3630276013253448E-2</v>
      </c>
      <c r="K39">
        <v>0.2318463893648558</v>
      </c>
      <c r="L39">
        <v>761.7699999999985</v>
      </c>
      <c r="M39">
        <v>761.7800000000002</v>
      </c>
      <c r="N39">
        <v>4.8799999999999955E-2</v>
      </c>
    </row>
    <row r="40" spans="1:14" x14ac:dyDescent="0.25">
      <c r="A40">
        <v>100</v>
      </c>
      <c r="B40">
        <v>5</v>
      </c>
      <c r="C40">
        <v>0.16770000000000002</v>
      </c>
      <c r="D40">
        <v>0.15049999999999999</v>
      </c>
      <c r="E40">
        <v>13087.689999999999</v>
      </c>
      <c r="F40">
        <v>12825.89</v>
      </c>
      <c r="G40">
        <v>2195.0100000000002</v>
      </c>
      <c r="H40">
        <v>1933.21</v>
      </c>
      <c r="I40">
        <v>0.10256410256410269</v>
      </c>
      <c r="J40">
        <v>2.0003530034712003E-2</v>
      </c>
      <c r="K40">
        <v>0.1192705272413338</v>
      </c>
      <c r="L40">
        <v>261.79999999999927</v>
      </c>
      <c r="M40">
        <v>261.80000000000018</v>
      </c>
      <c r="N40">
        <v>1.7200000000000021E-2</v>
      </c>
    </row>
    <row r="41" spans="1:14" x14ac:dyDescent="0.25">
      <c r="A41">
        <v>10</v>
      </c>
      <c r="B41">
        <v>6</v>
      </c>
      <c r="C41">
        <v>0.82399999999999995</v>
      </c>
      <c r="D41">
        <v>0.76429999999999998</v>
      </c>
      <c r="E41">
        <v>6747.16</v>
      </c>
      <c r="F41">
        <v>4985.6000000000004</v>
      </c>
      <c r="G41">
        <v>5593.54</v>
      </c>
      <c r="H41">
        <v>3831.99</v>
      </c>
      <c r="I41">
        <v>7.2451456310679591E-2</v>
      </c>
      <c r="J41">
        <v>0.26108169955951832</v>
      </c>
      <c r="K41">
        <v>0.31492578939276383</v>
      </c>
      <c r="L41">
        <v>1761.5599999999995</v>
      </c>
      <c r="M41">
        <v>1761.5500000000002</v>
      </c>
      <c r="N41">
        <v>5.9699999999999975E-2</v>
      </c>
    </row>
    <row r="42" spans="1:14" x14ac:dyDescent="0.25">
      <c r="A42">
        <v>15</v>
      </c>
      <c r="B42">
        <v>6</v>
      </c>
      <c r="C42">
        <v>0.69830000000000003</v>
      </c>
      <c r="D42">
        <v>0.63029999999999997</v>
      </c>
      <c r="E42">
        <v>6765.36</v>
      </c>
      <c r="F42">
        <v>5291.75</v>
      </c>
      <c r="G42">
        <v>4809.83</v>
      </c>
      <c r="H42">
        <v>3336.23</v>
      </c>
      <c r="I42">
        <v>9.7379349849634908E-2</v>
      </c>
      <c r="J42">
        <v>0.21781693804912072</v>
      </c>
      <c r="K42">
        <v>0.30637257449847499</v>
      </c>
      <c r="L42">
        <v>1473.6099999999997</v>
      </c>
      <c r="M42">
        <v>1473.6</v>
      </c>
      <c r="N42">
        <v>6.800000000000006E-2</v>
      </c>
    </row>
    <row r="43" spans="1:14" x14ac:dyDescent="0.25">
      <c r="A43">
        <v>20</v>
      </c>
      <c r="B43">
        <v>6</v>
      </c>
      <c r="C43">
        <v>0.63300000000000001</v>
      </c>
      <c r="D43">
        <v>0.55310000000000004</v>
      </c>
      <c r="E43">
        <v>7874.33</v>
      </c>
      <c r="F43">
        <v>6385.58</v>
      </c>
      <c r="G43">
        <v>5015.0599999999995</v>
      </c>
      <c r="H43">
        <v>3526.3</v>
      </c>
      <c r="I43">
        <v>0.12622432859399679</v>
      </c>
      <c r="J43">
        <v>0.18906370446755472</v>
      </c>
      <c r="K43">
        <v>0.29685786411329063</v>
      </c>
      <c r="L43">
        <v>1488.75</v>
      </c>
      <c r="M43">
        <v>1488.7599999999993</v>
      </c>
      <c r="N43">
        <v>7.9899999999999971E-2</v>
      </c>
    </row>
    <row r="44" spans="1:14" x14ac:dyDescent="0.25">
      <c r="A44">
        <v>25</v>
      </c>
      <c r="B44">
        <v>6</v>
      </c>
      <c r="C44">
        <v>0.53939999999999999</v>
      </c>
      <c r="D44">
        <v>0.46989999999999998</v>
      </c>
      <c r="E44">
        <v>8217.34</v>
      </c>
      <c r="F44">
        <v>7072.16</v>
      </c>
      <c r="G44">
        <v>4470.5600000000004</v>
      </c>
      <c r="H44">
        <v>3325.38</v>
      </c>
      <c r="I44">
        <v>0.1288468668891361</v>
      </c>
      <c r="J44">
        <v>0.13936139918757173</v>
      </c>
      <c r="K44">
        <v>0.25616030206506568</v>
      </c>
      <c r="L44">
        <v>1145.1800000000003</v>
      </c>
      <c r="M44">
        <v>1145.1800000000003</v>
      </c>
      <c r="N44">
        <v>6.9500000000000006E-2</v>
      </c>
    </row>
    <row r="45" spans="1:14" x14ac:dyDescent="0.25">
      <c r="A45">
        <v>45</v>
      </c>
      <c r="B45">
        <v>6</v>
      </c>
      <c r="C45">
        <v>0.43579999999999997</v>
      </c>
      <c r="D45">
        <v>0.38879999999999998</v>
      </c>
      <c r="E45">
        <v>9894.01</v>
      </c>
      <c r="F45">
        <v>9090.42</v>
      </c>
      <c r="G45">
        <v>4344.08</v>
      </c>
      <c r="H45">
        <v>3540.49</v>
      </c>
      <c r="I45">
        <v>0.10784763653051857</v>
      </c>
      <c r="J45">
        <v>8.1219849181474513E-2</v>
      </c>
      <c r="K45">
        <v>0.18498508314764006</v>
      </c>
      <c r="L45">
        <v>803.59000000000015</v>
      </c>
      <c r="M45">
        <v>803.59000000000015</v>
      </c>
      <c r="N45">
        <v>4.6999999999999986E-2</v>
      </c>
    </row>
    <row r="46" spans="1:14" x14ac:dyDescent="0.25">
      <c r="A46">
        <v>60</v>
      </c>
      <c r="B46">
        <v>6</v>
      </c>
      <c r="C46">
        <v>0.3639</v>
      </c>
      <c r="D46">
        <v>0.33190000000000003</v>
      </c>
      <c r="E46">
        <v>10984.41</v>
      </c>
      <c r="F46">
        <v>10403.91</v>
      </c>
      <c r="G46">
        <v>4044.85</v>
      </c>
      <c r="H46">
        <v>3464.34</v>
      </c>
      <c r="I46">
        <v>8.793624622148935E-2</v>
      </c>
      <c r="J46">
        <v>5.2847626772853484E-2</v>
      </c>
      <c r="K46">
        <v>0.1435183010494826</v>
      </c>
      <c r="L46">
        <v>580.5</v>
      </c>
      <c r="M46">
        <v>580.50999999999976</v>
      </c>
      <c r="N46">
        <v>3.1999999999999973E-2</v>
      </c>
    </row>
    <row r="47" spans="1:14" x14ac:dyDescent="0.25">
      <c r="A47">
        <v>100</v>
      </c>
      <c r="B47">
        <v>6</v>
      </c>
      <c r="C47">
        <v>0.23089999999999999</v>
      </c>
      <c r="D47">
        <v>0.2021</v>
      </c>
      <c r="E47">
        <v>14142.21</v>
      </c>
      <c r="F47">
        <v>13613.98</v>
      </c>
      <c r="G47">
        <v>3283.3</v>
      </c>
      <c r="H47">
        <v>2755.05</v>
      </c>
      <c r="I47">
        <v>0.12472932005197052</v>
      </c>
      <c r="J47">
        <v>3.7351305064767026E-2</v>
      </c>
      <c r="K47">
        <v>0.16088995827368802</v>
      </c>
      <c r="L47">
        <v>528.22999999999956</v>
      </c>
      <c r="M47">
        <v>528.25</v>
      </c>
      <c r="N47">
        <v>2.8799999999999992E-2</v>
      </c>
    </row>
    <row r="48" spans="1:14" x14ac:dyDescent="0.25">
      <c r="A48">
        <v>10</v>
      </c>
      <c r="B48">
        <v>7</v>
      </c>
      <c r="C48">
        <v>0.82269999999999999</v>
      </c>
      <c r="D48">
        <v>0.76200000000000001</v>
      </c>
      <c r="E48">
        <v>6818.68</v>
      </c>
      <c r="F48">
        <v>4852.24</v>
      </c>
      <c r="G48">
        <v>5665.21</v>
      </c>
      <c r="H48">
        <v>3698.79</v>
      </c>
      <c r="I48">
        <v>7.3781451318828226E-2</v>
      </c>
      <c r="J48">
        <v>0.28839012829462596</v>
      </c>
      <c r="K48">
        <v>0.34710452039730211</v>
      </c>
      <c r="L48">
        <v>1966.4400000000005</v>
      </c>
      <c r="M48">
        <v>1966.42</v>
      </c>
      <c r="N48">
        <v>6.0699999999999976E-2</v>
      </c>
    </row>
    <row r="49" spans="1:14" x14ac:dyDescent="0.25">
      <c r="A49">
        <v>15</v>
      </c>
      <c r="B49">
        <v>7</v>
      </c>
      <c r="C49">
        <v>0.75419999999999998</v>
      </c>
      <c r="D49">
        <v>0.66800000000000004</v>
      </c>
      <c r="E49">
        <v>7726.7</v>
      </c>
      <c r="F49">
        <v>5583.88</v>
      </c>
      <c r="G49">
        <v>5883.97</v>
      </c>
      <c r="H49">
        <v>3741.17</v>
      </c>
      <c r="I49">
        <v>0.11429329090426935</v>
      </c>
      <c r="J49">
        <v>0.27732667244748721</v>
      </c>
      <c r="K49">
        <v>0.36417588804837553</v>
      </c>
      <c r="L49">
        <v>2142.8199999999997</v>
      </c>
      <c r="M49">
        <v>2142.8000000000002</v>
      </c>
      <c r="N49">
        <v>8.6199999999999929E-2</v>
      </c>
    </row>
    <row r="50" spans="1:14" x14ac:dyDescent="0.25">
      <c r="A50">
        <v>20</v>
      </c>
      <c r="B50">
        <v>7</v>
      </c>
      <c r="C50">
        <v>0.75540000000000007</v>
      </c>
      <c r="D50">
        <v>0.70589999999999997</v>
      </c>
      <c r="E50">
        <v>9404.69</v>
      </c>
      <c r="F50">
        <v>7643.62</v>
      </c>
      <c r="G50">
        <v>7152.75</v>
      </c>
      <c r="H50">
        <v>5391.68</v>
      </c>
      <c r="I50">
        <v>6.5528196981731665E-2</v>
      </c>
      <c r="J50">
        <v>0.18725444432511873</v>
      </c>
      <c r="K50">
        <v>0.24620880081087693</v>
      </c>
      <c r="L50">
        <v>1761.0700000000006</v>
      </c>
      <c r="M50">
        <v>1761.0699999999997</v>
      </c>
      <c r="N50">
        <v>4.9500000000000093E-2</v>
      </c>
    </row>
    <row r="51" spans="1:14" x14ac:dyDescent="0.25">
      <c r="A51">
        <v>25</v>
      </c>
      <c r="B51">
        <v>7</v>
      </c>
      <c r="C51">
        <v>0.69940000000000002</v>
      </c>
      <c r="D51">
        <v>0.63280000000000003</v>
      </c>
      <c r="E51">
        <v>9865.52</v>
      </c>
      <c r="F51">
        <v>7952.92</v>
      </c>
      <c r="G51">
        <v>6946.39</v>
      </c>
      <c r="H51">
        <v>5033.79</v>
      </c>
      <c r="I51">
        <v>9.5224478124106365E-2</v>
      </c>
      <c r="J51">
        <v>0.19386712509832227</v>
      </c>
      <c r="K51">
        <v>0.27533726151281457</v>
      </c>
      <c r="L51">
        <v>1912.6000000000004</v>
      </c>
      <c r="M51">
        <v>1912.6000000000004</v>
      </c>
      <c r="N51">
        <v>6.6599999999999993E-2</v>
      </c>
    </row>
    <row r="52" spans="1:14" x14ac:dyDescent="0.25">
      <c r="A52">
        <v>45</v>
      </c>
      <c r="B52">
        <v>7</v>
      </c>
      <c r="C52">
        <v>0.50560000000000005</v>
      </c>
      <c r="D52">
        <v>0.44700000000000001</v>
      </c>
      <c r="E52">
        <v>10423.879999999999</v>
      </c>
      <c r="F52">
        <v>9288.1200000000008</v>
      </c>
      <c r="G52">
        <v>5288.3</v>
      </c>
      <c r="H52">
        <v>4152.5200000000004</v>
      </c>
      <c r="I52">
        <v>0.11590189873417729</v>
      </c>
      <c r="J52">
        <v>0.10895750910409541</v>
      </c>
      <c r="K52">
        <v>0.21477223304275472</v>
      </c>
      <c r="L52">
        <v>1135.7599999999984</v>
      </c>
      <c r="M52">
        <v>1135.7799999999995</v>
      </c>
      <c r="N52">
        <v>5.8600000000000041E-2</v>
      </c>
    </row>
    <row r="53" spans="1:14" x14ac:dyDescent="0.25">
      <c r="A53">
        <v>60</v>
      </c>
      <c r="B53">
        <v>7</v>
      </c>
      <c r="C53">
        <v>0.44779999999999998</v>
      </c>
      <c r="D53">
        <v>0.38690000000000002</v>
      </c>
      <c r="E53">
        <v>11852.17</v>
      </c>
      <c r="F53">
        <v>10550.76</v>
      </c>
      <c r="G53">
        <v>5373.29</v>
      </c>
      <c r="H53">
        <v>4071.91</v>
      </c>
      <c r="I53">
        <v>0.13599821348816427</v>
      </c>
      <c r="J53">
        <v>0.10980352121172743</v>
      </c>
      <c r="K53">
        <v>0.24219426087183082</v>
      </c>
      <c r="L53">
        <v>1301.4100000000001</v>
      </c>
      <c r="M53">
        <v>1301.3800000000001</v>
      </c>
      <c r="N53">
        <v>6.0899999999999954E-2</v>
      </c>
    </row>
    <row r="54" spans="1:14" x14ac:dyDescent="0.25">
      <c r="A54">
        <v>100</v>
      </c>
      <c r="B54">
        <v>7</v>
      </c>
      <c r="C54">
        <v>0.27050000000000002</v>
      </c>
      <c r="D54">
        <v>0.24399999999999999</v>
      </c>
      <c r="E54">
        <v>14176.23</v>
      </c>
      <c r="F54">
        <v>13654.630000000001</v>
      </c>
      <c r="G54">
        <v>3864.4700000000003</v>
      </c>
      <c r="H54">
        <v>3342.9</v>
      </c>
      <c r="I54">
        <v>9.7966728280961257E-2</v>
      </c>
      <c r="J54">
        <v>3.6793985424897757E-2</v>
      </c>
      <c r="K54">
        <v>0.13496546745090532</v>
      </c>
      <c r="L54">
        <v>521.59999999999854</v>
      </c>
      <c r="M54">
        <v>521.57000000000016</v>
      </c>
      <c r="N54">
        <v>2.6500000000000024E-2</v>
      </c>
    </row>
    <row r="55" spans="1:14" x14ac:dyDescent="0.25">
      <c r="A55">
        <v>10</v>
      </c>
      <c r="B55">
        <v>8</v>
      </c>
      <c r="C55">
        <v>0.8458</v>
      </c>
      <c r="D55">
        <v>0.80289999999999995</v>
      </c>
      <c r="E55">
        <v>6422.0599999999995</v>
      </c>
      <c r="F55">
        <v>4786.67</v>
      </c>
      <c r="G55">
        <v>5466.92</v>
      </c>
      <c r="H55">
        <v>3831.52</v>
      </c>
      <c r="I55">
        <v>5.0721210688105992E-2</v>
      </c>
      <c r="J55">
        <v>0.25465193411459863</v>
      </c>
      <c r="K55">
        <v>0.29914467378341003</v>
      </c>
      <c r="L55">
        <v>1635.3899999999994</v>
      </c>
      <c r="M55">
        <v>1635.4</v>
      </c>
      <c r="N55">
        <v>4.2900000000000049E-2</v>
      </c>
    </row>
    <row r="56" spans="1:14" x14ac:dyDescent="0.25">
      <c r="A56">
        <v>15</v>
      </c>
      <c r="B56">
        <v>8</v>
      </c>
      <c r="C56">
        <v>0.86949999999999994</v>
      </c>
      <c r="D56">
        <v>0.82809999999999995</v>
      </c>
      <c r="E56">
        <v>10158.84</v>
      </c>
      <c r="F56">
        <v>7637.8099999999995</v>
      </c>
      <c r="G56">
        <v>8861.64</v>
      </c>
      <c r="H56">
        <v>6340.6100000000006</v>
      </c>
      <c r="I56">
        <v>4.7613571017826331E-2</v>
      </c>
      <c r="J56">
        <v>0.24816120738194525</v>
      </c>
      <c r="K56">
        <v>0.28448797288086614</v>
      </c>
      <c r="L56">
        <v>2521.0300000000007</v>
      </c>
      <c r="M56">
        <v>2521.0299999999988</v>
      </c>
      <c r="N56">
        <v>4.1399999999999992E-2</v>
      </c>
    </row>
    <row r="57" spans="1:14" x14ac:dyDescent="0.25">
      <c r="A57">
        <v>20</v>
      </c>
      <c r="B57">
        <v>8</v>
      </c>
      <c r="C57">
        <v>0.75529999999999997</v>
      </c>
      <c r="D57">
        <v>0.69730000000000003</v>
      </c>
      <c r="E57">
        <v>9669.17</v>
      </c>
      <c r="F57">
        <v>7720.46</v>
      </c>
      <c r="G57">
        <v>7347.72</v>
      </c>
      <c r="H57">
        <v>5399.0300000000007</v>
      </c>
      <c r="I57">
        <v>7.679067920031768E-2</v>
      </c>
      <c r="J57">
        <v>0.20153849813375913</v>
      </c>
      <c r="K57">
        <v>0.26521016043071854</v>
      </c>
      <c r="L57">
        <v>1948.71</v>
      </c>
      <c r="M57">
        <v>1948.6899999999996</v>
      </c>
      <c r="N57">
        <v>5.799999999999994E-2</v>
      </c>
    </row>
    <row r="58" spans="1:14" x14ac:dyDescent="0.25">
      <c r="A58">
        <v>25</v>
      </c>
      <c r="B58">
        <v>8</v>
      </c>
      <c r="C58">
        <v>0.66510000000000002</v>
      </c>
      <c r="D58">
        <v>0.62570000000000003</v>
      </c>
      <c r="E58">
        <v>9338.19</v>
      </c>
      <c r="F58">
        <v>8171.28</v>
      </c>
      <c r="G58">
        <v>6293.01</v>
      </c>
      <c r="H58">
        <v>5126.1099999999997</v>
      </c>
      <c r="I58">
        <v>5.9239212148549075E-2</v>
      </c>
      <c r="J58">
        <v>0.12496104705515743</v>
      </c>
      <c r="K58">
        <v>0.1854279589576372</v>
      </c>
      <c r="L58">
        <v>1166.9100000000008</v>
      </c>
      <c r="M58">
        <v>1166.9000000000003</v>
      </c>
      <c r="N58">
        <v>3.9399999999999991E-2</v>
      </c>
    </row>
    <row r="59" spans="1:14" x14ac:dyDescent="0.25">
      <c r="A59">
        <v>45</v>
      </c>
      <c r="B59">
        <v>8</v>
      </c>
      <c r="C59">
        <v>0.5655</v>
      </c>
      <c r="D59">
        <v>0.51690000000000003</v>
      </c>
      <c r="E59">
        <v>11655.380000000001</v>
      </c>
      <c r="F59">
        <v>10392.950000000001</v>
      </c>
      <c r="G59">
        <v>6643.42</v>
      </c>
      <c r="H59">
        <v>5380.99</v>
      </c>
      <c r="I59">
        <v>8.5941644562334177E-2</v>
      </c>
      <c r="J59">
        <v>0.10831307087370812</v>
      </c>
      <c r="K59">
        <v>0.19002712458342241</v>
      </c>
      <c r="L59">
        <v>1262.4300000000003</v>
      </c>
      <c r="M59">
        <v>1262.4300000000003</v>
      </c>
      <c r="N59">
        <v>4.8599999999999977E-2</v>
      </c>
    </row>
    <row r="60" spans="1:14" x14ac:dyDescent="0.25">
      <c r="A60">
        <v>60</v>
      </c>
      <c r="B60">
        <v>8</v>
      </c>
      <c r="C60">
        <v>0.46899999999999997</v>
      </c>
      <c r="D60">
        <v>0.433</v>
      </c>
      <c r="E60">
        <v>11836.76</v>
      </c>
      <c r="F60">
        <v>11048.32</v>
      </c>
      <c r="G60">
        <v>5566.11</v>
      </c>
      <c r="H60">
        <v>4777.68</v>
      </c>
      <c r="I60">
        <v>7.6759061833688649E-2</v>
      </c>
      <c r="J60">
        <v>6.660944380049949E-2</v>
      </c>
      <c r="K60">
        <v>0.1416482965661835</v>
      </c>
      <c r="L60">
        <v>788.44000000000051</v>
      </c>
      <c r="M60">
        <v>788.42999999999938</v>
      </c>
      <c r="N60">
        <v>3.5999999999999976E-2</v>
      </c>
    </row>
    <row r="61" spans="1:14" x14ac:dyDescent="0.25">
      <c r="A61">
        <v>100</v>
      </c>
      <c r="B61">
        <v>8</v>
      </c>
      <c r="C61">
        <v>0.31830000000000003</v>
      </c>
      <c r="D61">
        <v>0.29470000000000002</v>
      </c>
      <c r="E61">
        <v>13800.92</v>
      </c>
      <c r="F61">
        <v>13276.23</v>
      </c>
      <c r="G61">
        <v>4436.09</v>
      </c>
      <c r="H61">
        <v>3911.41</v>
      </c>
      <c r="I61">
        <v>7.4143889412503952E-2</v>
      </c>
      <c r="J61">
        <v>3.8018479927425131E-2</v>
      </c>
      <c r="K61">
        <v>0.11827532804789809</v>
      </c>
      <c r="L61">
        <v>524.69000000000051</v>
      </c>
      <c r="M61">
        <v>524.68000000000029</v>
      </c>
      <c r="N61">
        <v>2.360000000000001E-2</v>
      </c>
    </row>
    <row r="62" spans="1:14" x14ac:dyDescent="0.25">
      <c r="A62">
        <v>10</v>
      </c>
      <c r="B62">
        <v>9</v>
      </c>
      <c r="C62">
        <v>0.82069999999999999</v>
      </c>
      <c r="D62">
        <v>0.76469999999999994</v>
      </c>
      <c r="E62">
        <v>6369.74</v>
      </c>
      <c r="F62">
        <v>4851.66</v>
      </c>
      <c r="G62">
        <v>5247.08</v>
      </c>
      <c r="H62">
        <v>3728.99</v>
      </c>
      <c r="I62">
        <v>6.8234434019739304E-2</v>
      </c>
      <c r="J62">
        <v>0.23832683908605379</v>
      </c>
      <c r="K62">
        <v>0.28932091753889788</v>
      </c>
      <c r="L62">
        <v>1518.08</v>
      </c>
      <c r="M62">
        <v>1518.09</v>
      </c>
      <c r="N62">
        <v>5.600000000000005E-2</v>
      </c>
    </row>
    <row r="63" spans="1:14" x14ac:dyDescent="0.25">
      <c r="A63">
        <v>15</v>
      </c>
      <c r="B63">
        <v>9</v>
      </c>
      <c r="C63">
        <v>0.87370000000000003</v>
      </c>
      <c r="D63">
        <v>0.83919999999999995</v>
      </c>
      <c r="E63">
        <v>9303.43</v>
      </c>
      <c r="F63">
        <v>7069.63</v>
      </c>
      <c r="G63">
        <v>8174.25</v>
      </c>
      <c r="H63">
        <v>5940.42</v>
      </c>
      <c r="I63">
        <v>3.9487238182442583E-2</v>
      </c>
      <c r="J63">
        <v>0.24010499353464265</v>
      </c>
      <c r="K63">
        <v>0.27327644738049361</v>
      </c>
      <c r="L63">
        <v>2233.8000000000002</v>
      </c>
      <c r="M63">
        <v>2233.83</v>
      </c>
      <c r="N63">
        <v>3.4500000000000086E-2</v>
      </c>
    </row>
    <row r="64" spans="1:14" x14ac:dyDescent="0.25">
      <c r="A64">
        <v>20</v>
      </c>
      <c r="B64">
        <v>9</v>
      </c>
      <c r="C64">
        <v>0.73019999999999996</v>
      </c>
      <c r="D64">
        <v>0.69940000000000002</v>
      </c>
      <c r="E64">
        <v>8690.5499999999993</v>
      </c>
      <c r="F64">
        <v>7694.2</v>
      </c>
      <c r="G64">
        <v>6379.4</v>
      </c>
      <c r="H64">
        <v>5383.08</v>
      </c>
      <c r="I64">
        <v>4.2180224596001015E-2</v>
      </c>
      <c r="J64">
        <v>0.11464751943202667</v>
      </c>
      <c r="K64">
        <v>0.15617769696209671</v>
      </c>
      <c r="L64">
        <v>996.34999999999957</v>
      </c>
      <c r="M64">
        <v>996.31999999999971</v>
      </c>
      <c r="N64">
        <v>3.0799999999999939E-2</v>
      </c>
    </row>
    <row r="65" spans="1:14" x14ac:dyDescent="0.25">
      <c r="A65">
        <v>25</v>
      </c>
      <c r="B65">
        <v>9</v>
      </c>
      <c r="C65">
        <v>0.77470000000000006</v>
      </c>
      <c r="D65">
        <v>0.73140000000000005</v>
      </c>
      <c r="E65">
        <v>11122.77</v>
      </c>
      <c r="F65">
        <v>9227.75</v>
      </c>
      <c r="G65">
        <v>8650.1899999999987</v>
      </c>
      <c r="H65">
        <v>6755.17</v>
      </c>
      <c r="I65">
        <v>5.589260358848587E-2</v>
      </c>
      <c r="J65">
        <v>0.17037302758215811</v>
      </c>
      <c r="K65">
        <v>0.21907264464711163</v>
      </c>
      <c r="L65">
        <v>1895.0200000000004</v>
      </c>
      <c r="M65">
        <v>1895.0199999999984</v>
      </c>
      <c r="N65">
        <v>4.3300000000000005E-2</v>
      </c>
    </row>
    <row r="66" spans="1:14" x14ac:dyDescent="0.25">
      <c r="A66">
        <v>45</v>
      </c>
      <c r="B66">
        <v>9</v>
      </c>
      <c r="C66">
        <v>0.63329999999999997</v>
      </c>
      <c r="D66">
        <v>0.57150000000000001</v>
      </c>
      <c r="E66">
        <v>12970.58</v>
      </c>
      <c r="F66">
        <v>10891.94</v>
      </c>
      <c r="G66">
        <v>8307.0300000000007</v>
      </c>
      <c r="H66">
        <v>6228.36</v>
      </c>
      <c r="I66">
        <v>9.758408337280905E-2</v>
      </c>
      <c r="J66">
        <v>0.1602580609348232</v>
      </c>
      <c r="K66">
        <v>0.2502302266875166</v>
      </c>
      <c r="L66">
        <v>2078.6399999999994</v>
      </c>
      <c r="M66">
        <v>2078.670000000001</v>
      </c>
      <c r="N66">
        <v>6.1799999999999966E-2</v>
      </c>
    </row>
    <row r="67" spans="1:14" x14ac:dyDescent="0.25">
      <c r="A67">
        <v>60</v>
      </c>
      <c r="B67">
        <v>9</v>
      </c>
      <c r="C67">
        <v>0.51219999999999999</v>
      </c>
      <c r="D67">
        <v>0.46629999999999999</v>
      </c>
      <c r="E67">
        <v>13524.7</v>
      </c>
      <c r="F67">
        <v>12197.54</v>
      </c>
      <c r="G67">
        <v>7042.26</v>
      </c>
      <c r="H67">
        <v>5715.09</v>
      </c>
      <c r="I67">
        <v>8.9613432253026162E-2</v>
      </c>
      <c r="J67">
        <v>9.8128609137356104E-2</v>
      </c>
      <c r="K67">
        <v>0.18845796661867076</v>
      </c>
      <c r="L67">
        <v>1327.16</v>
      </c>
      <c r="M67">
        <v>1327.17</v>
      </c>
      <c r="N67">
        <v>4.5900000000000003E-2</v>
      </c>
    </row>
    <row r="68" spans="1:14" x14ac:dyDescent="0.25">
      <c r="A68">
        <v>100</v>
      </c>
      <c r="B68">
        <v>9</v>
      </c>
      <c r="C68">
        <v>0.37680000000000002</v>
      </c>
      <c r="D68">
        <v>0.33189999999999997</v>
      </c>
      <c r="E68">
        <v>16156.45</v>
      </c>
      <c r="F68">
        <v>15027.79</v>
      </c>
      <c r="G68">
        <v>6088.99</v>
      </c>
      <c r="H68">
        <v>4960.33</v>
      </c>
      <c r="I68">
        <v>0.11916135881104047</v>
      </c>
      <c r="J68">
        <v>6.9858168100046747E-2</v>
      </c>
      <c r="K68">
        <v>0.18536079054161692</v>
      </c>
      <c r="L68">
        <v>1128.6600000000001</v>
      </c>
      <c r="M68">
        <v>1128.6600000000001</v>
      </c>
      <c r="N68">
        <v>4.4900000000000051E-2</v>
      </c>
    </row>
    <row r="69" spans="1:14" x14ac:dyDescent="0.25">
      <c r="A69">
        <v>15</v>
      </c>
      <c r="B69">
        <v>10</v>
      </c>
      <c r="C69">
        <v>0.86429999999999996</v>
      </c>
      <c r="D69">
        <v>0.8377</v>
      </c>
      <c r="E69">
        <v>9183.23</v>
      </c>
      <c r="F69">
        <v>7664.66</v>
      </c>
      <c r="G69">
        <v>7948.37</v>
      </c>
      <c r="H69">
        <v>6429.79</v>
      </c>
      <c r="I69">
        <v>3.077635080411889E-2</v>
      </c>
      <c r="J69">
        <v>0.16536338521413485</v>
      </c>
      <c r="K69">
        <v>0.1910555245918345</v>
      </c>
      <c r="L69">
        <v>1518.5699999999997</v>
      </c>
      <c r="M69">
        <v>1518.58</v>
      </c>
      <c r="N69">
        <v>2.6599999999999957E-2</v>
      </c>
    </row>
    <row r="70" spans="1:14" x14ac:dyDescent="0.25">
      <c r="A70">
        <v>20</v>
      </c>
      <c r="B70">
        <v>10</v>
      </c>
      <c r="C70">
        <v>0.88490000000000002</v>
      </c>
      <c r="D70">
        <v>0.83420000000000005</v>
      </c>
      <c r="E70">
        <v>14064.14</v>
      </c>
      <c r="F70">
        <v>9482.75</v>
      </c>
      <c r="G70">
        <v>12489.84</v>
      </c>
      <c r="H70">
        <v>7908.46</v>
      </c>
      <c r="I70">
        <v>5.729460956040227E-2</v>
      </c>
      <c r="J70">
        <v>0.32574974367433773</v>
      </c>
      <c r="K70">
        <v>0.36680854198292367</v>
      </c>
      <c r="L70">
        <v>4581.3899999999994</v>
      </c>
      <c r="M70">
        <v>4581.38</v>
      </c>
      <c r="N70">
        <v>5.0699999999999967E-2</v>
      </c>
    </row>
    <row r="71" spans="1:14" x14ac:dyDescent="0.25">
      <c r="A71">
        <v>25</v>
      </c>
      <c r="B71">
        <v>10</v>
      </c>
      <c r="C71">
        <v>0.77190000000000003</v>
      </c>
      <c r="D71">
        <v>0.72309999999999997</v>
      </c>
      <c r="E71">
        <v>11380.650000000001</v>
      </c>
      <c r="F71">
        <v>9144.41</v>
      </c>
      <c r="G71">
        <v>8844.5</v>
      </c>
      <c r="H71">
        <v>6608.27</v>
      </c>
      <c r="I71">
        <v>6.3220624433216827E-2</v>
      </c>
      <c r="J71">
        <v>0.19649492779410682</v>
      </c>
      <c r="K71">
        <v>0.25283848719543212</v>
      </c>
      <c r="L71">
        <v>2236.2400000000016</v>
      </c>
      <c r="M71">
        <v>2236.2299999999996</v>
      </c>
      <c r="N71">
        <v>4.8800000000000066E-2</v>
      </c>
    </row>
    <row r="72" spans="1:14" x14ac:dyDescent="0.25">
      <c r="A72">
        <v>45</v>
      </c>
      <c r="B72">
        <v>10</v>
      </c>
      <c r="C72">
        <v>0.62570000000000003</v>
      </c>
      <c r="D72">
        <v>0.58229999999999993</v>
      </c>
      <c r="E72">
        <v>12689.12</v>
      </c>
      <c r="F72">
        <v>11312.94</v>
      </c>
      <c r="G72">
        <v>7966.7</v>
      </c>
      <c r="H72">
        <v>6590.52</v>
      </c>
      <c r="I72">
        <v>6.9362314208087111E-2</v>
      </c>
      <c r="J72">
        <v>0.10845354130152451</v>
      </c>
      <c r="K72">
        <v>0.17274153664629011</v>
      </c>
      <c r="L72">
        <v>1376.1800000000003</v>
      </c>
      <c r="M72">
        <v>1376.1799999999994</v>
      </c>
      <c r="N72">
        <v>4.3400000000000105E-2</v>
      </c>
    </row>
    <row r="73" spans="1:14" x14ac:dyDescent="0.25">
      <c r="A73">
        <v>60</v>
      </c>
      <c r="B73">
        <v>10</v>
      </c>
      <c r="C73">
        <v>0.59379999999999999</v>
      </c>
      <c r="D73">
        <v>0.5363</v>
      </c>
      <c r="E73">
        <v>15083.32</v>
      </c>
      <c r="F73">
        <v>13023.22</v>
      </c>
      <c r="G73">
        <v>9046.4600000000009</v>
      </c>
      <c r="H73">
        <v>6986.37</v>
      </c>
      <c r="I73">
        <v>9.6833950825193665E-2</v>
      </c>
      <c r="J73">
        <v>0.13658133620449608</v>
      </c>
      <c r="K73">
        <v>0.22772333045191162</v>
      </c>
      <c r="L73">
        <v>2060.1000000000004</v>
      </c>
      <c r="M73">
        <v>2060.0900000000011</v>
      </c>
      <c r="N73">
        <v>5.7500000000000002E-2</v>
      </c>
    </row>
    <row r="74" spans="1:14" x14ac:dyDescent="0.25">
      <c r="A74">
        <v>100</v>
      </c>
      <c r="B74">
        <v>10</v>
      </c>
      <c r="C74">
        <v>0.4536</v>
      </c>
      <c r="D74">
        <v>0.39829999999999999</v>
      </c>
      <c r="E74">
        <v>17032.45</v>
      </c>
      <c r="F74">
        <v>15341.18</v>
      </c>
      <c r="G74">
        <v>7798.21</v>
      </c>
      <c r="H74">
        <v>6106.93</v>
      </c>
      <c r="I74">
        <v>0.12191358024691361</v>
      </c>
      <c r="J74">
        <v>9.9296930271335015E-2</v>
      </c>
      <c r="K74">
        <v>0.21688054053430206</v>
      </c>
      <c r="L74">
        <v>1691.2700000000004</v>
      </c>
      <c r="M74">
        <v>1691.2799999999995</v>
      </c>
      <c r="N74">
        <v>5.5300000000000016E-2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B9C4-2860-40AA-8D05-8608AAE5B837}">
  <dimension ref="A1:K74"/>
  <sheetViews>
    <sheetView workbookViewId="0">
      <selection sqref="A1:U74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0.42578125" bestFit="1" customWidth="1"/>
    <col min="4" max="4" width="17" bestFit="1" customWidth="1"/>
    <col min="5" max="5" width="21" bestFit="1" customWidth="1"/>
    <col min="6" max="6" width="17.5703125" bestFit="1" customWidth="1"/>
    <col min="7" max="7" width="20.7109375" bestFit="1" customWidth="1"/>
    <col min="8" max="8" width="17.28515625" bestFit="1" customWidth="1"/>
    <col min="9" max="9" width="18" bestFit="1" customWidth="1"/>
    <col min="10" max="10" width="22.5703125" bestFit="1" customWidth="1"/>
    <col min="11" max="11" width="18.7109375" bestFit="1" customWidth="1"/>
    <col min="12" max="2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>
        <v>1</v>
      </c>
      <c r="C2">
        <v>0.33679999999999999</v>
      </c>
      <c r="D2">
        <v>0.3402</v>
      </c>
      <c r="E2">
        <v>2285.41</v>
      </c>
      <c r="F2">
        <v>2276.75</v>
      </c>
      <c r="G2">
        <v>762.06999999999994</v>
      </c>
      <c r="H2">
        <v>753.45</v>
      </c>
      <c r="I2">
        <v>-1.009501187648465E-2</v>
      </c>
      <c r="J2">
        <v>3.7892544444978471E-3</v>
      </c>
      <c r="K2">
        <v>1.131129686249277E-2</v>
      </c>
    </row>
    <row r="3" spans="1:11" x14ac:dyDescent="0.25">
      <c r="A3">
        <v>5</v>
      </c>
      <c r="B3">
        <v>2</v>
      </c>
      <c r="C3">
        <v>0.65129999999999999</v>
      </c>
      <c r="D3">
        <v>0.58050000000000002</v>
      </c>
      <c r="E3">
        <v>3067.77</v>
      </c>
      <c r="F3">
        <v>2394.4899999999998</v>
      </c>
      <c r="G3">
        <v>2057.7400000000002</v>
      </c>
      <c r="H3">
        <v>1384.46</v>
      </c>
      <c r="I3">
        <v>0.1087056655918931</v>
      </c>
      <c r="J3">
        <v>0.21946886500617724</v>
      </c>
      <c r="K3">
        <v>0.32719391176727874</v>
      </c>
    </row>
    <row r="4" spans="1:11" x14ac:dyDescent="0.25">
      <c r="A4">
        <v>5</v>
      </c>
      <c r="B4">
        <v>3</v>
      </c>
      <c r="C4">
        <v>0.82199999999999995</v>
      </c>
      <c r="D4">
        <v>0.78500000000000003</v>
      </c>
      <c r="E4">
        <v>3856.54</v>
      </c>
      <c r="F4">
        <v>3191.71</v>
      </c>
      <c r="G4">
        <v>3171.26</v>
      </c>
      <c r="H4">
        <v>2506.42</v>
      </c>
      <c r="I4">
        <v>4.5012165450121544E-2</v>
      </c>
      <c r="J4">
        <v>0.17239027729519207</v>
      </c>
      <c r="K4">
        <v>0.20964537754709489</v>
      </c>
    </row>
    <row r="5" spans="1:11" x14ac:dyDescent="0.25">
      <c r="A5">
        <v>5</v>
      </c>
      <c r="B5">
        <v>4</v>
      </c>
      <c r="C5">
        <v>0.80559999999999998</v>
      </c>
      <c r="D5">
        <v>0.79049999999999998</v>
      </c>
      <c r="E5">
        <v>3338.6099999999997</v>
      </c>
      <c r="F5">
        <v>2916.62</v>
      </c>
      <c r="G5">
        <v>2729.93</v>
      </c>
      <c r="H5">
        <v>2307.96</v>
      </c>
      <c r="I5">
        <v>1.8743793445878842E-2</v>
      </c>
      <c r="J5">
        <v>0.12639691368563555</v>
      </c>
      <c r="K5">
        <v>0.15457172894543081</v>
      </c>
    </row>
    <row r="6" spans="1:11" x14ac:dyDescent="0.25">
      <c r="A6">
        <v>10</v>
      </c>
      <c r="B6">
        <v>1</v>
      </c>
      <c r="C6">
        <v>0.18</v>
      </c>
      <c r="D6">
        <v>0.25580000000000003</v>
      </c>
      <c r="E6">
        <v>2958.6</v>
      </c>
      <c r="F6">
        <v>3270.83</v>
      </c>
      <c r="G6">
        <v>524.54</v>
      </c>
      <c r="H6">
        <v>836.79</v>
      </c>
      <c r="I6">
        <v>-0.42111111111111121</v>
      </c>
      <c r="J6">
        <v>-0.10553302237544782</v>
      </c>
      <c r="K6">
        <v>-0.59528348648339491</v>
      </c>
    </row>
    <row r="7" spans="1:11" x14ac:dyDescent="0.25">
      <c r="A7">
        <v>10</v>
      </c>
      <c r="B7">
        <v>2</v>
      </c>
      <c r="C7">
        <v>0.43809999999999999</v>
      </c>
      <c r="D7">
        <v>0.3891</v>
      </c>
      <c r="E7">
        <v>3846.64</v>
      </c>
      <c r="F7">
        <v>3460.32</v>
      </c>
      <c r="G7">
        <v>1733.2400000000002</v>
      </c>
      <c r="H7">
        <v>1346.92</v>
      </c>
      <c r="I7">
        <v>0.11184661036293087</v>
      </c>
      <c r="J7">
        <v>0.10043050558409405</v>
      </c>
      <c r="K7">
        <v>0.22288892478825795</v>
      </c>
    </row>
    <row r="8" spans="1:11" x14ac:dyDescent="0.25">
      <c r="A8">
        <v>10</v>
      </c>
      <c r="B8">
        <v>3</v>
      </c>
      <c r="C8">
        <v>0.60939999999999994</v>
      </c>
      <c r="D8">
        <v>0.56430000000000002</v>
      </c>
      <c r="E8">
        <v>4491.6499999999996</v>
      </c>
      <c r="F8">
        <v>4028.53</v>
      </c>
      <c r="G8">
        <v>2748.84</v>
      </c>
      <c r="H8">
        <v>2285.7199999999998</v>
      </c>
      <c r="I8">
        <v>7.4007220216606329E-2</v>
      </c>
      <c r="J8">
        <v>0.10310687609230451</v>
      </c>
      <c r="K8">
        <v>0.16847833995430817</v>
      </c>
    </row>
    <row r="9" spans="1:11" x14ac:dyDescent="0.25">
      <c r="A9">
        <v>10</v>
      </c>
      <c r="B9">
        <v>4</v>
      </c>
      <c r="C9">
        <v>0.73050000000000004</v>
      </c>
      <c r="D9">
        <v>0.69299999999999995</v>
      </c>
      <c r="E9">
        <v>5763.4400000000005</v>
      </c>
      <c r="F9">
        <v>4859.04</v>
      </c>
      <c r="G9">
        <v>4267.5600000000004</v>
      </c>
      <c r="H9">
        <v>3363.16</v>
      </c>
      <c r="I9">
        <v>5.133470225872705E-2</v>
      </c>
      <c r="J9">
        <v>0.15692017267465275</v>
      </c>
      <c r="K9">
        <v>0.21192437833328659</v>
      </c>
    </row>
    <row r="10" spans="1:11" x14ac:dyDescent="0.25">
      <c r="A10">
        <v>10</v>
      </c>
      <c r="B10">
        <v>5</v>
      </c>
      <c r="C10">
        <v>0.82920000000000005</v>
      </c>
      <c r="D10">
        <v>0.78820000000000001</v>
      </c>
      <c r="E10">
        <v>5928.34</v>
      </c>
      <c r="F10">
        <v>4724.26</v>
      </c>
      <c r="G10">
        <v>4923.8900000000003</v>
      </c>
      <c r="H10">
        <v>3719.79</v>
      </c>
      <c r="I10">
        <v>4.9445248432223865E-2</v>
      </c>
      <c r="J10">
        <v>0.20310575979110512</v>
      </c>
      <c r="K10">
        <v>0.24454242479015575</v>
      </c>
    </row>
    <row r="11" spans="1:11" x14ac:dyDescent="0.25">
      <c r="A11">
        <v>10</v>
      </c>
      <c r="B11">
        <v>6</v>
      </c>
      <c r="C11">
        <v>0.82399999999999995</v>
      </c>
      <c r="D11">
        <v>0.77690000000000003</v>
      </c>
      <c r="E11">
        <v>6747.16</v>
      </c>
      <c r="F11">
        <v>5229.6899999999996</v>
      </c>
      <c r="G11">
        <v>5593.54</v>
      </c>
      <c r="H11">
        <v>4076.08</v>
      </c>
      <c r="I11">
        <v>5.7160194174757151E-2</v>
      </c>
      <c r="J11">
        <v>0.22490499706543199</v>
      </c>
      <c r="K11">
        <v>0.27128795002806805</v>
      </c>
    </row>
    <row r="12" spans="1:11" x14ac:dyDescent="0.25">
      <c r="A12">
        <v>10</v>
      </c>
      <c r="B12">
        <v>7</v>
      </c>
      <c r="C12">
        <v>0.82269999999999999</v>
      </c>
      <c r="D12">
        <v>0.77529999999999999</v>
      </c>
      <c r="E12">
        <v>6818.68</v>
      </c>
      <c r="F12">
        <v>5141.0199999999995</v>
      </c>
      <c r="G12">
        <v>5665.21</v>
      </c>
      <c r="H12">
        <v>3987.59</v>
      </c>
      <c r="I12">
        <v>5.7615169563631996E-2</v>
      </c>
      <c r="J12">
        <v>0.24603882276335021</v>
      </c>
      <c r="K12">
        <v>0.29612671021903869</v>
      </c>
    </row>
    <row r="13" spans="1:11" x14ac:dyDescent="0.25">
      <c r="A13">
        <v>10</v>
      </c>
      <c r="B13">
        <v>8</v>
      </c>
      <c r="C13">
        <v>0.8458</v>
      </c>
      <c r="D13">
        <v>0.80759999999999998</v>
      </c>
      <c r="E13">
        <v>6422.0599999999995</v>
      </c>
      <c r="F13">
        <v>4905.82</v>
      </c>
      <c r="G13">
        <v>5466.92</v>
      </c>
      <c r="H13">
        <v>3950.68</v>
      </c>
      <c r="I13">
        <v>4.5164341451879864E-2</v>
      </c>
      <c r="J13">
        <v>0.23609869730273458</v>
      </c>
      <c r="K13">
        <v>0.27734812289186606</v>
      </c>
    </row>
    <row r="14" spans="1:11" x14ac:dyDescent="0.25">
      <c r="A14">
        <v>10</v>
      </c>
      <c r="B14">
        <v>9</v>
      </c>
      <c r="C14">
        <v>0.82069999999999999</v>
      </c>
      <c r="D14">
        <v>0.77349999999999997</v>
      </c>
      <c r="E14">
        <v>6369.74</v>
      </c>
      <c r="F14">
        <v>5031.83</v>
      </c>
      <c r="G14">
        <v>5247.08</v>
      </c>
      <c r="H14">
        <v>3909.17</v>
      </c>
      <c r="I14">
        <v>5.7511880102351642E-2</v>
      </c>
      <c r="J14">
        <v>0.21004154015705501</v>
      </c>
      <c r="K14">
        <v>0.25498181845902856</v>
      </c>
    </row>
    <row r="15" spans="1:11" x14ac:dyDescent="0.25">
      <c r="A15">
        <v>15</v>
      </c>
      <c r="B15">
        <v>1</v>
      </c>
      <c r="C15">
        <v>0.10189999999999999</v>
      </c>
      <c r="D15">
        <v>0.23880000000000001</v>
      </c>
      <c r="E15">
        <v>3427.51</v>
      </c>
      <c r="F15">
        <v>4077.34</v>
      </c>
      <c r="G15">
        <v>351.22</v>
      </c>
      <c r="H15">
        <v>1001.0500000000001</v>
      </c>
      <c r="I15">
        <v>-1.3434739941118745</v>
      </c>
      <c r="J15">
        <v>-0.1895924446609929</v>
      </c>
      <c r="K15">
        <v>-1.8502078469335461</v>
      </c>
    </row>
    <row r="16" spans="1:11" x14ac:dyDescent="0.25">
      <c r="A16">
        <v>15</v>
      </c>
      <c r="B16">
        <v>2</v>
      </c>
      <c r="C16">
        <v>0.35109999999999997</v>
      </c>
      <c r="D16">
        <v>0.33600000000000002</v>
      </c>
      <c r="E16">
        <v>4446.17</v>
      </c>
      <c r="F16">
        <v>4354.79</v>
      </c>
      <c r="G16">
        <v>1558.96</v>
      </c>
      <c r="H16">
        <v>1467.59</v>
      </c>
      <c r="I16">
        <v>4.3007690116775743E-2</v>
      </c>
      <c r="J16">
        <v>2.0552520483922088E-2</v>
      </c>
      <c r="K16">
        <v>5.8609585877764769E-2</v>
      </c>
    </row>
    <row r="17" spans="1:11" x14ac:dyDescent="0.25">
      <c r="A17">
        <v>15</v>
      </c>
      <c r="B17">
        <v>3</v>
      </c>
      <c r="C17">
        <v>0.50170000000000003</v>
      </c>
      <c r="D17">
        <v>0.44919999999999999</v>
      </c>
      <c r="E17">
        <v>5666.83</v>
      </c>
      <c r="F17">
        <v>5042.75</v>
      </c>
      <c r="G17">
        <v>2884.36</v>
      </c>
      <c r="H17">
        <v>2260.31</v>
      </c>
      <c r="I17">
        <v>0.10464420968706412</v>
      </c>
      <c r="J17">
        <v>0.11012859041121759</v>
      </c>
      <c r="K17">
        <v>0.21635648809441266</v>
      </c>
    </row>
    <row r="18" spans="1:11" x14ac:dyDescent="0.25">
      <c r="A18">
        <v>15</v>
      </c>
      <c r="B18">
        <v>4</v>
      </c>
      <c r="C18">
        <v>0.60589999999999999</v>
      </c>
      <c r="D18">
        <v>0.54549999999999998</v>
      </c>
      <c r="E18">
        <v>6126.93</v>
      </c>
      <c r="F18">
        <v>5267.66</v>
      </c>
      <c r="G18">
        <v>3730.67</v>
      </c>
      <c r="H18">
        <v>2871.41</v>
      </c>
      <c r="I18">
        <v>9.9686416900478636E-2</v>
      </c>
      <c r="J18">
        <v>0.14024478817286967</v>
      </c>
      <c r="K18">
        <v>0.23032323952533995</v>
      </c>
    </row>
    <row r="19" spans="1:11" x14ac:dyDescent="0.25">
      <c r="A19">
        <v>15</v>
      </c>
      <c r="B19">
        <v>5</v>
      </c>
      <c r="C19">
        <v>0.70409999999999995</v>
      </c>
      <c r="D19">
        <v>0.66339999999999999</v>
      </c>
      <c r="E19">
        <v>6949.41</v>
      </c>
      <c r="F19">
        <v>6036.1399999999994</v>
      </c>
      <c r="G19">
        <v>4929.3100000000004</v>
      </c>
      <c r="H19">
        <v>4016.05</v>
      </c>
      <c r="I19">
        <v>5.7804289163471023E-2</v>
      </c>
      <c r="J19">
        <v>0.13141691165149283</v>
      </c>
      <c r="K19">
        <v>0.18527136658071819</v>
      </c>
    </row>
    <row r="20" spans="1:11" x14ac:dyDescent="0.25">
      <c r="A20">
        <v>15</v>
      </c>
      <c r="B20">
        <v>6</v>
      </c>
      <c r="C20">
        <v>0.69830000000000003</v>
      </c>
      <c r="D20">
        <v>0.64060000000000006</v>
      </c>
      <c r="E20">
        <v>6765.36</v>
      </c>
      <c r="F20">
        <v>5453</v>
      </c>
      <c r="G20">
        <v>4809.83</v>
      </c>
      <c r="H20">
        <v>3497.4700000000003</v>
      </c>
      <c r="I20">
        <v>8.2629242445940054E-2</v>
      </c>
      <c r="J20">
        <v>0.19398228623458325</v>
      </c>
      <c r="K20">
        <v>0.27284956017156525</v>
      </c>
    </row>
    <row r="21" spans="1:11" x14ac:dyDescent="0.25">
      <c r="A21">
        <v>15</v>
      </c>
      <c r="B21">
        <v>7</v>
      </c>
      <c r="C21">
        <v>0.75419999999999998</v>
      </c>
      <c r="D21">
        <v>0.67630000000000001</v>
      </c>
      <c r="E21">
        <v>7726.7</v>
      </c>
      <c r="F21">
        <v>5742.05</v>
      </c>
      <c r="G21">
        <v>5883.97</v>
      </c>
      <c r="H21">
        <v>3899.34</v>
      </c>
      <c r="I21">
        <v>0.10328825245293027</v>
      </c>
      <c r="J21">
        <v>0.25685609639302676</v>
      </c>
      <c r="K21">
        <v>0.33729437777554949</v>
      </c>
    </row>
    <row r="22" spans="1:11" x14ac:dyDescent="0.25">
      <c r="A22">
        <v>15</v>
      </c>
      <c r="B22">
        <v>8</v>
      </c>
      <c r="C22">
        <v>0.86949999999999994</v>
      </c>
      <c r="D22">
        <v>0.83230000000000004</v>
      </c>
      <c r="E22">
        <v>10158.84</v>
      </c>
      <c r="F22">
        <v>7805.99</v>
      </c>
      <c r="G22">
        <v>8861.64</v>
      </c>
      <c r="H22">
        <v>6508.77</v>
      </c>
      <c r="I22">
        <v>4.2783208740655443E-2</v>
      </c>
      <c r="J22">
        <v>0.23160616763331254</v>
      </c>
      <c r="K22">
        <v>0.26551180142727526</v>
      </c>
    </row>
    <row r="23" spans="1:11" x14ac:dyDescent="0.25">
      <c r="A23">
        <v>15</v>
      </c>
      <c r="B23">
        <v>9</v>
      </c>
      <c r="C23">
        <v>0.87370000000000003</v>
      </c>
      <c r="D23">
        <v>0.84719999999999995</v>
      </c>
      <c r="E23">
        <v>9303.43</v>
      </c>
      <c r="F23">
        <v>7394.0599999999995</v>
      </c>
      <c r="G23">
        <v>8174.25</v>
      </c>
      <c r="H23">
        <v>6264.86</v>
      </c>
      <c r="I23">
        <v>3.033077715462984E-2</v>
      </c>
      <c r="J23">
        <v>0.205232908722912</v>
      </c>
      <c r="K23">
        <v>0.23358595589809472</v>
      </c>
    </row>
    <row r="24" spans="1:11" x14ac:dyDescent="0.25">
      <c r="A24">
        <v>15</v>
      </c>
      <c r="B24">
        <v>10</v>
      </c>
      <c r="C24">
        <v>0.86429999999999996</v>
      </c>
      <c r="D24">
        <v>0.84099999999999997</v>
      </c>
      <c r="E24">
        <v>9183.23</v>
      </c>
      <c r="F24">
        <v>7848.36</v>
      </c>
      <c r="G24">
        <v>7948.37</v>
      </c>
      <c r="H24">
        <v>6613.48</v>
      </c>
      <c r="I24">
        <v>2.6958232095337209E-2</v>
      </c>
      <c r="J24">
        <v>0.14535953036132165</v>
      </c>
      <c r="K24">
        <v>0.16794512585599319</v>
      </c>
    </row>
    <row r="25" spans="1:11" x14ac:dyDescent="0.25">
      <c r="A25">
        <v>20</v>
      </c>
      <c r="B25">
        <v>1</v>
      </c>
      <c r="C25">
        <v>0.1067</v>
      </c>
      <c r="D25">
        <v>0.20219999999999999</v>
      </c>
      <c r="E25">
        <v>3523.38</v>
      </c>
      <c r="F25">
        <v>3959.77</v>
      </c>
      <c r="G25">
        <v>380.27</v>
      </c>
      <c r="H25">
        <v>816.7</v>
      </c>
      <c r="I25">
        <v>-0.89503280224929704</v>
      </c>
      <c r="J25">
        <v>-0.12385550238691256</v>
      </c>
      <c r="K25">
        <v>-1.1476845399321536</v>
      </c>
    </row>
    <row r="26" spans="1:11" x14ac:dyDescent="0.25">
      <c r="A26">
        <v>20</v>
      </c>
      <c r="B26">
        <v>2</v>
      </c>
      <c r="C26">
        <v>0.24979999999999999</v>
      </c>
      <c r="D26">
        <v>0.28720000000000001</v>
      </c>
      <c r="E26">
        <v>5080.97</v>
      </c>
      <c r="F26">
        <v>5328.09</v>
      </c>
      <c r="G26">
        <v>1274.83</v>
      </c>
      <c r="H26">
        <v>1521.94</v>
      </c>
      <c r="I26">
        <v>-0.14971977582065654</v>
      </c>
      <c r="J26">
        <v>-4.8636382423041136E-2</v>
      </c>
      <c r="K26">
        <v>-0.19383760972051189</v>
      </c>
    </row>
    <row r="27" spans="1:11" x14ac:dyDescent="0.25">
      <c r="A27">
        <v>20</v>
      </c>
      <c r="B27">
        <v>3</v>
      </c>
      <c r="C27">
        <v>0.41810000000000003</v>
      </c>
      <c r="D27">
        <v>0.38390000000000002</v>
      </c>
      <c r="E27">
        <v>5922.83</v>
      </c>
      <c r="F27">
        <v>5564.11</v>
      </c>
      <c r="G27">
        <v>2506.5300000000002</v>
      </c>
      <c r="H27">
        <v>2147.8199999999997</v>
      </c>
      <c r="I27">
        <v>8.1798612772064128E-2</v>
      </c>
      <c r="J27">
        <v>6.056564176246837E-2</v>
      </c>
      <c r="K27">
        <v>0.14311019616761034</v>
      </c>
    </row>
    <row r="28" spans="1:11" x14ac:dyDescent="0.25">
      <c r="A28">
        <v>20</v>
      </c>
      <c r="B28">
        <v>4</v>
      </c>
      <c r="C28">
        <v>0.53480000000000005</v>
      </c>
      <c r="D28">
        <v>0.498</v>
      </c>
      <c r="E28">
        <v>6716.5599999999995</v>
      </c>
      <c r="F28">
        <v>6222.35</v>
      </c>
      <c r="G28">
        <v>3592.5299999999997</v>
      </c>
      <c r="H28">
        <v>3098.29</v>
      </c>
      <c r="I28">
        <v>6.8810770381451114E-2</v>
      </c>
      <c r="J28">
        <v>7.3580821134628271E-2</v>
      </c>
      <c r="K28">
        <v>0.13757435567691845</v>
      </c>
    </row>
    <row r="29" spans="1:11" x14ac:dyDescent="0.25">
      <c r="A29">
        <v>20</v>
      </c>
      <c r="B29">
        <v>5</v>
      </c>
      <c r="C29">
        <v>0.64149999999999996</v>
      </c>
      <c r="D29">
        <v>0.57540000000000002</v>
      </c>
      <c r="E29">
        <v>8121.17</v>
      </c>
      <c r="F29">
        <v>6655.78</v>
      </c>
      <c r="G29">
        <v>5296.31</v>
      </c>
      <c r="H29">
        <v>3830.9</v>
      </c>
      <c r="I29">
        <v>0.10303975058456738</v>
      </c>
      <c r="J29">
        <v>0.18044074930090126</v>
      </c>
      <c r="K29">
        <v>0.27668508829732408</v>
      </c>
    </row>
    <row r="30" spans="1:11" x14ac:dyDescent="0.25">
      <c r="A30">
        <v>20</v>
      </c>
      <c r="B30">
        <v>6</v>
      </c>
      <c r="C30">
        <v>0.63300000000000001</v>
      </c>
      <c r="D30">
        <v>0.56989999999999996</v>
      </c>
      <c r="E30">
        <v>7874.33</v>
      </c>
      <c r="F30">
        <v>6638.71</v>
      </c>
      <c r="G30">
        <v>5015.0599999999995</v>
      </c>
      <c r="H30">
        <v>3779.43</v>
      </c>
      <c r="I30">
        <v>9.968404423380739E-2</v>
      </c>
      <c r="J30">
        <v>0.15691747742347606</v>
      </c>
      <c r="K30">
        <v>0.2463838917181449</v>
      </c>
    </row>
    <row r="31" spans="1:11" x14ac:dyDescent="0.25">
      <c r="A31">
        <v>20</v>
      </c>
      <c r="B31">
        <v>7</v>
      </c>
      <c r="C31">
        <v>0.75540000000000007</v>
      </c>
      <c r="D31">
        <v>0.71730000000000005</v>
      </c>
      <c r="E31">
        <v>9404.69</v>
      </c>
      <c r="F31">
        <v>7930.38</v>
      </c>
      <c r="G31">
        <v>7152.75</v>
      </c>
      <c r="H31">
        <v>5678.43</v>
      </c>
      <c r="I31">
        <v>5.0436854646544904E-2</v>
      </c>
      <c r="J31">
        <v>0.15676327449389615</v>
      </c>
      <c r="K31">
        <v>0.20611932473524164</v>
      </c>
    </row>
    <row r="32" spans="1:11" x14ac:dyDescent="0.25">
      <c r="A32">
        <v>20</v>
      </c>
      <c r="B32">
        <v>8</v>
      </c>
      <c r="C32">
        <v>0.75529999999999997</v>
      </c>
      <c r="D32">
        <v>0.70230000000000004</v>
      </c>
      <c r="E32">
        <v>9669.17</v>
      </c>
      <c r="F32">
        <v>7835.63</v>
      </c>
      <c r="G32">
        <v>7347.72</v>
      </c>
      <c r="H32">
        <v>5514.2000000000007</v>
      </c>
      <c r="I32">
        <v>7.0170793062359293E-2</v>
      </c>
      <c r="J32">
        <v>0.18962744475482385</v>
      </c>
      <c r="K32">
        <v>0.2495359104592989</v>
      </c>
    </row>
    <row r="33" spans="1:11" x14ac:dyDescent="0.25">
      <c r="A33">
        <v>20</v>
      </c>
      <c r="B33">
        <v>9</v>
      </c>
      <c r="C33">
        <v>0.73019999999999996</v>
      </c>
      <c r="D33">
        <v>0.70819999999999994</v>
      </c>
      <c r="E33">
        <v>8690.5499999999993</v>
      </c>
      <c r="F33">
        <v>7944.8899999999994</v>
      </c>
      <c r="G33">
        <v>6379.4</v>
      </c>
      <c r="H33">
        <v>5633.76</v>
      </c>
      <c r="I33">
        <v>3.012873185428655E-2</v>
      </c>
      <c r="J33">
        <v>8.5801243879846445E-2</v>
      </c>
      <c r="K33">
        <v>0.11688246543562086</v>
      </c>
    </row>
    <row r="34" spans="1:11" x14ac:dyDescent="0.25">
      <c r="A34">
        <v>20</v>
      </c>
      <c r="B34">
        <v>10</v>
      </c>
      <c r="C34">
        <v>0.88490000000000002</v>
      </c>
      <c r="D34">
        <v>0.83850000000000002</v>
      </c>
      <c r="E34">
        <v>14064.14</v>
      </c>
      <c r="F34">
        <v>9745.1299999999992</v>
      </c>
      <c r="G34">
        <v>12489.84</v>
      </c>
      <c r="H34">
        <v>8170.85</v>
      </c>
      <c r="I34">
        <v>5.2435303424115731E-2</v>
      </c>
      <c r="J34">
        <v>0.3070937860402414</v>
      </c>
      <c r="K34">
        <v>0.34580026645657591</v>
      </c>
    </row>
    <row r="35" spans="1:11" x14ac:dyDescent="0.25">
      <c r="A35">
        <v>25</v>
      </c>
      <c r="B35">
        <v>1</v>
      </c>
      <c r="C35">
        <v>9.0299999999999991E-2</v>
      </c>
      <c r="D35">
        <v>0.17309999999999998</v>
      </c>
      <c r="E35">
        <v>4016.52</v>
      </c>
      <c r="F35">
        <v>4429.34</v>
      </c>
      <c r="G35">
        <v>368.7</v>
      </c>
      <c r="H35">
        <v>781.4799999999999</v>
      </c>
      <c r="I35">
        <v>-0.9169435215946844</v>
      </c>
      <c r="J35">
        <v>-0.10278051646699127</v>
      </c>
      <c r="K35">
        <v>-1.1195551939245996</v>
      </c>
    </row>
    <row r="36" spans="1:11" x14ac:dyDescent="0.25">
      <c r="A36">
        <v>25</v>
      </c>
      <c r="B36">
        <v>2</v>
      </c>
      <c r="C36">
        <v>0.2009</v>
      </c>
      <c r="D36">
        <v>0.2762</v>
      </c>
      <c r="E36">
        <v>5037.93</v>
      </c>
      <c r="F36">
        <v>5638.0300000000007</v>
      </c>
      <c r="G36">
        <v>986.69</v>
      </c>
      <c r="H36">
        <v>1586.77</v>
      </c>
      <c r="I36">
        <v>-0.37481333997013433</v>
      </c>
      <c r="J36">
        <v>-0.11911638311766937</v>
      </c>
      <c r="K36">
        <v>-0.60817480667686907</v>
      </c>
    </row>
    <row r="37" spans="1:11" x14ac:dyDescent="0.25">
      <c r="A37">
        <v>25</v>
      </c>
      <c r="B37">
        <v>3</v>
      </c>
      <c r="C37">
        <v>0.3276</v>
      </c>
      <c r="D37">
        <v>0.3377</v>
      </c>
      <c r="E37">
        <v>6128.51</v>
      </c>
      <c r="F37">
        <v>6179.87</v>
      </c>
      <c r="G37">
        <v>2030.42</v>
      </c>
      <c r="H37">
        <v>2081.7799999999997</v>
      </c>
      <c r="I37">
        <v>-3.0830280830280721E-2</v>
      </c>
      <c r="J37">
        <v>-8.3805035808051098E-3</v>
      </c>
      <c r="K37">
        <v>-2.5295259108952584E-2</v>
      </c>
    </row>
    <row r="38" spans="1:11" x14ac:dyDescent="0.25">
      <c r="A38">
        <v>25</v>
      </c>
      <c r="B38">
        <v>4</v>
      </c>
      <c r="C38">
        <v>0.4768</v>
      </c>
      <c r="D38">
        <v>0.43540000000000001</v>
      </c>
      <c r="E38">
        <v>6960.73</v>
      </c>
      <c r="F38">
        <v>6434.1</v>
      </c>
      <c r="G38">
        <v>3354.35</v>
      </c>
      <c r="H38">
        <v>2827.73</v>
      </c>
      <c r="I38">
        <v>8.6828859060402719E-2</v>
      </c>
      <c r="J38">
        <v>7.5657294565368738E-2</v>
      </c>
      <c r="K38">
        <v>0.15699613934145207</v>
      </c>
    </row>
    <row r="39" spans="1:11" x14ac:dyDescent="0.25">
      <c r="A39">
        <v>25</v>
      </c>
      <c r="B39">
        <v>5</v>
      </c>
      <c r="C39">
        <v>0.60150000000000003</v>
      </c>
      <c r="D39">
        <v>0.52859999999999996</v>
      </c>
      <c r="E39">
        <v>8630</v>
      </c>
      <c r="F39">
        <v>7160.22</v>
      </c>
      <c r="G39">
        <v>5259.18</v>
      </c>
      <c r="H39">
        <v>3789.38</v>
      </c>
      <c r="I39">
        <v>0.12119700748129691</v>
      </c>
      <c r="J39">
        <v>0.17031054461181916</v>
      </c>
      <c r="K39">
        <v>0.27947322586410817</v>
      </c>
    </row>
    <row r="40" spans="1:11" x14ac:dyDescent="0.25">
      <c r="A40">
        <v>25</v>
      </c>
      <c r="B40">
        <v>6</v>
      </c>
      <c r="C40">
        <v>0.53939999999999999</v>
      </c>
      <c r="D40">
        <v>0.4854</v>
      </c>
      <c r="E40">
        <v>8217.34</v>
      </c>
      <c r="F40">
        <v>7286.6</v>
      </c>
      <c r="G40">
        <v>4470.5600000000004</v>
      </c>
      <c r="H40">
        <v>3539.8</v>
      </c>
      <c r="I40">
        <v>0.10011123470522798</v>
      </c>
      <c r="J40">
        <v>0.11326536324406677</v>
      </c>
      <c r="K40">
        <v>0.20819763072187825</v>
      </c>
    </row>
    <row r="41" spans="1:11" x14ac:dyDescent="0.25">
      <c r="A41">
        <v>25</v>
      </c>
      <c r="B41">
        <v>7</v>
      </c>
      <c r="C41">
        <v>0.69940000000000002</v>
      </c>
      <c r="D41">
        <v>0.64529999999999998</v>
      </c>
      <c r="E41">
        <v>9865.52</v>
      </c>
      <c r="F41">
        <v>8230.06</v>
      </c>
      <c r="G41">
        <v>6946.39</v>
      </c>
      <c r="H41">
        <v>5310.93</v>
      </c>
      <c r="I41">
        <v>7.7352016013726099E-2</v>
      </c>
      <c r="J41">
        <v>0.16577534686463569</v>
      </c>
      <c r="K41">
        <v>0.23544027905142095</v>
      </c>
    </row>
    <row r="42" spans="1:11" x14ac:dyDescent="0.25">
      <c r="A42">
        <v>25</v>
      </c>
      <c r="B42">
        <v>8</v>
      </c>
      <c r="C42">
        <v>0.66510000000000002</v>
      </c>
      <c r="D42">
        <v>0.6371</v>
      </c>
      <c r="E42">
        <v>9338.19</v>
      </c>
      <c r="F42">
        <v>8419.68</v>
      </c>
      <c r="G42">
        <v>6293.01</v>
      </c>
      <c r="H42">
        <v>5374.51</v>
      </c>
      <c r="I42">
        <v>4.2098932491354768E-2</v>
      </c>
      <c r="J42">
        <v>9.8360603071901531E-2</v>
      </c>
      <c r="K42">
        <v>0.14595559199810582</v>
      </c>
    </row>
    <row r="43" spans="1:11" x14ac:dyDescent="0.25">
      <c r="A43">
        <v>25</v>
      </c>
      <c r="B43">
        <v>9</v>
      </c>
      <c r="C43">
        <v>0.77470000000000006</v>
      </c>
      <c r="D43">
        <v>0.73729999999999996</v>
      </c>
      <c r="E43">
        <v>11122.77</v>
      </c>
      <c r="F43">
        <v>9426.81</v>
      </c>
      <c r="G43">
        <v>8650.1899999999987</v>
      </c>
      <c r="H43">
        <v>6954.21</v>
      </c>
      <c r="I43">
        <v>4.8276752291209646E-2</v>
      </c>
      <c r="J43">
        <v>0.15247640650665262</v>
      </c>
      <c r="K43">
        <v>0.19606274544258551</v>
      </c>
    </row>
    <row r="44" spans="1:11" x14ac:dyDescent="0.25">
      <c r="A44">
        <v>25</v>
      </c>
      <c r="B44">
        <v>10</v>
      </c>
      <c r="C44">
        <v>0.77190000000000003</v>
      </c>
      <c r="D44">
        <v>0.73049999999999993</v>
      </c>
      <c r="E44">
        <v>11380.650000000001</v>
      </c>
      <c r="F44">
        <v>9379.7100000000009</v>
      </c>
      <c r="G44">
        <v>8844.5</v>
      </c>
      <c r="H44">
        <v>6843.56</v>
      </c>
      <c r="I44">
        <v>5.3633890400311079E-2</v>
      </c>
      <c r="J44">
        <v>0.17581948306994766</v>
      </c>
      <c r="K44">
        <v>0.22623551359602012</v>
      </c>
    </row>
    <row r="45" spans="1:11" x14ac:dyDescent="0.25">
      <c r="A45">
        <v>45</v>
      </c>
      <c r="B45">
        <v>1</v>
      </c>
      <c r="C45">
        <v>3.7500000000000006E-2</v>
      </c>
      <c r="D45">
        <v>0.13100000000000001</v>
      </c>
      <c r="E45">
        <v>5067.25</v>
      </c>
      <c r="F45">
        <v>5641.1</v>
      </c>
      <c r="G45">
        <v>189.98000000000002</v>
      </c>
      <c r="H45">
        <v>763.82</v>
      </c>
      <c r="I45">
        <v>-2.4933333333333332</v>
      </c>
      <c r="J45">
        <v>-0.1132468301346885</v>
      </c>
      <c r="K45">
        <v>-3.0205284766817559</v>
      </c>
    </row>
    <row r="46" spans="1:11" x14ac:dyDescent="0.25">
      <c r="A46">
        <v>45</v>
      </c>
      <c r="B46">
        <v>2</v>
      </c>
      <c r="C46">
        <v>0.1055</v>
      </c>
      <c r="D46">
        <v>0.21639999999999998</v>
      </c>
      <c r="E46">
        <v>6576.75</v>
      </c>
      <c r="F46">
        <v>7545.81</v>
      </c>
      <c r="G46">
        <v>693.78</v>
      </c>
      <c r="H46">
        <v>1662.83</v>
      </c>
      <c r="I46">
        <v>-1.0511848341232226</v>
      </c>
      <c r="J46">
        <v>-0.14734633367544769</v>
      </c>
      <c r="K46">
        <v>-1.3967684280319408</v>
      </c>
    </row>
    <row r="47" spans="1:11" x14ac:dyDescent="0.25">
      <c r="A47">
        <v>45</v>
      </c>
      <c r="B47">
        <v>3</v>
      </c>
      <c r="C47">
        <v>0.1633</v>
      </c>
      <c r="D47">
        <v>0.26250000000000001</v>
      </c>
      <c r="E47">
        <v>8003.93</v>
      </c>
      <c r="F47">
        <v>9175.99</v>
      </c>
      <c r="G47">
        <v>1297.6000000000001</v>
      </c>
      <c r="H47">
        <v>2469.66</v>
      </c>
      <c r="I47">
        <v>-0.6074709124311084</v>
      </c>
      <c r="J47">
        <v>-0.14643556352941611</v>
      </c>
      <c r="K47">
        <v>-0.90325215782983936</v>
      </c>
    </row>
    <row r="48" spans="1:11" x14ac:dyDescent="0.25">
      <c r="A48">
        <v>45</v>
      </c>
      <c r="B48">
        <v>4</v>
      </c>
      <c r="C48">
        <v>0.28099999999999997</v>
      </c>
      <c r="D48">
        <v>0.33389999999999997</v>
      </c>
      <c r="E48">
        <v>8286.34</v>
      </c>
      <c r="F48">
        <v>8993.18</v>
      </c>
      <c r="G48">
        <v>2330.56</v>
      </c>
      <c r="H48">
        <v>3037.41</v>
      </c>
      <c r="I48">
        <v>-0.1882562277580071</v>
      </c>
      <c r="J48">
        <v>-8.5301834102872842E-2</v>
      </c>
      <c r="K48">
        <v>-0.30329620348757369</v>
      </c>
    </row>
    <row r="49" spans="1:11" x14ac:dyDescent="0.25">
      <c r="A49">
        <v>45</v>
      </c>
      <c r="B49">
        <v>5</v>
      </c>
      <c r="C49">
        <v>0.39200000000000002</v>
      </c>
      <c r="D49">
        <v>0.37390000000000001</v>
      </c>
      <c r="E49">
        <v>9045.75</v>
      </c>
      <c r="F49">
        <v>8733.83</v>
      </c>
      <c r="G49">
        <v>3579.44</v>
      </c>
      <c r="H49">
        <v>3267.49</v>
      </c>
      <c r="I49">
        <v>4.6173469387755128E-2</v>
      </c>
      <c r="J49">
        <v>3.4482491777906743E-2</v>
      </c>
      <c r="K49">
        <v>8.71505039894509E-2</v>
      </c>
    </row>
    <row r="50" spans="1:11" x14ac:dyDescent="0.25">
      <c r="A50">
        <v>45</v>
      </c>
      <c r="B50">
        <v>6</v>
      </c>
      <c r="C50">
        <v>0.43579999999999997</v>
      </c>
      <c r="D50">
        <v>0.41499999999999998</v>
      </c>
      <c r="E50">
        <v>9894.01</v>
      </c>
      <c r="F50">
        <v>9496.94</v>
      </c>
      <c r="G50">
        <v>4344.08</v>
      </c>
      <c r="H50">
        <v>3947.0299999999997</v>
      </c>
      <c r="I50">
        <v>4.772831574116565E-2</v>
      </c>
      <c r="J50">
        <v>4.0132362914531039E-2</v>
      </c>
      <c r="K50">
        <v>9.1400250455792809E-2</v>
      </c>
    </row>
    <row r="51" spans="1:11" x14ac:dyDescent="0.25">
      <c r="A51">
        <v>45</v>
      </c>
      <c r="B51">
        <v>7</v>
      </c>
      <c r="C51">
        <v>0.50560000000000005</v>
      </c>
      <c r="D51">
        <v>0.48070000000000002</v>
      </c>
      <c r="E51">
        <v>10423.879999999999</v>
      </c>
      <c r="F51">
        <v>9929.9699999999993</v>
      </c>
      <c r="G51">
        <v>5288.3</v>
      </c>
      <c r="H51">
        <v>4794.38</v>
      </c>
      <c r="I51">
        <v>4.9248417721519E-2</v>
      </c>
      <c r="J51">
        <v>4.7382548532792002E-2</v>
      </c>
      <c r="K51">
        <v>9.3398634721933327E-2</v>
      </c>
    </row>
    <row r="52" spans="1:11" x14ac:dyDescent="0.25">
      <c r="A52">
        <v>45</v>
      </c>
      <c r="B52">
        <v>8</v>
      </c>
      <c r="C52">
        <v>0.5655</v>
      </c>
      <c r="D52">
        <v>0.54349999999999998</v>
      </c>
      <c r="E52">
        <v>11655.380000000001</v>
      </c>
      <c r="F52">
        <v>11027.86</v>
      </c>
      <c r="G52">
        <v>6643.42</v>
      </c>
      <c r="H52">
        <v>6015.88</v>
      </c>
      <c r="I52">
        <v>3.89036251105217E-2</v>
      </c>
      <c r="J52">
        <v>5.3839514455985116E-2</v>
      </c>
      <c r="K52">
        <v>9.4460383356764988E-2</v>
      </c>
    </row>
    <row r="53" spans="1:11" x14ac:dyDescent="0.25">
      <c r="A53">
        <v>45</v>
      </c>
      <c r="B53">
        <v>9</v>
      </c>
      <c r="C53">
        <v>0.63329999999999997</v>
      </c>
      <c r="D53">
        <v>0.5776</v>
      </c>
      <c r="E53">
        <v>12970.58</v>
      </c>
      <c r="F53">
        <v>11053.32</v>
      </c>
      <c r="G53">
        <v>8307.0300000000007</v>
      </c>
      <c r="H53">
        <v>6389.75</v>
      </c>
      <c r="I53">
        <v>8.7951997473551202E-2</v>
      </c>
      <c r="J53">
        <v>0.14781605757028604</v>
      </c>
      <c r="K53">
        <v>0.23080210376030907</v>
      </c>
    </row>
    <row r="54" spans="1:11" x14ac:dyDescent="0.25">
      <c r="A54">
        <v>45</v>
      </c>
      <c r="B54">
        <v>10</v>
      </c>
      <c r="C54">
        <v>0.62570000000000003</v>
      </c>
      <c r="D54">
        <v>0.58760000000000001</v>
      </c>
      <c r="E54">
        <v>12689.12</v>
      </c>
      <c r="F54">
        <v>11449.77</v>
      </c>
      <c r="G54">
        <v>7966.7</v>
      </c>
      <c r="H54">
        <v>6727.32</v>
      </c>
      <c r="I54">
        <v>6.0891801182675453E-2</v>
      </c>
      <c r="J54">
        <v>9.767028761647778E-2</v>
      </c>
      <c r="K54">
        <v>0.15557006037631649</v>
      </c>
    </row>
    <row r="55" spans="1:11" x14ac:dyDescent="0.25">
      <c r="A55">
        <v>60</v>
      </c>
      <c r="B55">
        <v>1</v>
      </c>
      <c r="C55">
        <v>2.9700000000000001E-2</v>
      </c>
      <c r="D55">
        <v>0.14910000000000001</v>
      </c>
      <c r="E55">
        <v>5800.26</v>
      </c>
      <c r="F55">
        <v>6633.63</v>
      </c>
      <c r="G55">
        <v>170.37</v>
      </c>
      <c r="H55">
        <v>1003.75</v>
      </c>
      <c r="I55">
        <v>-4.0202020202020208</v>
      </c>
      <c r="J55">
        <v>-0.14367804201880596</v>
      </c>
      <c r="K55">
        <v>-4.8915888947584669</v>
      </c>
    </row>
    <row r="56" spans="1:11" x14ac:dyDescent="0.25">
      <c r="A56">
        <v>60</v>
      </c>
      <c r="B56">
        <v>2</v>
      </c>
      <c r="C56">
        <v>8.0199999999999994E-2</v>
      </c>
      <c r="D56">
        <v>0.20949999999999999</v>
      </c>
      <c r="E56">
        <v>7150.59</v>
      </c>
      <c r="F56">
        <v>8374.0400000000009</v>
      </c>
      <c r="G56">
        <v>575.04999999999995</v>
      </c>
      <c r="H56">
        <v>1798.48</v>
      </c>
      <c r="I56">
        <v>-1.6122194513715713</v>
      </c>
      <c r="J56">
        <v>-0.17109776955468026</v>
      </c>
      <c r="K56">
        <v>-2.127519346143814</v>
      </c>
    </row>
    <row r="57" spans="1:11" x14ac:dyDescent="0.25">
      <c r="A57">
        <v>60</v>
      </c>
      <c r="B57">
        <v>3</v>
      </c>
      <c r="C57">
        <v>0.15529999999999999</v>
      </c>
      <c r="D57">
        <v>0.27529999999999999</v>
      </c>
      <c r="E57">
        <v>8715.74</v>
      </c>
      <c r="F57">
        <v>10207.81</v>
      </c>
      <c r="G57">
        <v>1341.32</v>
      </c>
      <c r="H57">
        <v>2833.43</v>
      </c>
      <c r="I57">
        <v>-0.77269800386349008</v>
      </c>
      <c r="J57">
        <v>-0.17119257802550325</v>
      </c>
      <c r="K57">
        <v>-1.1124191095338918</v>
      </c>
    </row>
    <row r="58" spans="1:11" x14ac:dyDescent="0.25">
      <c r="A58">
        <v>60</v>
      </c>
      <c r="B58">
        <v>4</v>
      </c>
      <c r="C58">
        <v>0.21060000000000001</v>
      </c>
      <c r="D58">
        <v>0.27079999999999999</v>
      </c>
      <c r="E58">
        <v>9395.92</v>
      </c>
      <c r="F58">
        <v>10242.77</v>
      </c>
      <c r="G58">
        <v>1980.46</v>
      </c>
      <c r="H58">
        <v>2827.33</v>
      </c>
      <c r="I58">
        <v>-0.28584995251661915</v>
      </c>
      <c r="J58">
        <v>-9.0129545590000859E-2</v>
      </c>
      <c r="K58">
        <v>-0.4276127768296254</v>
      </c>
    </row>
    <row r="59" spans="1:11" x14ac:dyDescent="0.25">
      <c r="A59">
        <v>60</v>
      </c>
      <c r="B59">
        <v>5</v>
      </c>
      <c r="C59">
        <v>0.31169999999999998</v>
      </c>
      <c r="D59">
        <v>0.32389999999999997</v>
      </c>
      <c r="E59">
        <v>10345.879999999999</v>
      </c>
      <c r="F59">
        <v>10485.73</v>
      </c>
      <c r="G59">
        <v>3285.71</v>
      </c>
      <c r="H59">
        <v>3425.56</v>
      </c>
      <c r="I59">
        <v>-3.9140198909207502E-2</v>
      </c>
      <c r="J59">
        <v>-1.3517458157256801E-2</v>
      </c>
      <c r="K59">
        <v>-4.2563098995346493E-2</v>
      </c>
    </row>
    <row r="60" spans="1:11" x14ac:dyDescent="0.25">
      <c r="A60">
        <v>60</v>
      </c>
      <c r="B60">
        <v>6</v>
      </c>
      <c r="C60">
        <v>0.3639</v>
      </c>
      <c r="D60">
        <v>0.3649</v>
      </c>
      <c r="E60">
        <v>10984.41</v>
      </c>
      <c r="F60">
        <v>10976.41</v>
      </c>
      <c r="G60">
        <v>4044.85</v>
      </c>
      <c r="H60">
        <v>4036.8199999999997</v>
      </c>
      <c r="I60">
        <v>-2.748007694421517E-3</v>
      </c>
      <c r="J60">
        <v>7.2830493399278495E-4</v>
      </c>
      <c r="K60">
        <v>1.9852404909947996E-3</v>
      </c>
    </row>
    <row r="61" spans="1:11" x14ac:dyDescent="0.25">
      <c r="A61">
        <v>60</v>
      </c>
      <c r="B61">
        <v>7</v>
      </c>
      <c r="C61">
        <v>0.44779999999999998</v>
      </c>
      <c r="D61">
        <v>0.4143</v>
      </c>
      <c r="E61">
        <v>11852.17</v>
      </c>
      <c r="F61">
        <v>11069.57</v>
      </c>
      <c r="G61">
        <v>5373.29</v>
      </c>
      <c r="H61">
        <v>4590.7199999999993</v>
      </c>
      <c r="I61">
        <v>7.4810183117463125E-2</v>
      </c>
      <c r="J61">
        <v>6.6030102504435972E-2</v>
      </c>
      <c r="K61">
        <v>0.14564075268597088</v>
      </c>
    </row>
    <row r="62" spans="1:11" x14ac:dyDescent="0.25">
      <c r="A62">
        <v>60</v>
      </c>
      <c r="B62">
        <v>8</v>
      </c>
      <c r="C62">
        <v>0.46899999999999997</v>
      </c>
      <c r="D62">
        <v>0.45550000000000002</v>
      </c>
      <c r="E62">
        <v>11836.76</v>
      </c>
      <c r="F62">
        <v>11514.65</v>
      </c>
      <c r="G62">
        <v>5566.11</v>
      </c>
      <c r="H62">
        <v>5244.01</v>
      </c>
      <c r="I62">
        <v>2.8784648187633155E-2</v>
      </c>
      <c r="J62">
        <v>2.7212683200470433E-2</v>
      </c>
      <c r="K62">
        <v>5.7868062255327257E-2</v>
      </c>
    </row>
    <row r="63" spans="1:11" x14ac:dyDescent="0.25">
      <c r="A63">
        <v>60</v>
      </c>
      <c r="B63">
        <v>9</v>
      </c>
      <c r="C63">
        <v>0.51219999999999999</v>
      </c>
      <c r="D63">
        <v>0.49020000000000002</v>
      </c>
      <c r="E63">
        <v>13524.7</v>
      </c>
      <c r="F63">
        <v>12757.67</v>
      </c>
      <c r="G63">
        <v>7042.26</v>
      </c>
      <c r="H63">
        <v>6275.23</v>
      </c>
      <c r="I63">
        <v>4.2951971885981988E-2</v>
      </c>
      <c r="J63">
        <v>5.6713272752815236E-2</v>
      </c>
      <c r="K63">
        <v>0.10891815979529307</v>
      </c>
    </row>
    <row r="64" spans="1:11" x14ac:dyDescent="0.25">
      <c r="A64">
        <v>60</v>
      </c>
      <c r="B64">
        <v>10</v>
      </c>
      <c r="C64">
        <v>0.59379999999999999</v>
      </c>
      <c r="D64">
        <v>0.55159999999999998</v>
      </c>
      <c r="E64">
        <v>15083.32</v>
      </c>
      <c r="F64">
        <v>13502.27</v>
      </c>
      <c r="G64">
        <v>9046.4600000000009</v>
      </c>
      <c r="H64">
        <v>7465.42</v>
      </c>
      <c r="I64">
        <v>7.1067699562142206E-2</v>
      </c>
      <c r="J64">
        <v>0.10482108713466265</v>
      </c>
      <c r="K64">
        <v>0.17476891513365456</v>
      </c>
    </row>
    <row r="65" spans="1:11" x14ac:dyDescent="0.25">
      <c r="A65">
        <v>100</v>
      </c>
      <c r="B65">
        <v>1</v>
      </c>
      <c r="C65">
        <v>2.3699999999999999E-2</v>
      </c>
      <c r="D65">
        <v>0.1171</v>
      </c>
      <c r="E65">
        <v>7276.52</v>
      </c>
      <c r="F65">
        <v>8057.71</v>
      </c>
      <c r="G65">
        <v>172.11</v>
      </c>
      <c r="H65">
        <v>953.32999999999993</v>
      </c>
      <c r="I65">
        <v>-3.9409282700421944</v>
      </c>
      <c r="J65">
        <v>-0.10735763799178732</v>
      </c>
      <c r="K65">
        <v>-4.5390738481203874</v>
      </c>
    </row>
    <row r="66" spans="1:11" x14ac:dyDescent="0.25">
      <c r="A66">
        <v>100</v>
      </c>
      <c r="B66">
        <v>2</v>
      </c>
      <c r="C66">
        <v>5.0599999999999999E-2</v>
      </c>
      <c r="D66">
        <v>0.14040000000000002</v>
      </c>
      <c r="E66">
        <v>8656.69</v>
      </c>
      <c r="F66">
        <v>9584.7999999999993</v>
      </c>
      <c r="G66">
        <v>439.66</v>
      </c>
      <c r="H66">
        <v>1367.75</v>
      </c>
      <c r="I66">
        <v>-1.7747035573122534</v>
      </c>
      <c r="J66">
        <v>-0.10721303408115568</v>
      </c>
      <c r="K66">
        <v>-2.1109266251194101</v>
      </c>
    </row>
    <row r="67" spans="1:11" x14ac:dyDescent="0.25">
      <c r="A67">
        <v>100</v>
      </c>
      <c r="B67">
        <v>3</v>
      </c>
      <c r="C67">
        <v>8.0699999999999994E-2</v>
      </c>
      <c r="D67">
        <v>0.2104</v>
      </c>
      <c r="E67">
        <v>10288.84</v>
      </c>
      <c r="F67">
        <v>12008.7</v>
      </c>
      <c r="G67">
        <v>834.12</v>
      </c>
      <c r="H67">
        <v>2553.96</v>
      </c>
      <c r="I67">
        <v>-1.607187112763321</v>
      </c>
      <c r="J67">
        <v>-0.16715781370883409</v>
      </c>
      <c r="K67">
        <v>-2.0618616026471011</v>
      </c>
    </row>
    <row r="68" spans="1:11" x14ac:dyDescent="0.25">
      <c r="A68">
        <v>100</v>
      </c>
      <c r="B68">
        <v>4</v>
      </c>
      <c r="C68">
        <v>0.11169999999999999</v>
      </c>
      <c r="D68">
        <v>0.23250000000000001</v>
      </c>
      <c r="E68">
        <v>11935.15</v>
      </c>
      <c r="F68">
        <v>13888.67</v>
      </c>
      <c r="G68">
        <v>1336.63</v>
      </c>
      <c r="H68">
        <v>3290.15</v>
      </c>
      <c r="I68">
        <v>-1.0814682184422564</v>
      </c>
      <c r="J68">
        <v>-0.16367787585409488</v>
      </c>
      <c r="K68">
        <v>-1.4615263760352528</v>
      </c>
    </row>
    <row r="69" spans="1:11" x14ac:dyDescent="0.25">
      <c r="A69">
        <v>100</v>
      </c>
      <c r="B69">
        <v>5</v>
      </c>
      <c r="C69">
        <v>0.16770000000000002</v>
      </c>
      <c r="D69">
        <v>0.26319999999999999</v>
      </c>
      <c r="E69">
        <v>13087.689999999999</v>
      </c>
      <c r="F69">
        <v>14918.33</v>
      </c>
      <c r="G69">
        <v>2195.0100000000002</v>
      </c>
      <c r="H69">
        <v>4025.64</v>
      </c>
      <c r="I69">
        <v>-0.56946929039952265</v>
      </c>
      <c r="J69">
        <v>-0.13987495119459603</v>
      </c>
      <c r="K69">
        <v>-0.83399620047289047</v>
      </c>
    </row>
    <row r="70" spans="1:11" x14ac:dyDescent="0.25">
      <c r="A70">
        <v>100</v>
      </c>
      <c r="B70">
        <v>6</v>
      </c>
      <c r="C70">
        <v>0.23089999999999999</v>
      </c>
      <c r="D70">
        <v>0.29920000000000002</v>
      </c>
      <c r="E70">
        <v>14142.21</v>
      </c>
      <c r="F70">
        <v>15539.79</v>
      </c>
      <c r="G70">
        <v>3283.3</v>
      </c>
      <c r="H70">
        <v>4680.8599999999997</v>
      </c>
      <c r="I70">
        <v>-0.29579904720658301</v>
      </c>
      <c r="J70">
        <v>-9.8823309793872438E-2</v>
      </c>
      <c r="K70">
        <v>-0.42565711327018541</v>
      </c>
    </row>
    <row r="71" spans="1:11" x14ac:dyDescent="0.25">
      <c r="A71">
        <v>100</v>
      </c>
      <c r="B71">
        <v>7</v>
      </c>
      <c r="C71">
        <v>0.27050000000000002</v>
      </c>
      <c r="D71">
        <v>0.318</v>
      </c>
      <c r="E71">
        <v>14176.23</v>
      </c>
      <c r="F71">
        <v>15222.099999999999</v>
      </c>
      <c r="G71">
        <v>3864.4700000000003</v>
      </c>
      <c r="H71">
        <v>4910.3500000000004</v>
      </c>
      <c r="I71">
        <v>-0.1756007393715342</v>
      </c>
      <c r="J71">
        <v>-7.3776314295126433E-2</v>
      </c>
      <c r="K71">
        <v>-0.27063995839015442</v>
      </c>
    </row>
    <row r="72" spans="1:11" x14ac:dyDescent="0.25">
      <c r="A72">
        <v>100</v>
      </c>
      <c r="B72">
        <v>8</v>
      </c>
      <c r="C72">
        <v>0.31830000000000003</v>
      </c>
      <c r="D72">
        <v>0.34050000000000002</v>
      </c>
      <c r="E72">
        <v>13800.92</v>
      </c>
      <c r="F72">
        <v>14228.71</v>
      </c>
      <c r="G72">
        <v>4436.09</v>
      </c>
      <c r="H72">
        <v>4863.88</v>
      </c>
      <c r="I72">
        <v>-6.9745523091423234E-2</v>
      </c>
      <c r="J72">
        <v>-3.0997208881726745E-2</v>
      </c>
      <c r="K72">
        <v>-9.6434021852577434E-2</v>
      </c>
    </row>
    <row r="73" spans="1:11" x14ac:dyDescent="0.25">
      <c r="A73">
        <v>100</v>
      </c>
      <c r="B73">
        <v>9</v>
      </c>
      <c r="C73">
        <v>0.37680000000000002</v>
      </c>
      <c r="D73">
        <v>0.40570000000000001</v>
      </c>
      <c r="E73">
        <v>16156.45</v>
      </c>
      <c r="F73">
        <v>16979.849999999999</v>
      </c>
      <c r="G73">
        <v>6088.99</v>
      </c>
      <c r="H73">
        <v>6912.42</v>
      </c>
      <c r="I73">
        <v>-7.6698513800424584E-2</v>
      </c>
      <c r="J73">
        <v>-5.0964166014192402E-2</v>
      </c>
      <c r="K73">
        <v>-0.13523260836362039</v>
      </c>
    </row>
    <row r="74" spans="1:11" x14ac:dyDescent="0.25">
      <c r="A74">
        <v>100</v>
      </c>
      <c r="B74">
        <v>10</v>
      </c>
      <c r="C74">
        <v>0.4536</v>
      </c>
      <c r="D74">
        <v>0.42699999999999999</v>
      </c>
      <c r="E74">
        <v>17032.45</v>
      </c>
      <c r="F74">
        <v>16118.5</v>
      </c>
      <c r="G74">
        <v>7798.21</v>
      </c>
      <c r="H74">
        <v>6884.24</v>
      </c>
      <c r="I74">
        <v>5.8641975308642014E-2</v>
      </c>
      <c r="J74">
        <v>5.3659338497984765E-2</v>
      </c>
      <c r="K74">
        <v>0.11720253750540188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96BA-15DD-4517-B5EE-B547CB4CD74C}">
  <dimension ref="A1:K74"/>
  <sheetViews>
    <sheetView workbookViewId="0">
      <selection sqref="A1:U74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0.42578125" bestFit="1" customWidth="1"/>
    <col min="4" max="4" width="17" bestFit="1" customWidth="1"/>
    <col min="5" max="5" width="21" bestFit="1" customWidth="1"/>
    <col min="6" max="6" width="17.5703125" bestFit="1" customWidth="1"/>
    <col min="7" max="7" width="20.7109375" bestFit="1" customWidth="1"/>
    <col min="8" max="8" width="17.28515625" bestFit="1" customWidth="1"/>
    <col min="9" max="9" width="18" bestFit="1" customWidth="1"/>
    <col min="10" max="10" width="22.5703125" bestFit="1" customWidth="1"/>
    <col min="11" max="11" width="18.7109375" bestFit="1" customWidth="1"/>
    <col min="12" max="2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>
        <v>1</v>
      </c>
      <c r="C2">
        <v>0.33679999999999999</v>
      </c>
      <c r="D2">
        <v>0.28389999999999999</v>
      </c>
      <c r="E2">
        <v>2285.41</v>
      </c>
      <c r="F2">
        <v>2097.5499999999997</v>
      </c>
      <c r="G2">
        <v>762.06999999999994</v>
      </c>
      <c r="H2">
        <v>574.22</v>
      </c>
      <c r="I2">
        <v>0.15706650831353919</v>
      </c>
      <c r="J2">
        <v>8.2199692834108551E-2</v>
      </c>
      <c r="K2">
        <v>0.24649966538506951</v>
      </c>
    </row>
    <row r="3" spans="1:11" x14ac:dyDescent="0.25">
      <c r="A3">
        <v>5</v>
      </c>
      <c r="B3">
        <v>2</v>
      </c>
      <c r="C3">
        <v>0.65129999999999999</v>
      </c>
      <c r="D3">
        <v>0.56600000000000006</v>
      </c>
      <c r="E3">
        <v>3067.77</v>
      </c>
      <c r="F3">
        <v>2327.44</v>
      </c>
      <c r="G3">
        <v>2057.7400000000002</v>
      </c>
      <c r="H3">
        <v>1317.41</v>
      </c>
      <c r="I3">
        <v>0.13096883156763384</v>
      </c>
      <c r="J3">
        <v>0.24132513193622729</v>
      </c>
      <c r="K3">
        <v>0.35977820327155041</v>
      </c>
    </row>
    <row r="4" spans="1:11" x14ac:dyDescent="0.25">
      <c r="A4">
        <v>5</v>
      </c>
      <c r="B4">
        <v>3</v>
      </c>
      <c r="C4">
        <v>0.82199999999999995</v>
      </c>
      <c r="D4">
        <v>0.7792</v>
      </c>
      <c r="E4">
        <v>3856.54</v>
      </c>
      <c r="F4">
        <v>3126.16</v>
      </c>
      <c r="G4">
        <v>3171.26</v>
      </c>
      <c r="H4">
        <v>2440.86</v>
      </c>
      <c r="I4">
        <v>5.2068126520681157E-2</v>
      </c>
      <c r="J4">
        <v>0.189387378323575</v>
      </c>
      <c r="K4">
        <v>0.23031854846338684</v>
      </c>
    </row>
    <row r="5" spans="1:11" x14ac:dyDescent="0.25">
      <c r="A5">
        <v>5</v>
      </c>
      <c r="B5">
        <v>4</v>
      </c>
      <c r="C5">
        <v>0.80559999999999998</v>
      </c>
      <c r="D5">
        <v>0.78739999999999999</v>
      </c>
      <c r="E5">
        <v>3338.6099999999997</v>
      </c>
      <c r="F5">
        <v>2878.82</v>
      </c>
      <c r="G5">
        <v>2729.93</v>
      </c>
      <c r="H5">
        <v>2270.15</v>
      </c>
      <c r="I5">
        <v>2.2591857000993087E-2</v>
      </c>
      <c r="J5">
        <v>0.13771899083750405</v>
      </c>
      <c r="K5">
        <v>0.16842190092786258</v>
      </c>
    </row>
    <row r="6" spans="1:11" x14ac:dyDescent="0.25">
      <c r="A6">
        <v>10</v>
      </c>
      <c r="B6">
        <v>1</v>
      </c>
      <c r="C6">
        <v>0.18</v>
      </c>
      <c r="D6">
        <v>0.1472</v>
      </c>
      <c r="E6">
        <v>2958.6</v>
      </c>
      <c r="F6">
        <v>2853.7</v>
      </c>
      <c r="G6">
        <v>524.54</v>
      </c>
      <c r="H6">
        <v>419.66</v>
      </c>
      <c r="I6">
        <v>0.18222222222222217</v>
      </c>
      <c r="J6">
        <v>3.5455958899479501E-2</v>
      </c>
      <c r="K6">
        <v>0.19994661989552742</v>
      </c>
    </row>
    <row r="7" spans="1:11" x14ac:dyDescent="0.25">
      <c r="A7">
        <v>10</v>
      </c>
      <c r="B7">
        <v>2</v>
      </c>
      <c r="C7">
        <v>0.43809999999999999</v>
      </c>
      <c r="D7">
        <v>0.3669</v>
      </c>
      <c r="E7">
        <v>3846.64</v>
      </c>
      <c r="F7">
        <v>3339.37</v>
      </c>
      <c r="G7">
        <v>1733.2400000000002</v>
      </c>
      <c r="H7">
        <v>1225.95</v>
      </c>
      <c r="I7">
        <v>0.16251997260899331</v>
      </c>
      <c r="J7">
        <v>0.13187353118565814</v>
      </c>
      <c r="K7">
        <v>0.29268306754979123</v>
      </c>
    </row>
    <row r="8" spans="1:11" x14ac:dyDescent="0.25">
      <c r="A8">
        <v>10</v>
      </c>
      <c r="B8">
        <v>3</v>
      </c>
      <c r="C8">
        <v>0.60939999999999994</v>
      </c>
      <c r="D8">
        <v>0.5504</v>
      </c>
      <c r="E8">
        <v>4491.6499999999996</v>
      </c>
      <c r="F8">
        <v>3906.68</v>
      </c>
      <c r="G8">
        <v>2748.84</v>
      </c>
      <c r="H8">
        <v>2163.87</v>
      </c>
      <c r="I8">
        <v>9.6816540859862021E-2</v>
      </c>
      <c r="J8">
        <v>0.1302349915955161</v>
      </c>
      <c r="K8">
        <v>0.21280612913083341</v>
      </c>
    </row>
    <row r="9" spans="1:11" x14ac:dyDescent="0.25">
      <c r="A9">
        <v>10</v>
      </c>
      <c r="B9">
        <v>4</v>
      </c>
      <c r="C9">
        <v>0.73050000000000004</v>
      </c>
      <c r="D9">
        <v>0.68540000000000001</v>
      </c>
      <c r="E9">
        <v>5763.4400000000005</v>
      </c>
      <c r="F9">
        <v>4746.88</v>
      </c>
      <c r="G9">
        <v>4267.5600000000004</v>
      </c>
      <c r="H9">
        <v>3250.99</v>
      </c>
      <c r="I9">
        <v>6.1738535249828974E-2</v>
      </c>
      <c r="J9">
        <v>0.1763807725941452</v>
      </c>
      <c r="K9">
        <v>0.23820871879950145</v>
      </c>
    </row>
    <row r="10" spans="1:11" x14ac:dyDescent="0.25">
      <c r="A10">
        <v>10</v>
      </c>
      <c r="B10">
        <v>5</v>
      </c>
      <c r="C10">
        <v>0.82920000000000005</v>
      </c>
      <c r="D10">
        <v>0.78390000000000004</v>
      </c>
      <c r="E10">
        <v>5928.34</v>
      </c>
      <c r="F10">
        <v>4635.2299999999996</v>
      </c>
      <c r="G10">
        <v>4923.8900000000003</v>
      </c>
      <c r="H10">
        <v>3630.77</v>
      </c>
      <c r="I10">
        <v>5.4630969609261948E-2</v>
      </c>
      <c r="J10">
        <v>0.2181234544577404</v>
      </c>
      <c r="K10">
        <v>0.26262162639701547</v>
      </c>
    </row>
    <row r="11" spans="1:11" x14ac:dyDescent="0.25">
      <c r="A11">
        <v>10</v>
      </c>
      <c r="B11">
        <v>6</v>
      </c>
      <c r="C11">
        <v>0.82399999999999995</v>
      </c>
      <c r="D11">
        <v>0.76829999999999998</v>
      </c>
      <c r="E11">
        <v>6747.16</v>
      </c>
      <c r="F11">
        <v>5054.5600000000004</v>
      </c>
      <c r="G11">
        <v>5593.54</v>
      </c>
      <c r="H11">
        <v>3900.92</v>
      </c>
      <c r="I11">
        <v>6.7597087378640786E-2</v>
      </c>
      <c r="J11">
        <v>0.25086110304187237</v>
      </c>
      <c r="K11">
        <v>0.30260264519427771</v>
      </c>
    </row>
    <row r="12" spans="1:11" x14ac:dyDescent="0.25">
      <c r="A12">
        <v>10</v>
      </c>
      <c r="B12">
        <v>7</v>
      </c>
      <c r="C12">
        <v>0.82269999999999999</v>
      </c>
      <c r="D12">
        <v>0.7661</v>
      </c>
      <c r="E12">
        <v>6818.68</v>
      </c>
      <c r="F12">
        <v>4935.7299999999996</v>
      </c>
      <c r="G12">
        <v>5665.21</v>
      </c>
      <c r="H12">
        <v>3782.26</v>
      </c>
      <c r="I12">
        <v>6.8797860702564662E-2</v>
      </c>
      <c r="J12">
        <v>0.27614582294520351</v>
      </c>
      <c r="K12">
        <v>0.33237073294723407</v>
      </c>
    </row>
    <row r="13" spans="1:11" x14ac:dyDescent="0.25">
      <c r="A13">
        <v>10</v>
      </c>
      <c r="B13">
        <v>8</v>
      </c>
      <c r="C13">
        <v>0.8458</v>
      </c>
      <c r="D13">
        <v>0.80459999999999998</v>
      </c>
      <c r="E13">
        <v>6422.0599999999995</v>
      </c>
      <c r="F13">
        <v>4836.0200000000004</v>
      </c>
      <c r="G13">
        <v>5466.92</v>
      </c>
      <c r="H13">
        <v>3880.86</v>
      </c>
      <c r="I13">
        <v>4.8711279262236951E-2</v>
      </c>
      <c r="J13">
        <v>0.24696748395374679</v>
      </c>
      <c r="K13">
        <v>0.29011948226789486</v>
      </c>
    </row>
    <row r="14" spans="1:11" x14ac:dyDescent="0.25">
      <c r="A14">
        <v>10</v>
      </c>
      <c r="B14">
        <v>9</v>
      </c>
      <c r="C14">
        <v>0.82069999999999999</v>
      </c>
      <c r="D14">
        <v>0.76819999999999999</v>
      </c>
      <c r="E14">
        <v>6369.74</v>
      </c>
      <c r="F14">
        <v>4922.68</v>
      </c>
      <c r="G14">
        <v>5247.08</v>
      </c>
      <c r="H14">
        <v>3800</v>
      </c>
      <c r="I14">
        <v>6.3969781893505551E-2</v>
      </c>
      <c r="J14">
        <v>0.22717724742297163</v>
      </c>
      <c r="K14">
        <v>0.27578767619323508</v>
      </c>
    </row>
    <row r="15" spans="1:11" x14ac:dyDescent="0.25">
      <c r="A15">
        <v>15</v>
      </c>
      <c r="B15">
        <v>1</v>
      </c>
      <c r="C15">
        <v>0.10189999999999999</v>
      </c>
      <c r="D15">
        <v>9.11E-2</v>
      </c>
      <c r="E15">
        <v>3427.51</v>
      </c>
      <c r="F15">
        <v>3388.04</v>
      </c>
      <c r="G15">
        <v>351.22</v>
      </c>
      <c r="H15">
        <v>311.77999999999997</v>
      </c>
      <c r="I15">
        <v>0.10598626104023545</v>
      </c>
      <c r="J15">
        <v>1.1515648386146271E-2</v>
      </c>
      <c r="K15">
        <v>0.11229428848015499</v>
      </c>
    </row>
    <row r="16" spans="1:11" x14ac:dyDescent="0.25">
      <c r="A16">
        <v>15</v>
      </c>
      <c r="B16">
        <v>2</v>
      </c>
      <c r="C16">
        <v>0.35109999999999997</v>
      </c>
      <c r="D16">
        <v>0.2898</v>
      </c>
      <c r="E16">
        <v>4446.17</v>
      </c>
      <c r="F16">
        <v>4058.92</v>
      </c>
      <c r="G16">
        <v>1558.96</v>
      </c>
      <c r="H16">
        <v>1171.72</v>
      </c>
      <c r="I16">
        <v>0.17459413272571911</v>
      </c>
      <c r="J16">
        <v>8.7097434421085973E-2</v>
      </c>
      <c r="K16">
        <v>0.24839636680864163</v>
      </c>
    </row>
    <row r="17" spans="1:11" x14ac:dyDescent="0.25">
      <c r="A17">
        <v>15</v>
      </c>
      <c r="B17">
        <v>3</v>
      </c>
      <c r="C17">
        <v>0.50170000000000003</v>
      </c>
      <c r="D17">
        <v>0.43919999999999998</v>
      </c>
      <c r="E17">
        <v>5666.83</v>
      </c>
      <c r="F17">
        <v>4957.03</v>
      </c>
      <c r="G17">
        <v>2884.36</v>
      </c>
      <c r="H17">
        <v>2174.5700000000002</v>
      </c>
      <c r="I17">
        <v>0.12457644010364766</v>
      </c>
      <c r="J17">
        <v>0.12525521323208921</v>
      </c>
      <c r="K17">
        <v>0.24608231982138151</v>
      </c>
    </row>
    <row r="18" spans="1:11" x14ac:dyDescent="0.25">
      <c r="A18">
        <v>15</v>
      </c>
      <c r="B18">
        <v>4</v>
      </c>
      <c r="C18">
        <v>0.60589999999999999</v>
      </c>
      <c r="D18">
        <v>0.53320000000000001</v>
      </c>
      <c r="E18">
        <v>6126.93</v>
      </c>
      <c r="F18">
        <v>5124.32</v>
      </c>
      <c r="G18">
        <v>3730.67</v>
      </c>
      <c r="H18">
        <v>2728.08</v>
      </c>
      <c r="I18">
        <v>0.1199867965010728</v>
      </c>
      <c r="J18">
        <v>0.16363986531590868</v>
      </c>
      <c r="K18">
        <v>0.2687426119168943</v>
      </c>
    </row>
    <row r="19" spans="1:11" x14ac:dyDescent="0.25">
      <c r="A19">
        <v>15</v>
      </c>
      <c r="B19">
        <v>5</v>
      </c>
      <c r="C19">
        <v>0.70409999999999995</v>
      </c>
      <c r="D19">
        <v>0.66010000000000002</v>
      </c>
      <c r="E19">
        <v>6949.41</v>
      </c>
      <c r="F19">
        <v>5975.88</v>
      </c>
      <c r="G19">
        <v>4929.3100000000004</v>
      </c>
      <c r="H19">
        <v>3955.75</v>
      </c>
      <c r="I19">
        <v>6.2491123419968653E-2</v>
      </c>
      <c r="J19">
        <v>0.14008815136824559</v>
      </c>
      <c r="K19">
        <v>0.19750431601988927</v>
      </c>
    </row>
    <row r="20" spans="1:11" x14ac:dyDescent="0.25">
      <c r="A20">
        <v>15</v>
      </c>
      <c r="B20">
        <v>6</v>
      </c>
      <c r="C20">
        <v>0.69830000000000003</v>
      </c>
      <c r="D20">
        <v>0.63349999999999995</v>
      </c>
      <c r="E20">
        <v>6765.36</v>
      </c>
      <c r="F20">
        <v>5340.91</v>
      </c>
      <c r="G20">
        <v>4809.83</v>
      </c>
      <c r="H20">
        <v>3385.37</v>
      </c>
      <c r="I20">
        <v>9.279679220965209E-2</v>
      </c>
      <c r="J20">
        <v>0.21055051024631355</v>
      </c>
      <c r="K20">
        <v>0.29615599719740615</v>
      </c>
    </row>
    <row r="21" spans="1:11" x14ac:dyDescent="0.25">
      <c r="A21">
        <v>15</v>
      </c>
      <c r="B21">
        <v>7</v>
      </c>
      <c r="C21">
        <v>0.75419999999999998</v>
      </c>
      <c r="D21">
        <v>0.67080000000000006</v>
      </c>
      <c r="E21">
        <v>7726.7</v>
      </c>
      <c r="F21">
        <v>5636.42</v>
      </c>
      <c r="G21">
        <v>5883.97</v>
      </c>
      <c r="H21">
        <v>3793.73</v>
      </c>
      <c r="I21">
        <v>0.11058074781225125</v>
      </c>
      <c r="J21">
        <v>0.27052687434480438</v>
      </c>
      <c r="K21">
        <v>0.35524314365980791</v>
      </c>
    </row>
    <row r="22" spans="1:11" x14ac:dyDescent="0.25">
      <c r="A22">
        <v>15</v>
      </c>
      <c r="B22">
        <v>8</v>
      </c>
      <c r="C22">
        <v>0.86949999999999994</v>
      </c>
      <c r="D22">
        <v>0.82930000000000004</v>
      </c>
      <c r="E22">
        <v>10158.84</v>
      </c>
      <c r="F22">
        <v>7691.48</v>
      </c>
      <c r="G22">
        <v>8861.64</v>
      </c>
      <c r="H22">
        <v>6394.29</v>
      </c>
      <c r="I22">
        <v>4.6233467510063186E-2</v>
      </c>
      <c r="J22">
        <v>0.24287812388028562</v>
      </c>
      <c r="K22">
        <v>0.27843040340162761</v>
      </c>
    </row>
    <row r="23" spans="1:11" x14ac:dyDescent="0.25">
      <c r="A23">
        <v>15</v>
      </c>
      <c r="B23">
        <v>9</v>
      </c>
      <c r="C23">
        <v>0.87370000000000003</v>
      </c>
      <c r="D23">
        <v>0.84079999999999999</v>
      </c>
      <c r="E23">
        <v>9303.43</v>
      </c>
      <c r="F23">
        <v>7123.69</v>
      </c>
      <c r="G23">
        <v>8174.25</v>
      </c>
      <c r="H23">
        <v>5994.51</v>
      </c>
      <c r="I23">
        <v>3.7655945976879934E-2</v>
      </c>
      <c r="J23">
        <v>0.23429423341713762</v>
      </c>
      <c r="K23">
        <v>0.2666593265437196</v>
      </c>
    </row>
    <row r="24" spans="1:11" x14ac:dyDescent="0.25">
      <c r="A24">
        <v>15</v>
      </c>
      <c r="B24">
        <v>10</v>
      </c>
      <c r="C24">
        <v>0.86429999999999996</v>
      </c>
      <c r="D24">
        <v>0.8387</v>
      </c>
      <c r="E24">
        <v>9183.23</v>
      </c>
      <c r="F24">
        <v>7717</v>
      </c>
      <c r="G24">
        <v>7948.37</v>
      </c>
      <c r="H24">
        <v>6482.09</v>
      </c>
      <c r="I24">
        <v>2.9619345134791142E-2</v>
      </c>
      <c r="J24">
        <v>0.15966386554621848</v>
      </c>
      <c r="K24">
        <v>0.18447555913979841</v>
      </c>
    </row>
    <row r="25" spans="1:11" x14ac:dyDescent="0.25">
      <c r="A25">
        <v>20</v>
      </c>
      <c r="B25">
        <v>1</v>
      </c>
      <c r="C25">
        <v>0.1067</v>
      </c>
      <c r="D25">
        <v>7.4299999999999991E-2</v>
      </c>
      <c r="E25">
        <v>3523.38</v>
      </c>
      <c r="F25">
        <v>3392.67</v>
      </c>
      <c r="G25">
        <v>380.27</v>
      </c>
      <c r="H25">
        <v>249.59</v>
      </c>
      <c r="I25">
        <v>0.30365510777881921</v>
      </c>
      <c r="J25">
        <v>3.7097900311632626E-2</v>
      </c>
      <c r="K25">
        <v>0.34365056407289551</v>
      </c>
    </row>
    <row r="26" spans="1:11" x14ac:dyDescent="0.25">
      <c r="A26">
        <v>20</v>
      </c>
      <c r="B26">
        <v>2</v>
      </c>
      <c r="C26">
        <v>0.24979999999999999</v>
      </c>
      <c r="D26">
        <v>0.22639999999999999</v>
      </c>
      <c r="E26">
        <v>5080.97</v>
      </c>
      <c r="F26">
        <v>4922.57</v>
      </c>
      <c r="G26">
        <v>1274.83</v>
      </c>
      <c r="H26">
        <v>1116.4099999999999</v>
      </c>
      <c r="I26">
        <v>9.3674939951961633E-2</v>
      </c>
      <c r="J26">
        <v>3.1175149626941456E-2</v>
      </c>
      <c r="K26">
        <v>0.1242675493987434</v>
      </c>
    </row>
    <row r="27" spans="1:11" x14ac:dyDescent="0.25">
      <c r="A27">
        <v>20</v>
      </c>
      <c r="B27">
        <v>3</v>
      </c>
      <c r="C27">
        <v>0.41810000000000003</v>
      </c>
      <c r="D27">
        <v>0.35410000000000003</v>
      </c>
      <c r="E27">
        <v>5922.83</v>
      </c>
      <c r="F27">
        <v>5300.19</v>
      </c>
      <c r="G27">
        <v>2506.5300000000002</v>
      </c>
      <c r="H27">
        <v>1883.9</v>
      </c>
      <c r="I27">
        <v>0.15307342740971064</v>
      </c>
      <c r="J27">
        <v>0.10512542146237536</v>
      </c>
      <c r="K27">
        <v>0.24840317091756337</v>
      </c>
    </row>
    <row r="28" spans="1:11" x14ac:dyDescent="0.25">
      <c r="A28">
        <v>20</v>
      </c>
      <c r="B28">
        <v>4</v>
      </c>
      <c r="C28">
        <v>0.53480000000000005</v>
      </c>
      <c r="D28">
        <v>0.4889</v>
      </c>
      <c r="E28">
        <v>6716.5599999999995</v>
      </c>
      <c r="F28">
        <v>6108.32</v>
      </c>
      <c r="G28">
        <v>3592.5299999999997</v>
      </c>
      <c r="H28">
        <v>2984.26</v>
      </c>
      <c r="I28">
        <v>8.5826477187733841E-2</v>
      </c>
      <c r="J28">
        <v>9.055826196743566E-2</v>
      </c>
      <c r="K28">
        <v>0.16931521796616855</v>
      </c>
    </row>
    <row r="29" spans="1:11" x14ac:dyDescent="0.25">
      <c r="A29">
        <v>20</v>
      </c>
      <c r="B29">
        <v>5</v>
      </c>
      <c r="C29">
        <v>0.64149999999999996</v>
      </c>
      <c r="D29">
        <v>0.56369999999999998</v>
      </c>
      <c r="E29">
        <v>8121.17</v>
      </c>
      <c r="F29">
        <v>6470.25</v>
      </c>
      <c r="G29">
        <v>5296.31</v>
      </c>
      <c r="H29">
        <v>3645.37</v>
      </c>
      <c r="I29">
        <v>0.1212782540919719</v>
      </c>
      <c r="J29">
        <v>0.20328597972952178</v>
      </c>
      <c r="K29">
        <v>0.31171513752027358</v>
      </c>
    </row>
    <row r="30" spans="1:11" x14ac:dyDescent="0.25">
      <c r="A30">
        <v>20</v>
      </c>
      <c r="B30">
        <v>6</v>
      </c>
      <c r="C30">
        <v>0.63300000000000001</v>
      </c>
      <c r="D30">
        <v>0.55630000000000002</v>
      </c>
      <c r="E30">
        <v>7874.33</v>
      </c>
      <c r="F30">
        <v>6431.6</v>
      </c>
      <c r="G30">
        <v>5015.0599999999995</v>
      </c>
      <c r="H30">
        <v>3572.33</v>
      </c>
      <c r="I30">
        <v>0.12116903633491305</v>
      </c>
      <c r="J30">
        <v>0.18321939771383722</v>
      </c>
      <c r="K30">
        <v>0.28767950931793429</v>
      </c>
    </row>
    <row r="31" spans="1:11" x14ac:dyDescent="0.25">
      <c r="A31">
        <v>20</v>
      </c>
      <c r="B31">
        <v>7</v>
      </c>
      <c r="C31">
        <v>0.75540000000000007</v>
      </c>
      <c r="D31">
        <v>0.70819999999999994</v>
      </c>
      <c r="E31">
        <v>9404.69</v>
      </c>
      <c r="F31">
        <v>7698.8499999999995</v>
      </c>
      <c r="G31">
        <v>7152.75</v>
      </c>
      <c r="H31">
        <v>5446.92</v>
      </c>
      <c r="I31">
        <v>6.2483452475509793E-2</v>
      </c>
      <c r="J31">
        <v>0.18138184246370703</v>
      </c>
      <c r="K31">
        <v>0.23848589703260981</v>
      </c>
    </row>
    <row r="32" spans="1:11" x14ac:dyDescent="0.25">
      <c r="A32">
        <v>20</v>
      </c>
      <c r="B32">
        <v>8</v>
      </c>
      <c r="C32">
        <v>0.75529999999999997</v>
      </c>
      <c r="D32">
        <v>0.69889999999999997</v>
      </c>
      <c r="E32">
        <v>9669.17</v>
      </c>
      <c r="F32">
        <v>7759.14</v>
      </c>
      <c r="G32">
        <v>7347.72</v>
      </c>
      <c r="H32">
        <v>5437.71</v>
      </c>
      <c r="I32">
        <v>7.4672315636171049E-2</v>
      </c>
      <c r="J32">
        <v>0.19753815477440151</v>
      </c>
      <c r="K32">
        <v>0.25994594241478997</v>
      </c>
    </row>
    <row r="33" spans="1:11" x14ac:dyDescent="0.25">
      <c r="A33">
        <v>20</v>
      </c>
      <c r="B33">
        <v>9</v>
      </c>
      <c r="C33">
        <v>0.73019999999999996</v>
      </c>
      <c r="D33">
        <v>0.70119999999999993</v>
      </c>
      <c r="E33">
        <v>8690.5499999999993</v>
      </c>
      <c r="F33">
        <v>7753.95</v>
      </c>
      <c r="G33">
        <v>6379.4</v>
      </c>
      <c r="H33">
        <v>5442.8</v>
      </c>
      <c r="I33">
        <v>3.9715146535195922E-2</v>
      </c>
      <c r="J33">
        <v>0.10777223535909686</v>
      </c>
      <c r="K33">
        <v>0.14681631501395109</v>
      </c>
    </row>
    <row r="34" spans="1:11" x14ac:dyDescent="0.25">
      <c r="A34">
        <v>20</v>
      </c>
      <c r="B34">
        <v>10</v>
      </c>
      <c r="C34">
        <v>0.88490000000000002</v>
      </c>
      <c r="D34">
        <v>0.8357</v>
      </c>
      <c r="E34">
        <v>14064.14</v>
      </c>
      <c r="F34">
        <v>9574.39</v>
      </c>
      <c r="G34">
        <v>12489.84</v>
      </c>
      <c r="H34">
        <v>8000.12</v>
      </c>
      <c r="I34">
        <v>5.5599502768674425E-2</v>
      </c>
      <c r="J34">
        <v>0.31923388134645991</v>
      </c>
      <c r="K34">
        <v>0.3594697770347739</v>
      </c>
    </row>
    <row r="35" spans="1:11" x14ac:dyDescent="0.25">
      <c r="A35">
        <v>25</v>
      </c>
      <c r="B35">
        <v>1</v>
      </c>
      <c r="C35">
        <v>9.0299999999999991E-2</v>
      </c>
      <c r="D35">
        <v>6.6399999999999987E-2</v>
      </c>
      <c r="E35">
        <v>4016.52</v>
      </c>
      <c r="F35">
        <v>3910.73</v>
      </c>
      <c r="G35">
        <v>368.7</v>
      </c>
      <c r="H35">
        <v>262.89999999999998</v>
      </c>
      <c r="I35">
        <v>0.2646733111849392</v>
      </c>
      <c r="J35">
        <v>2.6338721081931582E-2</v>
      </c>
      <c r="K35">
        <v>0.28695416327637646</v>
      </c>
    </row>
    <row r="36" spans="1:11" x14ac:dyDescent="0.25">
      <c r="A36">
        <v>25</v>
      </c>
      <c r="B36">
        <v>2</v>
      </c>
      <c r="C36">
        <v>0.2009</v>
      </c>
      <c r="D36">
        <v>0.17580000000000001</v>
      </c>
      <c r="E36">
        <v>5037.93</v>
      </c>
      <c r="F36">
        <v>4884.92</v>
      </c>
      <c r="G36">
        <v>986.69</v>
      </c>
      <c r="H36">
        <v>833.67000000000007</v>
      </c>
      <c r="I36">
        <v>0.12493777999004474</v>
      </c>
      <c r="J36">
        <v>3.0371601034551943E-2</v>
      </c>
      <c r="K36">
        <v>0.15508417030678323</v>
      </c>
    </row>
    <row r="37" spans="1:11" x14ac:dyDescent="0.25">
      <c r="A37">
        <v>25</v>
      </c>
      <c r="B37">
        <v>3</v>
      </c>
      <c r="C37">
        <v>0.3276</v>
      </c>
      <c r="D37">
        <v>0.30320000000000003</v>
      </c>
      <c r="E37">
        <v>6128.51</v>
      </c>
      <c r="F37">
        <v>5887.73</v>
      </c>
      <c r="G37">
        <v>2030.42</v>
      </c>
      <c r="H37">
        <v>1789.63</v>
      </c>
      <c r="I37">
        <v>7.4481074481074439E-2</v>
      </c>
      <c r="J37">
        <v>3.9288505688984898E-2</v>
      </c>
      <c r="K37">
        <v>0.11859122743077788</v>
      </c>
    </row>
    <row r="38" spans="1:11" x14ac:dyDescent="0.25">
      <c r="A38">
        <v>25</v>
      </c>
      <c r="B38">
        <v>4</v>
      </c>
      <c r="C38">
        <v>0.4768</v>
      </c>
      <c r="D38">
        <v>0.41249999999999998</v>
      </c>
      <c r="E38">
        <v>6960.73</v>
      </c>
      <c r="F38">
        <v>6162.93</v>
      </c>
      <c r="G38">
        <v>3354.35</v>
      </c>
      <c r="H38">
        <v>2556.5700000000002</v>
      </c>
      <c r="I38">
        <v>0.13485738255033564</v>
      </c>
      <c r="J38">
        <v>0.11461441544205841</v>
      </c>
      <c r="K38">
        <v>0.23783445376898649</v>
      </c>
    </row>
    <row r="39" spans="1:11" x14ac:dyDescent="0.25">
      <c r="A39">
        <v>25</v>
      </c>
      <c r="B39">
        <v>5</v>
      </c>
      <c r="C39">
        <v>0.60150000000000003</v>
      </c>
      <c r="D39">
        <v>0.52110000000000001</v>
      </c>
      <c r="E39">
        <v>8630</v>
      </c>
      <c r="F39">
        <v>7040.85</v>
      </c>
      <c r="G39">
        <v>5259.18</v>
      </c>
      <c r="H39">
        <v>3669.9900000000002</v>
      </c>
      <c r="I39">
        <v>0.13366583541147137</v>
      </c>
      <c r="J39">
        <v>0.18414252607184234</v>
      </c>
      <c r="K39">
        <v>0.30217448347461007</v>
      </c>
    </row>
    <row r="40" spans="1:11" x14ac:dyDescent="0.25">
      <c r="A40">
        <v>25</v>
      </c>
      <c r="B40">
        <v>6</v>
      </c>
      <c r="C40">
        <v>0.53939999999999999</v>
      </c>
      <c r="D40">
        <v>0.47320000000000001</v>
      </c>
      <c r="E40">
        <v>8217.34</v>
      </c>
      <c r="F40">
        <v>7118.31</v>
      </c>
      <c r="G40">
        <v>4470.5600000000004</v>
      </c>
      <c r="H40">
        <v>3371.51</v>
      </c>
      <c r="I40">
        <v>0.12272895810159434</v>
      </c>
      <c r="J40">
        <v>0.1337452265574991</v>
      </c>
      <c r="K40">
        <v>0.24584168426326902</v>
      </c>
    </row>
    <row r="41" spans="1:11" x14ac:dyDescent="0.25">
      <c r="A41">
        <v>25</v>
      </c>
      <c r="B41">
        <v>7</v>
      </c>
      <c r="C41">
        <v>0.69940000000000002</v>
      </c>
      <c r="D41">
        <v>0.63519999999999999</v>
      </c>
      <c r="E41">
        <v>9865.52</v>
      </c>
      <c r="F41">
        <v>8000.5599999999995</v>
      </c>
      <c r="G41">
        <v>6946.39</v>
      </c>
      <c r="H41">
        <v>5081.41</v>
      </c>
      <c r="I41">
        <v>9.1792965398913351E-2</v>
      </c>
      <c r="J41">
        <v>0.18903818551885765</v>
      </c>
      <c r="K41">
        <v>0.26848190211030487</v>
      </c>
    </row>
    <row r="42" spans="1:11" x14ac:dyDescent="0.25">
      <c r="A42">
        <v>25</v>
      </c>
      <c r="B42">
        <v>8</v>
      </c>
      <c r="C42">
        <v>0.66510000000000002</v>
      </c>
      <c r="D42">
        <v>0.62839999999999996</v>
      </c>
      <c r="E42">
        <v>9338.19</v>
      </c>
      <c r="F42">
        <v>8226.5</v>
      </c>
      <c r="G42">
        <v>6293.01</v>
      </c>
      <c r="H42">
        <v>5181.33</v>
      </c>
      <c r="I42">
        <v>5.5179672229739962E-2</v>
      </c>
      <c r="J42">
        <v>0.11904769553842875</v>
      </c>
      <c r="K42">
        <v>0.17665314372613428</v>
      </c>
    </row>
    <row r="43" spans="1:11" x14ac:dyDescent="0.25">
      <c r="A43">
        <v>25</v>
      </c>
      <c r="B43">
        <v>9</v>
      </c>
      <c r="C43">
        <v>0.77470000000000006</v>
      </c>
      <c r="D43">
        <v>0.73319999999999996</v>
      </c>
      <c r="E43">
        <v>11122.77</v>
      </c>
      <c r="F43">
        <v>9284.7899999999991</v>
      </c>
      <c r="G43">
        <v>8650.1899999999987</v>
      </c>
      <c r="H43">
        <v>6812.2</v>
      </c>
      <c r="I43">
        <v>5.3569123531689855E-2</v>
      </c>
      <c r="J43">
        <v>0.16524480862231272</v>
      </c>
      <c r="K43">
        <v>0.21247972587885344</v>
      </c>
    </row>
    <row r="44" spans="1:11" x14ac:dyDescent="0.25">
      <c r="A44">
        <v>25</v>
      </c>
      <c r="B44">
        <v>10</v>
      </c>
      <c r="C44">
        <v>0.77190000000000003</v>
      </c>
      <c r="D44">
        <v>0.72439999999999993</v>
      </c>
      <c r="E44">
        <v>11380.650000000001</v>
      </c>
      <c r="F44">
        <v>9184.1200000000008</v>
      </c>
      <c r="G44">
        <v>8844.5</v>
      </c>
      <c r="H44">
        <v>6647.9800000000005</v>
      </c>
      <c r="I44">
        <v>6.1536468454463145E-2</v>
      </c>
      <c r="J44">
        <v>0.19300567190801932</v>
      </c>
      <c r="K44">
        <v>0.24834869127706483</v>
      </c>
    </row>
    <row r="45" spans="1:11" x14ac:dyDescent="0.25">
      <c r="A45">
        <v>45</v>
      </c>
      <c r="B45">
        <v>1</v>
      </c>
      <c r="C45">
        <v>3.7500000000000006E-2</v>
      </c>
      <c r="D45">
        <v>3.1200000000000002E-2</v>
      </c>
      <c r="E45">
        <v>5067.25</v>
      </c>
      <c r="F45">
        <v>5035</v>
      </c>
      <c r="G45">
        <v>189.98000000000002</v>
      </c>
      <c r="H45">
        <v>157.74</v>
      </c>
      <c r="I45">
        <v>0.16800000000000004</v>
      </c>
      <c r="J45">
        <v>6.3643988356604231E-3</v>
      </c>
      <c r="K45">
        <v>0.16970207390251613</v>
      </c>
    </row>
    <row r="46" spans="1:11" x14ac:dyDescent="0.25">
      <c r="A46">
        <v>45</v>
      </c>
      <c r="B46">
        <v>2</v>
      </c>
      <c r="C46">
        <v>0.1055</v>
      </c>
      <c r="D46">
        <v>0.1026</v>
      </c>
      <c r="E46">
        <v>6576.75</v>
      </c>
      <c r="F46">
        <v>6555.85</v>
      </c>
      <c r="G46">
        <v>693.78</v>
      </c>
      <c r="H46">
        <v>672.86</v>
      </c>
      <c r="I46">
        <v>2.7488151658767723E-2</v>
      </c>
      <c r="J46">
        <v>3.1778614057094146E-3</v>
      </c>
      <c r="K46">
        <v>3.0153651013289484E-2</v>
      </c>
    </row>
    <row r="47" spans="1:11" x14ac:dyDescent="0.25">
      <c r="A47">
        <v>45</v>
      </c>
      <c r="B47">
        <v>3</v>
      </c>
      <c r="C47">
        <v>0.1633</v>
      </c>
      <c r="D47">
        <v>0.15590000000000001</v>
      </c>
      <c r="E47">
        <v>8003.93</v>
      </c>
      <c r="F47">
        <v>7932.62</v>
      </c>
      <c r="G47">
        <v>1297.6000000000001</v>
      </c>
      <c r="H47">
        <v>1226.27</v>
      </c>
      <c r="I47">
        <v>4.5315370483772099E-2</v>
      </c>
      <c r="J47">
        <v>8.9093732703809936E-3</v>
      </c>
      <c r="K47">
        <v>5.4970715166461237E-2</v>
      </c>
    </row>
    <row r="48" spans="1:11" x14ac:dyDescent="0.25">
      <c r="A48">
        <v>45</v>
      </c>
      <c r="B48">
        <v>4</v>
      </c>
      <c r="C48">
        <v>0.28099999999999997</v>
      </c>
      <c r="D48">
        <v>0.24960000000000002</v>
      </c>
      <c r="E48">
        <v>8286.34</v>
      </c>
      <c r="F48">
        <v>7939.72</v>
      </c>
      <c r="G48">
        <v>2330.56</v>
      </c>
      <c r="H48">
        <v>1983.94</v>
      </c>
      <c r="I48">
        <v>0.11174377224199272</v>
      </c>
      <c r="J48">
        <v>4.1830289367802864E-2</v>
      </c>
      <c r="K48">
        <v>0.14872820266373743</v>
      </c>
    </row>
    <row r="49" spans="1:11" x14ac:dyDescent="0.25">
      <c r="A49">
        <v>45</v>
      </c>
      <c r="B49">
        <v>5</v>
      </c>
      <c r="C49">
        <v>0.39200000000000002</v>
      </c>
      <c r="D49">
        <v>0.3473</v>
      </c>
      <c r="E49">
        <v>9045.75</v>
      </c>
      <c r="F49">
        <v>8380.01</v>
      </c>
      <c r="G49">
        <v>3579.44</v>
      </c>
      <c r="H49">
        <v>2913.69</v>
      </c>
      <c r="I49">
        <v>0.11403061224489797</v>
      </c>
      <c r="J49">
        <v>7.3596993063040683E-2</v>
      </c>
      <c r="K49">
        <v>0.185992780993675</v>
      </c>
    </row>
    <row r="50" spans="1:11" x14ac:dyDescent="0.25">
      <c r="A50">
        <v>45</v>
      </c>
      <c r="B50">
        <v>6</v>
      </c>
      <c r="C50">
        <v>0.43579999999999997</v>
      </c>
      <c r="D50">
        <v>0.39139999999999997</v>
      </c>
      <c r="E50">
        <v>9894.01</v>
      </c>
      <c r="F50">
        <v>9131.27</v>
      </c>
      <c r="G50">
        <v>4344.08</v>
      </c>
      <c r="H50">
        <v>3581.36</v>
      </c>
      <c r="I50">
        <v>0.10188159706287292</v>
      </c>
      <c r="J50">
        <v>7.7091088446443856E-2</v>
      </c>
      <c r="K50">
        <v>0.17557687703725522</v>
      </c>
    </row>
    <row r="51" spans="1:11" x14ac:dyDescent="0.25">
      <c r="A51">
        <v>45</v>
      </c>
      <c r="B51">
        <v>7</v>
      </c>
      <c r="C51">
        <v>0.50560000000000005</v>
      </c>
      <c r="D51">
        <v>0.45269999999999999</v>
      </c>
      <c r="E51">
        <v>10423.879999999999</v>
      </c>
      <c r="F51">
        <v>9384.7999999999993</v>
      </c>
      <c r="G51">
        <v>5288.3</v>
      </c>
      <c r="H51">
        <v>4249.22</v>
      </c>
      <c r="I51">
        <v>0.10462816455696211</v>
      </c>
      <c r="J51">
        <v>9.9682651757311058E-2</v>
      </c>
      <c r="K51">
        <v>0.19648658359018967</v>
      </c>
    </row>
    <row r="52" spans="1:11" x14ac:dyDescent="0.25">
      <c r="A52">
        <v>45</v>
      </c>
      <c r="B52">
        <v>8</v>
      </c>
      <c r="C52">
        <v>0.5655</v>
      </c>
      <c r="D52">
        <v>0.52010000000000001</v>
      </c>
      <c r="E52">
        <v>11655.380000000001</v>
      </c>
      <c r="F52">
        <v>10464.31</v>
      </c>
      <c r="G52">
        <v>6643.42</v>
      </c>
      <c r="H52">
        <v>5452.34</v>
      </c>
      <c r="I52">
        <v>8.0282935455349258E-2</v>
      </c>
      <c r="J52">
        <v>0.10219057636902451</v>
      </c>
      <c r="K52">
        <v>0.17928717437705277</v>
      </c>
    </row>
    <row r="53" spans="1:11" x14ac:dyDescent="0.25">
      <c r="A53">
        <v>45</v>
      </c>
      <c r="B53">
        <v>9</v>
      </c>
      <c r="C53">
        <v>0.63329999999999997</v>
      </c>
      <c r="D53">
        <v>0.5726</v>
      </c>
      <c r="E53">
        <v>12970.58</v>
      </c>
      <c r="F53">
        <v>10924.17</v>
      </c>
      <c r="G53">
        <v>8307.0300000000007</v>
      </c>
      <c r="H53">
        <v>6260.6</v>
      </c>
      <c r="I53">
        <v>9.5847149849992097E-2</v>
      </c>
      <c r="J53">
        <v>0.1577732067494283</v>
      </c>
      <c r="K53">
        <v>0.24634917654083355</v>
      </c>
    </row>
    <row r="54" spans="1:11" x14ac:dyDescent="0.25">
      <c r="A54">
        <v>45</v>
      </c>
      <c r="B54">
        <v>10</v>
      </c>
      <c r="C54">
        <v>0.62570000000000003</v>
      </c>
      <c r="D54">
        <v>0.58399999999999996</v>
      </c>
      <c r="E54">
        <v>12689.12</v>
      </c>
      <c r="F54">
        <v>11360.1</v>
      </c>
      <c r="G54">
        <v>7966.7</v>
      </c>
      <c r="H54">
        <v>6637.68</v>
      </c>
      <c r="I54">
        <v>6.6645357199936139E-2</v>
      </c>
      <c r="J54">
        <v>0.10473697151575523</v>
      </c>
      <c r="K54">
        <v>0.16682189614269394</v>
      </c>
    </row>
    <row r="55" spans="1:11" x14ac:dyDescent="0.25">
      <c r="A55">
        <v>60</v>
      </c>
      <c r="B55">
        <v>1</v>
      </c>
      <c r="C55">
        <v>2.9700000000000001E-2</v>
      </c>
      <c r="D55">
        <v>2.5899999999999999E-2</v>
      </c>
      <c r="E55">
        <v>5800.26</v>
      </c>
      <c r="F55">
        <v>5778.13</v>
      </c>
      <c r="G55">
        <v>170.37</v>
      </c>
      <c r="H55">
        <v>148.25</v>
      </c>
      <c r="I55">
        <v>0.12794612794612803</v>
      </c>
      <c r="J55">
        <v>3.815346208618231E-3</v>
      </c>
      <c r="K55">
        <v>0.12983506485883667</v>
      </c>
    </row>
    <row r="56" spans="1:11" x14ac:dyDescent="0.25">
      <c r="A56">
        <v>60</v>
      </c>
      <c r="B56">
        <v>2</v>
      </c>
      <c r="C56">
        <v>8.0199999999999994E-2</v>
      </c>
      <c r="D56">
        <v>7.6799999999999993E-2</v>
      </c>
      <c r="E56">
        <v>7150.59</v>
      </c>
      <c r="F56">
        <v>7126.47</v>
      </c>
      <c r="G56">
        <v>575.04999999999995</v>
      </c>
      <c r="H56">
        <v>550.91999999999996</v>
      </c>
      <c r="I56">
        <v>4.239401496259354E-2</v>
      </c>
      <c r="J56">
        <v>3.3731482297264526E-3</v>
      </c>
      <c r="K56">
        <v>4.1961568559255702E-2</v>
      </c>
    </row>
    <row r="57" spans="1:11" x14ac:dyDescent="0.25">
      <c r="A57">
        <v>60</v>
      </c>
      <c r="B57">
        <v>3</v>
      </c>
      <c r="C57">
        <v>0.15529999999999999</v>
      </c>
      <c r="D57">
        <v>0.14100000000000001</v>
      </c>
      <c r="E57">
        <v>8715.74</v>
      </c>
      <c r="F57">
        <v>8571.58</v>
      </c>
      <c r="G57">
        <v>1341.32</v>
      </c>
      <c r="H57">
        <v>1197.17</v>
      </c>
      <c r="I57">
        <v>9.2079845460399046E-2</v>
      </c>
      <c r="J57">
        <v>1.6540190505912267E-2</v>
      </c>
      <c r="K57">
        <v>0.1074687621149315</v>
      </c>
    </row>
    <row r="58" spans="1:11" x14ac:dyDescent="0.25">
      <c r="A58">
        <v>60</v>
      </c>
      <c r="B58">
        <v>4</v>
      </c>
      <c r="C58">
        <v>0.21060000000000001</v>
      </c>
      <c r="D58">
        <v>0.2054</v>
      </c>
      <c r="E58">
        <v>9395.92</v>
      </c>
      <c r="F58">
        <v>9328.64</v>
      </c>
      <c r="G58">
        <v>1980.46</v>
      </c>
      <c r="H58">
        <v>1913.18</v>
      </c>
      <c r="I58">
        <v>2.4691358024691357E-2</v>
      </c>
      <c r="J58">
        <v>7.1605547939957992E-3</v>
      </c>
      <c r="K58">
        <v>3.3971905516900103E-2</v>
      </c>
    </row>
    <row r="59" spans="1:11" x14ac:dyDescent="0.25">
      <c r="A59">
        <v>60</v>
      </c>
      <c r="B59">
        <v>5</v>
      </c>
      <c r="C59">
        <v>0.31169999999999998</v>
      </c>
      <c r="D59">
        <v>0.2676</v>
      </c>
      <c r="E59">
        <v>10345.879999999999</v>
      </c>
      <c r="F59">
        <v>9652.2800000000007</v>
      </c>
      <c r="G59">
        <v>3285.71</v>
      </c>
      <c r="H59">
        <v>2592.12</v>
      </c>
      <c r="I59">
        <v>0.14148219441770926</v>
      </c>
      <c r="J59">
        <v>6.7041179677320706E-2</v>
      </c>
      <c r="K59">
        <v>0.21109288403419657</v>
      </c>
    </row>
    <row r="60" spans="1:11" x14ac:dyDescent="0.25">
      <c r="A60">
        <v>60</v>
      </c>
      <c r="B60">
        <v>6</v>
      </c>
      <c r="C60">
        <v>0.3639</v>
      </c>
      <c r="D60">
        <v>0.33660000000000001</v>
      </c>
      <c r="E60">
        <v>10984.41</v>
      </c>
      <c r="F60">
        <v>10479.39</v>
      </c>
      <c r="G60">
        <v>4044.85</v>
      </c>
      <c r="H60">
        <v>3539.81</v>
      </c>
      <c r="I60">
        <v>7.5020610057708104E-2</v>
      </c>
      <c r="J60">
        <v>4.5976069720631396E-2</v>
      </c>
      <c r="K60">
        <v>0.12486000716961076</v>
      </c>
    </row>
    <row r="61" spans="1:11" x14ac:dyDescent="0.25">
      <c r="A61">
        <v>60</v>
      </c>
      <c r="B61">
        <v>7</v>
      </c>
      <c r="C61">
        <v>0.44779999999999998</v>
      </c>
      <c r="D61">
        <v>0.38980000000000004</v>
      </c>
      <c r="E61">
        <v>11852.17</v>
      </c>
      <c r="F61">
        <v>10603.59</v>
      </c>
      <c r="G61">
        <v>5373.29</v>
      </c>
      <c r="H61">
        <v>4124.7299999999996</v>
      </c>
      <c r="I61">
        <v>0.12952210808396591</v>
      </c>
      <c r="J61">
        <v>0.10534610961537005</v>
      </c>
      <c r="K61">
        <v>0.23236415678290212</v>
      </c>
    </row>
    <row r="62" spans="1:11" x14ac:dyDescent="0.25">
      <c r="A62">
        <v>60</v>
      </c>
      <c r="B62">
        <v>8</v>
      </c>
      <c r="C62">
        <v>0.46899999999999997</v>
      </c>
      <c r="D62">
        <v>0.43530000000000002</v>
      </c>
      <c r="E62">
        <v>11836.76</v>
      </c>
      <c r="F62">
        <v>11089.96</v>
      </c>
      <c r="G62">
        <v>5566.11</v>
      </c>
      <c r="H62">
        <v>4819.3100000000004</v>
      </c>
      <c r="I62">
        <v>7.1855010660980767E-2</v>
      </c>
      <c r="J62">
        <v>6.3091589252464497E-2</v>
      </c>
      <c r="K62">
        <v>0.13416910553330774</v>
      </c>
    </row>
    <row r="63" spans="1:11" x14ac:dyDescent="0.25">
      <c r="A63">
        <v>60</v>
      </c>
      <c r="B63">
        <v>9</v>
      </c>
      <c r="C63">
        <v>0.51219999999999999</v>
      </c>
      <c r="D63">
        <v>0.46910000000000002</v>
      </c>
      <c r="E63">
        <v>13524.7</v>
      </c>
      <c r="F63">
        <v>12257.85</v>
      </c>
      <c r="G63">
        <v>7042.26</v>
      </c>
      <c r="H63">
        <v>5775.39</v>
      </c>
      <c r="I63">
        <v>8.4146817649355721E-2</v>
      </c>
      <c r="J63">
        <v>9.3669360503375376E-2</v>
      </c>
      <c r="K63">
        <v>0.17989537449625548</v>
      </c>
    </row>
    <row r="64" spans="1:11" x14ac:dyDescent="0.25">
      <c r="A64">
        <v>60</v>
      </c>
      <c r="B64">
        <v>10</v>
      </c>
      <c r="C64">
        <v>0.59379999999999999</v>
      </c>
      <c r="D64">
        <v>0.53880000000000006</v>
      </c>
      <c r="E64">
        <v>15083.32</v>
      </c>
      <c r="F64">
        <v>13100.89</v>
      </c>
      <c r="G64">
        <v>9046.4600000000009</v>
      </c>
      <c r="H64">
        <v>7064.01</v>
      </c>
      <c r="I64">
        <v>9.2623779050185151E-2</v>
      </c>
      <c r="J64">
        <v>0.13143193938734976</v>
      </c>
      <c r="K64">
        <v>0.21914096784819703</v>
      </c>
    </row>
    <row r="65" spans="1:11" x14ac:dyDescent="0.25">
      <c r="A65">
        <v>100</v>
      </c>
      <c r="B65">
        <v>1</v>
      </c>
      <c r="C65">
        <v>2.3699999999999999E-2</v>
      </c>
      <c r="D65">
        <v>2.0200000000000003E-2</v>
      </c>
      <c r="E65">
        <v>7276.52</v>
      </c>
      <c r="F65">
        <v>7251.16</v>
      </c>
      <c r="G65">
        <v>172.11</v>
      </c>
      <c r="H65">
        <v>146.76</v>
      </c>
      <c r="I65">
        <v>0.14767932489451463</v>
      </c>
      <c r="J65">
        <v>3.4851824773382001E-3</v>
      </c>
      <c r="K65">
        <v>0.14728952414153751</v>
      </c>
    </row>
    <row r="66" spans="1:11" x14ac:dyDescent="0.25">
      <c r="A66">
        <v>100</v>
      </c>
      <c r="B66">
        <v>2</v>
      </c>
      <c r="C66">
        <v>5.0599999999999999E-2</v>
      </c>
      <c r="D66">
        <v>4.8399999999999999E-2</v>
      </c>
      <c r="E66">
        <v>8656.69</v>
      </c>
      <c r="F66">
        <v>8637.4600000000009</v>
      </c>
      <c r="G66">
        <v>439.66</v>
      </c>
      <c r="H66">
        <v>420.42</v>
      </c>
      <c r="I66">
        <v>4.3478260869565188E-2</v>
      </c>
      <c r="J66">
        <v>2.221403330834204E-3</v>
      </c>
      <c r="K66">
        <v>4.376108811354229E-2</v>
      </c>
    </row>
    <row r="67" spans="1:11" x14ac:dyDescent="0.25">
      <c r="A67">
        <v>100</v>
      </c>
      <c r="B67">
        <v>3</v>
      </c>
      <c r="C67">
        <v>8.0699999999999994E-2</v>
      </c>
      <c r="D67">
        <v>7.6999999999999999E-2</v>
      </c>
      <c r="E67">
        <v>10288.84</v>
      </c>
      <c r="F67">
        <v>10242.98</v>
      </c>
      <c r="G67">
        <v>834.12</v>
      </c>
      <c r="H67">
        <v>788.25</v>
      </c>
      <c r="I67">
        <v>4.5848822800495626E-2</v>
      </c>
      <c r="J67">
        <v>4.4572566003553415E-3</v>
      </c>
      <c r="K67">
        <v>5.4992087469428852E-2</v>
      </c>
    </row>
    <row r="68" spans="1:11" x14ac:dyDescent="0.25">
      <c r="A68">
        <v>100</v>
      </c>
      <c r="B68">
        <v>4</v>
      </c>
      <c r="C68">
        <v>0.11169999999999999</v>
      </c>
      <c r="D68">
        <v>0.1081</v>
      </c>
      <c r="E68">
        <v>11935.15</v>
      </c>
      <c r="F68">
        <v>11884.880000000001</v>
      </c>
      <c r="G68">
        <v>1336.63</v>
      </c>
      <c r="H68">
        <v>1286.3899999999999</v>
      </c>
      <c r="I68">
        <v>3.222918531781549E-2</v>
      </c>
      <c r="J68">
        <v>4.2119286309764137E-3</v>
      </c>
      <c r="K68">
        <v>3.758706597936623E-2</v>
      </c>
    </row>
    <row r="69" spans="1:11" x14ac:dyDescent="0.25">
      <c r="A69">
        <v>100</v>
      </c>
      <c r="B69">
        <v>5</v>
      </c>
      <c r="C69">
        <v>0.16770000000000002</v>
      </c>
      <c r="D69">
        <v>0.15429999999999999</v>
      </c>
      <c r="E69">
        <v>13087.689999999999</v>
      </c>
      <c r="F69">
        <v>12879.05</v>
      </c>
      <c r="G69">
        <v>2195.0100000000002</v>
      </c>
      <c r="H69">
        <v>1986.3600000000001</v>
      </c>
      <c r="I69">
        <v>7.9904591532498626E-2</v>
      </c>
      <c r="J69">
        <v>1.5941697885570316E-2</v>
      </c>
      <c r="K69">
        <v>9.5056514548908733E-2</v>
      </c>
    </row>
    <row r="70" spans="1:11" x14ac:dyDescent="0.25">
      <c r="A70">
        <v>100</v>
      </c>
      <c r="B70">
        <v>6</v>
      </c>
      <c r="C70">
        <v>0.23089999999999999</v>
      </c>
      <c r="D70">
        <v>0.20829999999999999</v>
      </c>
      <c r="E70">
        <v>14142.21</v>
      </c>
      <c r="F70">
        <v>13727.32</v>
      </c>
      <c r="G70">
        <v>3283.3</v>
      </c>
      <c r="H70">
        <v>2868.39</v>
      </c>
      <c r="I70">
        <v>9.787786920744912E-2</v>
      </c>
      <c r="J70">
        <v>2.9336998955608706E-2</v>
      </c>
      <c r="K70">
        <v>0.12636981086102406</v>
      </c>
    </row>
    <row r="71" spans="1:11" x14ac:dyDescent="0.25">
      <c r="A71">
        <v>100</v>
      </c>
      <c r="B71">
        <v>7</v>
      </c>
      <c r="C71">
        <v>0.27050000000000002</v>
      </c>
      <c r="D71">
        <v>0.25339999999999996</v>
      </c>
      <c r="E71">
        <v>14176.23</v>
      </c>
      <c r="F71">
        <v>13837.91</v>
      </c>
      <c r="G71">
        <v>3864.4700000000003</v>
      </c>
      <c r="H71">
        <v>3526.16</v>
      </c>
      <c r="I71">
        <v>6.3216266173752533E-2</v>
      </c>
      <c r="J71">
        <v>2.3865301282498974E-2</v>
      </c>
      <c r="K71">
        <v>8.7543699394742491E-2</v>
      </c>
    </row>
    <row r="72" spans="1:11" x14ac:dyDescent="0.25">
      <c r="A72">
        <v>100</v>
      </c>
      <c r="B72">
        <v>8</v>
      </c>
      <c r="C72">
        <v>0.31830000000000003</v>
      </c>
      <c r="D72">
        <v>0.29799999999999999</v>
      </c>
      <c r="E72">
        <v>13800.92</v>
      </c>
      <c r="F72">
        <v>13342</v>
      </c>
      <c r="G72">
        <v>4436.09</v>
      </c>
      <c r="H72">
        <v>3977.17</v>
      </c>
      <c r="I72">
        <v>6.3776311655670881E-2</v>
      </c>
      <c r="J72">
        <v>3.3252855606727638E-2</v>
      </c>
      <c r="K72">
        <v>0.10345146288736251</v>
      </c>
    </row>
    <row r="73" spans="1:11" x14ac:dyDescent="0.25">
      <c r="A73">
        <v>100</v>
      </c>
      <c r="B73">
        <v>9</v>
      </c>
      <c r="C73">
        <v>0.37680000000000002</v>
      </c>
      <c r="D73">
        <v>0.33610000000000001</v>
      </c>
      <c r="E73">
        <v>16156.45</v>
      </c>
      <c r="F73">
        <v>15124.26</v>
      </c>
      <c r="G73">
        <v>6088.99</v>
      </c>
      <c r="H73">
        <v>5056.82</v>
      </c>
      <c r="I73">
        <v>0.10801486199575372</v>
      </c>
      <c r="J73">
        <v>6.3887178185802029E-2</v>
      </c>
      <c r="K73">
        <v>0.16951415587806851</v>
      </c>
    </row>
    <row r="74" spans="1:11" x14ac:dyDescent="0.25">
      <c r="A74">
        <v>100</v>
      </c>
      <c r="B74">
        <v>10</v>
      </c>
      <c r="C74">
        <v>0.4536</v>
      </c>
      <c r="D74">
        <v>0.4017</v>
      </c>
      <c r="E74">
        <v>17032.45</v>
      </c>
      <c r="F74">
        <v>15425.21</v>
      </c>
      <c r="G74">
        <v>7798.21</v>
      </c>
      <c r="H74">
        <v>6190.97</v>
      </c>
      <c r="I74">
        <v>0.11441798941798942</v>
      </c>
      <c r="J74">
        <v>9.4363406321462895E-2</v>
      </c>
      <c r="K74">
        <v>0.20610370841513626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3D67-597E-4C34-9A8A-3314C226D3E0}">
  <dimension ref="A1:K74"/>
  <sheetViews>
    <sheetView workbookViewId="0">
      <selection sqref="A1:U74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0.42578125" bestFit="1" customWidth="1"/>
    <col min="4" max="4" width="17" bestFit="1" customWidth="1"/>
    <col min="5" max="5" width="21" bestFit="1" customWidth="1"/>
    <col min="6" max="6" width="17.5703125" bestFit="1" customWidth="1"/>
    <col min="7" max="7" width="20.7109375" bestFit="1" customWidth="1"/>
    <col min="8" max="8" width="17.28515625" bestFit="1" customWidth="1"/>
    <col min="9" max="9" width="18" bestFit="1" customWidth="1"/>
    <col min="10" max="10" width="22.5703125" bestFit="1" customWidth="1"/>
    <col min="11" max="11" width="18.7109375" bestFit="1" customWidth="1"/>
    <col min="12" max="21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</v>
      </c>
      <c r="B2">
        <v>1</v>
      </c>
      <c r="C2">
        <v>0.33679999999999999</v>
      </c>
      <c r="D2">
        <v>0.28389999999999999</v>
      </c>
      <c r="E2">
        <v>2285.41</v>
      </c>
      <c r="F2">
        <v>2097.5499999999997</v>
      </c>
      <c r="G2">
        <v>762.06999999999994</v>
      </c>
      <c r="H2">
        <v>574.22</v>
      </c>
      <c r="I2">
        <v>0.15706650831353919</v>
      </c>
      <c r="J2">
        <v>8.2199692834108551E-2</v>
      </c>
      <c r="K2">
        <v>0.24649966538506951</v>
      </c>
    </row>
    <row r="3" spans="1:11" x14ac:dyDescent="0.25">
      <c r="A3">
        <v>5</v>
      </c>
      <c r="B3">
        <v>2</v>
      </c>
      <c r="C3">
        <v>0.65129999999999999</v>
      </c>
      <c r="D3">
        <v>0.57630000000000003</v>
      </c>
      <c r="E3">
        <v>3067.77</v>
      </c>
      <c r="F3">
        <v>2375.48</v>
      </c>
      <c r="G3">
        <v>2057.7400000000002</v>
      </c>
      <c r="H3">
        <v>1365.45</v>
      </c>
      <c r="I3">
        <v>0.11515430677107319</v>
      </c>
      <c r="J3">
        <v>0.22566554859067012</v>
      </c>
      <c r="K3">
        <v>0.33643220231904913</v>
      </c>
    </row>
    <row r="4" spans="1:11" x14ac:dyDescent="0.25">
      <c r="A4">
        <v>5</v>
      </c>
      <c r="B4">
        <v>3</v>
      </c>
      <c r="C4">
        <v>0.82199999999999995</v>
      </c>
      <c r="D4">
        <v>0.78500000000000003</v>
      </c>
      <c r="E4">
        <v>3856.54</v>
      </c>
      <c r="F4">
        <v>3191.71</v>
      </c>
      <c r="G4">
        <v>3171.26</v>
      </c>
      <c r="H4">
        <v>2506.42</v>
      </c>
      <c r="I4">
        <v>4.5012165450121544E-2</v>
      </c>
      <c r="J4">
        <v>0.17239027729519207</v>
      </c>
      <c r="K4">
        <v>0.20964537754709489</v>
      </c>
    </row>
    <row r="5" spans="1:11" x14ac:dyDescent="0.25">
      <c r="A5">
        <v>5</v>
      </c>
      <c r="B5">
        <v>4</v>
      </c>
      <c r="C5">
        <v>0.80559999999999998</v>
      </c>
      <c r="D5">
        <v>0.79049999999999998</v>
      </c>
      <c r="E5">
        <v>3338.6099999999997</v>
      </c>
      <c r="F5">
        <v>2916.62</v>
      </c>
      <c r="G5">
        <v>2729.93</v>
      </c>
      <c r="H5">
        <v>2307.96</v>
      </c>
      <c r="I5">
        <v>1.8743793445878842E-2</v>
      </c>
      <c r="J5">
        <v>0.12639691368563555</v>
      </c>
      <c r="K5">
        <v>0.15457172894543081</v>
      </c>
    </row>
    <row r="6" spans="1:11" x14ac:dyDescent="0.25">
      <c r="A6">
        <v>10</v>
      </c>
      <c r="B6">
        <v>1</v>
      </c>
      <c r="C6">
        <v>0.18</v>
      </c>
      <c r="D6">
        <v>0.1472</v>
      </c>
      <c r="E6">
        <v>2958.6</v>
      </c>
      <c r="F6">
        <v>2853.7</v>
      </c>
      <c r="G6">
        <v>524.54</v>
      </c>
      <c r="H6">
        <v>419.66</v>
      </c>
      <c r="I6">
        <v>0.18222222222222217</v>
      </c>
      <c r="J6">
        <v>3.5455958899479501E-2</v>
      </c>
      <c r="K6">
        <v>0.19994661989552742</v>
      </c>
    </row>
    <row r="7" spans="1:11" x14ac:dyDescent="0.25">
      <c r="A7">
        <v>10</v>
      </c>
      <c r="B7">
        <v>2</v>
      </c>
      <c r="C7">
        <v>0.43809999999999999</v>
      </c>
      <c r="D7">
        <v>0.38690000000000002</v>
      </c>
      <c r="E7">
        <v>3846.64</v>
      </c>
      <c r="F7">
        <v>3459.47</v>
      </c>
      <c r="G7">
        <v>1733.2400000000002</v>
      </c>
      <c r="H7">
        <v>1346.08</v>
      </c>
      <c r="I7">
        <v>0.11686829490983786</v>
      </c>
      <c r="J7">
        <v>0.10065147765322469</v>
      </c>
      <c r="K7">
        <v>0.22337356626895311</v>
      </c>
    </row>
    <row r="8" spans="1:11" x14ac:dyDescent="0.25">
      <c r="A8">
        <v>10</v>
      </c>
      <c r="B8">
        <v>3</v>
      </c>
      <c r="C8">
        <v>0.60939999999999994</v>
      </c>
      <c r="D8">
        <v>0.56040000000000001</v>
      </c>
      <c r="E8">
        <v>4491.6499999999996</v>
      </c>
      <c r="F8">
        <v>3993.4100000000003</v>
      </c>
      <c r="G8">
        <v>2748.84</v>
      </c>
      <c r="H8">
        <v>2250.62</v>
      </c>
      <c r="I8">
        <v>8.0406957663275214E-2</v>
      </c>
      <c r="J8">
        <v>0.11092582903832648</v>
      </c>
      <c r="K8">
        <v>0.18124736252382834</v>
      </c>
    </row>
    <row r="9" spans="1:11" x14ac:dyDescent="0.25">
      <c r="A9">
        <v>10</v>
      </c>
      <c r="B9">
        <v>4</v>
      </c>
      <c r="C9">
        <v>0.73050000000000004</v>
      </c>
      <c r="D9">
        <v>0.68830000000000002</v>
      </c>
      <c r="E9">
        <v>5763.4400000000005</v>
      </c>
      <c r="F9">
        <v>4785.0600000000004</v>
      </c>
      <c r="G9">
        <v>4267.5600000000004</v>
      </c>
      <c r="H9">
        <v>3289.18</v>
      </c>
      <c r="I9">
        <v>5.776865160848732E-2</v>
      </c>
      <c r="J9">
        <v>0.16975625668003835</v>
      </c>
      <c r="K9">
        <v>0.22925981122702443</v>
      </c>
    </row>
    <row r="10" spans="1:11" x14ac:dyDescent="0.25">
      <c r="A10">
        <v>10</v>
      </c>
      <c r="B10">
        <v>5</v>
      </c>
      <c r="C10">
        <v>0.82920000000000005</v>
      </c>
      <c r="D10">
        <v>0.78820000000000001</v>
      </c>
      <c r="E10">
        <v>5928.34</v>
      </c>
      <c r="F10">
        <v>4724.26</v>
      </c>
      <c r="G10">
        <v>4923.8900000000003</v>
      </c>
      <c r="H10">
        <v>3719.79</v>
      </c>
      <c r="I10">
        <v>4.9445248432223865E-2</v>
      </c>
      <c r="J10">
        <v>0.20310575979110512</v>
      </c>
      <c r="K10">
        <v>0.24454242479015575</v>
      </c>
    </row>
    <row r="11" spans="1:11" x14ac:dyDescent="0.25">
      <c r="A11">
        <v>10</v>
      </c>
      <c r="B11">
        <v>6</v>
      </c>
      <c r="C11">
        <v>0.82399999999999995</v>
      </c>
      <c r="D11">
        <v>0.77690000000000003</v>
      </c>
      <c r="E11">
        <v>6747.16</v>
      </c>
      <c r="F11">
        <v>5229.6899999999996</v>
      </c>
      <c r="G11">
        <v>5593.54</v>
      </c>
      <c r="H11">
        <v>4076.08</v>
      </c>
      <c r="I11">
        <v>5.7160194174757151E-2</v>
      </c>
      <c r="J11">
        <v>0.22490499706543199</v>
      </c>
      <c r="K11">
        <v>0.27128795002806805</v>
      </c>
    </row>
    <row r="12" spans="1:11" x14ac:dyDescent="0.25">
      <c r="A12">
        <v>10</v>
      </c>
      <c r="B12">
        <v>7</v>
      </c>
      <c r="C12">
        <v>0.82269999999999999</v>
      </c>
      <c r="D12">
        <v>0.77529999999999999</v>
      </c>
      <c r="E12">
        <v>6818.68</v>
      </c>
      <c r="F12">
        <v>5141.0199999999995</v>
      </c>
      <c r="G12">
        <v>5665.21</v>
      </c>
      <c r="H12">
        <v>3987.59</v>
      </c>
      <c r="I12">
        <v>5.7615169563631996E-2</v>
      </c>
      <c r="J12">
        <v>0.24603882276335021</v>
      </c>
      <c r="K12">
        <v>0.29612671021903869</v>
      </c>
    </row>
    <row r="13" spans="1:11" x14ac:dyDescent="0.25">
      <c r="A13">
        <v>10</v>
      </c>
      <c r="B13">
        <v>8</v>
      </c>
      <c r="C13">
        <v>0.8458</v>
      </c>
      <c r="D13">
        <v>0.80759999999999998</v>
      </c>
      <c r="E13">
        <v>6422.0599999999995</v>
      </c>
      <c r="F13">
        <v>4905.82</v>
      </c>
      <c r="G13">
        <v>5466.92</v>
      </c>
      <c r="H13">
        <v>3950.68</v>
      </c>
      <c r="I13">
        <v>4.5164341451879864E-2</v>
      </c>
      <c r="J13">
        <v>0.23609869730273458</v>
      </c>
      <c r="K13">
        <v>0.27734812289186606</v>
      </c>
    </row>
    <row r="14" spans="1:11" x14ac:dyDescent="0.25">
      <c r="A14">
        <v>10</v>
      </c>
      <c r="B14">
        <v>9</v>
      </c>
      <c r="C14">
        <v>0.82069999999999999</v>
      </c>
      <c r="D14">
        <v>0.77349999999999997</v>
      </c>
      <c r="E14">
        <v>6369.74</v>
      </c>
      <c r="F14">
        <v>5031.83</v>
      </c>
      <c r="G14">
        <v>5247.08</v>
      </c>
      <c r="H14">
        <v>3909.17</v>
      </c>
      <c r="I14">
        <v>5.7511880102351642E-2</v>
      </c>
      <c r="J14">
        <v>0.21004154015705501</v>
      </c>
      <c r="K14">
        <v>0.25498181845902856</v>
      </c>
    </row>
    <row r="15" spans="1:11" x14ac:dyDescent="0.25">
      <c r="A15">
        <v>15</v>
      </c>
      <c r="B15">
        <v>1</v>
      </c>
      <c r="C15">
        <v>0.10189999999999999</v>
      </c>
      <c r="D15">
        <v>9.11E-2</v>
      </c>
      <c r="E15">
        <v>3427.51</v>
      </c>
      <c r="F15">
        <v>3388.04</v>
      </c>
      <c r="G15">
        <v>351.22</v>
      </c>
      <c r="H15">
        <v>311.77999999999997</v>
      </c>
      <c r="I15">
        <v>0.10598626104023545</v>
      </c>
      <c r="J15">
        <v>1.1515648386146271E-2</v>
      </c>
      <c r="K15">
        <v>0.11229428848015499</v>
      </c>
    </row>
    <row r="16" spans="1:11" x14ac:dyDescent="0.25">
      <c r="A16">
        <v>15</v>
      </c>
      <c r="B16">
        <v>2</v>
      </c>
      <c r="C16">
        <v>0.35109999999999997</v>
      </c>
      <c r="D16">
        <v>0.30649999999999999</v>
      </c>
      <c r="E16">
        <v>4446.17</v>
      </c>
      <c r="F16">
        <v>4164.6400000000003</v>
      </c>
      <c r="G16">
        <v>1558.96</v>
      </c>
      <c r="H16">
        <v>1277.43</v>
      </c>
      <c r="I16">
        <v>0.12702933637140412</v>
      </c>
      <c r="J16">
        <v>6.3319666139621256E-2</v>
      </c>
      <c r="K16">
        <v>0.18058834094524556</v>
      </c>
    </row>
    <row r="17" spans="1:11" x14ac:dyDescent="0.25">
      <c r="A17">
        <v>15</v>
      </c>
      <c r="B17">
        <v>3</v>
      </c>
      <c r="C17">
        <v>0.50170000000000003</v>
      </c>
      <c r="D17">
        <v>0.45219999999999999</v>
      </c>
      <c r="E17">
        <v>5666.83</v>
      </c>
      <c r="F17">
        <v>5067.8900000000003</v>
      </c>
      <c r="G17">
        <v>2884.36</v>
      </c>
      <c r="H17">
        <v>2285.4499999999998</v>
      </c>
      <c r="I17">
        <v>9.8664540562088954E-2</v>
      </c>
      <c r="J17">
        <v>0.10569224769403696</v>
      </c>
      <c r="K17">
        <v>0.20764051644038894</v>
      </c>
    </row>
    <row r="18" spans="1:11" x14ac:dyDescent="0.25">
      <c r="A18">
        <v>15</v>
      </c>
      <c r="B18">
        <v>4</v>
      </c>
      <c r="C18">
        <v>0.60589999999999999</v>
      </c>
      <c r="D18">
        <v>0.54510000000000003</v>
      </c>
      <c r="E18">
        <v>6126.93</v>
      </c>
      <c r="F18">
        <v>5252.96</v>
      </c>
      <c r="G18">
        <v>3730.67</v>
      </c>
      <c r="H18">
        <v>2856.68</v>
      </c>
      <c r="I18">
        <v>0.10034659184683936</v>
      </c>
      <c r="J18">
        <v>0.14264403216619093</v>
      </c>
      <c r="K18">
        <v>0.2342715919660544</v>
      </c>
    </row>
    <row r="19" spans="1:11" x14ac:dyDescent="0.25">
      <c r="A19">
        <v>15</v>
      </c>
      <c r="B19">
        <v>5</v>
      </c>
      <c r="C19">
        <v>0.70409999999999995</v>
      </c>
      <c r="D19">
        <v>0.66469999999999996</v>
      </c>
      <c r="E19">
        <v>6949.41</v>
      </c>
      <c r="F19">
        <v>6055.2</v>
      </c>
      <c r="G19">
        <v>4929.3100000000004</v>
      </c>
      <c r="H19">
        <v>4035.1</v>
      </c>
      <c r="I19">
        <v>5.5957960516971994E-2</v>
      </c>
      <c r="J19">
        <v>0.1286742327765954</v>
      </c>
      <c r="K19">
        <v>0.18140672832505977</v>
      </c>
    </row>
    <row r="20" spans="1:11" x14ac:dyDescent="0.25">
      <c r="A20">
        <v>15</v>
      </c>
      <c r="B20">
        <v>6</v>
      </c>
      <c r="C20">
        <v>0.69830000000000003</v>
      </c>
      <c r="D20">
        <v>0.63929999999999998</v>
      </c>
      <c r="E20">
        <v>6765.36</v>
      </c>
      <c r="F20">
        <v>5429.54</v>
      </c>
      <c r="G20">
        <v>4809.83</v>
      </c>
      <c r="H20">
        <v>3474</v>
      </c>
      <c r="I20">
        <v>8.449090648718327E-2</v>
      </c>
      <c r="J20">
        <v>0.19744995092648432</v>
      </c>
      <c r="K20">
        <v>0.27772915051051694</v>
      </c>
    </row>
    <row r="21" spans="1:11" x14ac:dyDescent="0.25">
      <c r="A21">
        <v>15</v>
      </c>
      <c r="B21">
        <v>7</v>
      </c>
      <c r="C21">
        <v>0.75419999999999998</v>
      </c>
      <c r="D21">
        <v>0.67669999999999997</v>
      </c>
      <c r="E21">
        <v>7726.7</v>
      </c>
      <c r="F21">
        <v>5746.34</v>
      </c>
      <c r="G21">
        <v>5883.97</v>
      </c>
      <c r="H21">
        <v>3903.64</v>
      </c>
      <c r="I21">
        <v>0.10275788915407058</v>
      </c>
      <c r="J21">
        <v>0.25630087877101471</v>
      </c>
      <c r="K21">
        <v>0.33656357867222308</v>
      </c>
    </row>
    <row r="22" spans="1:11" x14ac:dyDescent="0.25">
      <c r="A22">
        <v>15</v>
      </c>
      <c r="B22">
        <v>8</v>
      </c>
      <c r="C22">
        <v>0.86949999999999994</v>
      </c>
      <c r="D22">
        <v>0.83230000000000004</v>
      </c>
      <c r="E22">
        <v>10158.84</v>
      </c>
      <c r="F22">
        <v>7805.99</v>
      </c>
      <c r="G22">
        <v>8861.64</v>
      </c>
      <c r="H22">
        <v>6508.77</v>
      </c>
      <c r="I22">
        <v>4.2783208740655443E-2</v>
      </c>
      <c r="J22">
        <v>0.23160616763331254</v>
      </c>
      <c r="K22">
        <v>0.26551180142727526</v>
      </c>
    </row>
    <row r="23" spans="1:11" x14ac:dyDescent="0.25">
      <c r="A23">
        <v>15</v>
      </c>
      <c r="B23">
        <v>9</v>
      </c>
      <c r="C23">
        <v>0.87370000000000003</v>
      </c>
      <c r="D23">
        <v>0.84719999999999995</v>
      </c>
      <c r="E23">
        <v>9303.43</v>
      </c>
      <c r="F23">
        <v>7394.0599999999995</v>
      </c>
      <c r="G23">
        <v>8174.25</v>
      </c>
      <c r="H23">
        <v>6264.86</v>
      </c>
      <c r="I23">
        <v>3.033077715462984E-2</v>
      </c>
      <c r="J23">
        <v>0.205232908722912</v>
      </c>
      <c r="K23">
        <v>0.23358595589809472</v>
      </c>
    </row>
    <row r="24" spans="1:11" x14ac:dyDescent="0.25">
      <c r="A24">
        <v>15</v>
      </c>
      <c r="B24">
        <v>10</v>
      </c>
      <c r="C24">
        <v>0.86429999999999996</v>
      </c>
      <c r="D24">
        <v>0.84099999999999997</v>
      </c>
      <c r="E24">
        <v>9183.23</v>
      </c>
      <c r="F24">
        <v>7848.36</v>
      </c>
      <c r="G24">
        <v>7948.37</v>
      </c>
      <c r="H24">
        <v>6613.48</v>
      </c>
      <c r="I24">
        <v>2.6958232095337209E-2</v>
      </c>
      <c r="J24">
        <v>0.14535953036132165</v>
      </c>
      <c r="K24">
        <v>0.16794512585599319</v>
      </c>
    </row>
    <row r="25" spans="1:11" x14ac:dyDescent="0.25">
      <c r="A25">
        <v>20</v>
      </c>
      <c r="B25">
        <v>1</v>
      </c>
      <c r="C25">
        <v>0.1067</v>
      </c>
      <c r="D25">
        <v>7.4299999999999991E-2</v>
      </c>
      <c r="E25">
        <v>3523.38</v>
      </c>
      <c r="F25">
        <v>3392.67</v>
      </c>
      <c r="G25">
        <v>380.27</v>
      </c>
      <c r="H25">
        <v>249.59</v>
      </c>
      <c r="I25">
        <v>0.30365510777881921</v>
      </c>
      <c r="J25">
        <v>3.7097900311632626E-2</v>
      </c>
      <c r="K25">
        <v>0.34365056407289551</v>
      </c>
    </row>
    <row r="26" spans="1:11" x14ac:dyDescent="0.25">
      <c r="A26">
        <v>20</v>
      </c>
      <c r="B26">
        <v>2</v>
      </c>
      <c r="C26">
        <v>0.24979999999999999</v>
      </c>
      <c r="D26">
        <v>0.2437</v>
      </c>
      <c r="E26">
        <v>5080.97</v>
      </c>
      <c r="F26">
        <v>5047.72</v>
      </c>
      <c r="G26">
        <v>1274.83</v>
      </c>
      <c r="H26">
        <v>1241.58</v>
      </c>
      <c r="I26">
        <v>2.4419535628502742E-2</v>
      </c>
      <c r="J26">
        <v>6.5440260422714447E-3</v>
      </c>
      <c r="K26">
        <v>2.6081908960410405E-2</v>
      </c>
    </row>
    <row r="27" spans="1:11" x14ac:dyDescent="0.25">
      <c r="A27">
        <v>20</v>
      </c>
      <c r="B27">
        <v>3</v>
      </c>
      <c r="C27">
        <v>0.41810000000000003</v>
      </c>
      <c r="D27">
        <v>0.37030000000000002</v>
      </c>
      <c r="E27">
        <v>5922.83</v>
      </c>
      <c r="F27">
        <v>5435.65</v>
      </c>
      <c r="G27">
        <v>2506.5300000000002</v>
      </c>
      <c r="H27">
        <v>2019.35</v>
      </c>
      <c r="I27">
        <v>0.11432671609662759</v>
      </c>
      <c r="J27">
        <v>8.2254597886483372E-2</v>
      </c>
      <c r="K27">
        <v>0.19436432039512808</v>
      </c>
    </row>
    <row r="28" spans="1:11" x14ac:dyDescent="0.25">
      <c r="A28">
        <v>20</v>
      </c>
      <c r="B28">
        <v>4</v>
      </c>
      <c r="C28">
        <v>0.53480000000000005</v>
      </c>
      <c r="D28">
        <v>0.4945</v>
      </c>
      <c r="E28">
        <v>6716.5599999999995</v>
      </c>
      <c r="F28">
        <v>6176.23</v>
      </c>
      <c r="G28">
        <v>3592.5299999999997</v>
      </c>
      <c r="H28">
        <v>3052.17</v>
      </c>
      <c r="I28">
        <v>7.5355272999252154E-2</v>
      </c>
      <c r="J28">
        <v>8.0447431423228521E-2</v>
      </c>
      <c r="K28">
        <v>0.15041210511811998</v>
      </c>
    </row>
    <row r="29" spans="1:11" x14ac:dyDescent="0.25">
      <c r="A29">
        <v>20</v>
      </c>
      <c r="B29">
        <v>5</v>
      </c>
      <c r="C29">
        <v>0.64149999999999996</v>
      </c>
      <c r="D29">
        <v>0.57599999999999996</v>
      </c>
      <c r="E29">
        <v>8121.17</v>
      </c>
      <c r="F29">
        <v>6662.82</v>
      </c>
      <c r="G29">
        <v>5296.31</v>
      </c>
      <c r="H29">
        <v>3837.93</v>
      </c>
      <c r="I29">
        <v>0.10210444271239283</v>
      </c>
      <c r="J29">
        <v>0.17957387913317913</v>
      </c>
      <c r="K29">
        <v>0.27535774907435562</v>
      </c>
    </row>
    <row r="30" spans="1:11" x14ac:dyDescent="0.25">
      <c r="A30">
        <v>20</v>
      </c>
      <c r="B30">
        <v>6</v>
      </c>
      <c r="C30">
        <v>0.63300000000000001</v>
      </c>
      <c r="D30">
        <v>0.56430000000000002</v>
      </c>
      <c r="E30">
        <v>7874.33</v>
      </c>
      <c r="F30">
        <v>6557.98</v>
      </c>
      <c r="G30">
        <v>5015.0599999999995</v>
      </c>
      <c r="H30">
        <v>3698.7</v>
      </c>
      <c r="I30">
        <v>0.10853080568720375</v>
      </c>
      <c r="J30">
        <v>0.16716977825414991</v>
      </c>
      <c r="K30">
        <v>0.26248140600511261</v>
      </c>
    </row>
    <row r="31" spans="1:11" x14ac:dyDescent="0.25">
      <c r="A31">
        <v>20</v>
      </c>
      <c r="B31">
        <v>7</v>
      </c>
      <c r="C31">
        <v>0.75540000000000007</v>
      </c>
      <c r="D31">
        <v>0.71389999999999998</v>
      </c>
      <c r="E31">
        <v>9404.69</v>
      </c>
      <c r="F31">
        <v>7852.65</v>
      </c>
      <c r="G31">
        <v>7152.75</v>
      </c>
      <c r="H31">
        <v>5600.7</v>
      </c>
      <c r="I31">
        <v>5.4937781307916489E-2</v>
      </c>
      <c r="J31">
        <v>0.16502829971003841</v>
      </c>
      <c r="K31">
        <v>0.21698647373387858</v>
      </c>
    </row>
    <row r="32" spans="1:11" x14ac:dyDescent="0.25">
      <c r="A32">
        <v>20</v>
      </c>
      <c r="B32">
        <v>8</v>
      </c>
      <c r="C32">
        <v>0.75529999999999997</v>
      </c>
      <c r="D32">
        <v>0.70150000000000001</v>
      </c>
      <c r="E32">
        <v>9669.17</v>
      </c>
      <c r="F32">
        <v>7816.18</v>
      </c>
      <c r="G32">
        <v>7347.72</v>
      </c>
      <c r="H32">
        <v>5494.76</v>
      </c>
      <c r="I32">
        <v>7.1229974844432609E-2</v>
      </c>
      <c r="J32">
        <v>0.1916389927987614</v>
      </c>
      <c r="K32">
        <v>0.25218162913121345</v>
      </c>
    </row>
    <row r="33" spans="1:11" x14ac:dyDescent="0.25">
      <c r="A33">
        <v>20</v>
      </c>
      <c r="B33">
        <v>9</v>
      </c>
      <c r="C33">
        <v>0.73019999999999996</v>
      </c>
      <c r="D33">
        <v>0.70689999999999997</v>
      </c>
      <c r="E33">
        <v>8690.5499999999993</v>
      </c>
      <c r="F33">
        <v>7917.3899999999994</v>
      </c>
      <c r="G33">
        <v>6379.4</v>
      </c>
      <c r="H33">
        <v>5606.23</v>
      </c>
      <c r="I33">
        <v>3.1909066009312537E-2</v>
      </c>
      <c r="J33">
        <v>8.8965600566132119E-2</v>
      </c>
      <c r="K33">
        <v>0.12119791829952664</v>
      </c>
    </row>
    <row r="34" spans="1:11" x14ac:dyDescent="0.25">
      <c r="A34">
        <v>20</v>
      </c>
      <c r="B34">
        <v>10</v>
      </c>
      <c r="C34">
        <v>0.88490000000000002</v>
      </c>
      <c r="D34">
        <v>0.83850000000000002</v>
      </c>
      <c r="E34">
        <v>14064.14</v>
      </c>
      <c r="F34">
        <v>9745.1299999999992</v>
      </c>
      <c r="G34">
        <v>12489.84</v>
      </c>
      <c r="H34">
        <v>8170.85</v>
      </c>
      <c r="I34">
        <v>5.2435303424115731E-2</v>
      </c>
      <c r="J34">
        <v>0.3070937860402414</v>
      </c>
      <c r="K34">
        <v>0.34580026645657591</v>
      </c>
    </row>
    <row r="35" spans="1:11" x14ac:dyDescent="0.25">
      <c r="A35">
        <v>25</v>
      </c>
      <c r="B35">
        <v>1</v>
      </c>
      <c r="C35">
        <v>9.0299999999999991E-2</v>
      </c>
      <c r="D35">
        <v>6.6399999999999987E-2</v>
      </c>
      <c r="E35">
        <v>4016.52</v>
      </c>
      <c r="F35">
        <v>3910.73</v>
      </c>
      <c r="G35">
        <v>368.7</v>
      </c>
      <c r="H35">
        <v>262.89999999999998</v>
      </c>
      <c r="I35">
        <v>0.2646733111849392</v>
      </c>
      <c r="J35">
        <v>2.6338721081931582E-2</v>
      </c>
      <c r="K35">
        <v>0.28695416327637646</v>
      </c>
    </row>
    <row r="36" spans="1:11" x14ac:dyDescent="0.25">
      <c r="A36">
        <v>25</v>
      </c>
      <c r="B36">
        <v>2</v>
      </c>
      <c r="C36">
        <v>0.2009</v>
      </c>
      <c r="D36">
        <v>0.18389999999999998</v>
      </c>
      <c r="E36">
        <v>5037.93</v>
      </c>
      <c r="F36">
        <v>4930.46</v>
      </c>
      <c r="G36">
        <v>986.69</v>
      </c>
      <c r="H36">
        <v>879.2</v>
      </c>
      <c r="I36">
        <v>8.4619213539074201E-2</v>
      </c>
      <c r="J36">
        <v>2.1332174127072112E-2</v>
      </c>
      <c r="K36">
        <v>0.1089399912839899</v>
      </c>
    </row>
    <row r="37" spans="1:11" x14ac:dyDescent="0.25">
      <c r="A37">
        <v>25</v>
      </c>
      <c r="B37">
        <v>3</v>
      </c>
      <c r="C37">
        <v>0.3276</v>
      </c>
      <c r="D37">
        <v>0.3115</v>
      </c>
      <c r="E37">
        <v>6128.51</v>
      </c>
      <c r="F37">
        <v>5961.89</v>
      </c>
      <c r="G37">
        <v>2030.42</v>
      </c>
      <c r="H37">
        <v>1863.78</v>
      </c>
      <c r="I37">
        <v>4.9145299145299193E-2</v>
      </c>
      <c r="J37">
        <v>2.7187685098009173E-2</v>
      </c>
      <c r="K37">
        <v>8.2071689601166287E-2</v>
      </c>
    </row>
    <row r="38" spans="1:11" x14ac:dyDescent="0.25">
      <c r="A38">
        <v>25</v>
      </c>
      <c r="B38">
        <v>4</v>
      </c>
      <c r="C38">
        <v>0.4768</v>
      </c>
      <c r="D38">
        <v>0.42280000000000001</v>
      </c>
      <c r="E38">
        <v>6960.73</v>
      </c>
      <c r="F38">
        <v>6283.99</v>
      </c>
      <c r="G38">
        <v>3354.35</v>
      </c>
      <c r="H38">
        <v>2677.61</v>
      </c>
      <c r="I38">
        <v>0.11325503355704691</v>
      </c>
      <c r="J38">
        <v>9.7222561426746901E-2</v>
      </c>
      <c r="K38">
        <v>0.20174996646146048</v>
      </c>
    </row>
    <row r="39" spans="1:11" x14ac:dyDescent="0.25">
      <c r="A39">
        <v>25</v>
      </c>
      <c r="B39">
        <v>5</v>
      </c>
      <c r="C39">
        <v>0.60150000000000003</v>
      </c>
      <c r="D39">
        <v>0.52849999999999997</v>
      </c>
      <c r="E39">
        <v>8630</v>
      </c>
      <c r="F39">
        <v>7154.44</v>
      </c>
      <c r="G39">
        <v>5259.18</v>
      </c>
      <c r="H39">
        <v>3783.6</v>
      </c>
      <c r="I39">
        <v>0.12136325852036589</v>
      </c>
      <c r="J39">
        <v>0.17098030127462349</v>
      </c>
      <c r="K39">
        <v>0.28057225651147144</v>
      </c>
    </row>
    <row r="40" spans="1:11" x14ac:dyDescent="0.25">
      <c r="A40">
        <v>25</v>
      </c>
      <c r="B40">
        <v>6</v>
      </c>
      <c r="C40">
        <v>0.53939999999999999</v>
      </c>
      <c r="D40">
        <v>0.4783</v>
      </c>
      <c r="E40">
        <v>8217.34</v>
      </c>
      <c r="F40">
        <v>7189.82</v>
      </c>
      <c r="G40">
        <v>4470.5600000000004</v>
      </c>
      <c r="H40">
        <v>3443.04</v>
      </c>
      <c r="I40">
        <v>0.11327400815721167</v>
      </c>
      <c r="J40">
        <v>0.12504289709322003</v>
      </c>
      <c r="K40">
        <v>0.22984145163022085</v>
      </c>
    </row>
    <row r="41" spans="1:11" x14ac:dyDescent="0.25">
      <c r="A41">
        <v>25</v>
      </c>
      <c r="B41">
        <v>7</v>
      </c>
      <c r="C41">
        <v>0.69940000000000002</v>
      </c>
      <c r="D41">
        <v>0.6421</v>
      </c>
      <c r="E41">
        <v>9865.52</v>
      </c>
      <c r="F41">
        <v>8150.25</v>
      </c>
      <c r="G41">
        <v>6946.39</v>
      </c>
      <c r="H41">
        <v>5231.1400000000003</v>
      </c>
      <c r="I41">
        <v>8.1927366313983452E-2</v>
      </c>
      <c r="J41">
        <v>0.17386513838094697</v>
      </c>
      <c r="K41">
        <v>0.24692682098183372</v>
      </c>
    </row>
    <row r="42" spans="1:11" x14ac:dyDescent="0.25">
      <c r="A42">
        <v>25</v>
      </c>
      <c r="B42">
        <v>8</v>
      </c>
      <c r="C42">
        <v>0.66510000000000002</v>
      </c>
      <c r="D42">
        <v>0.63680000000000003</v>
      </c>
      <c r="E42">
        <v>9338.19</v>
      </c>
      <c r="F42">
        <v>8418.19</v>
      </c>
      <c r="G42">
        <v>6293.01</v>
      </c>
      <c r="H42">
        <v>5373.0199999999995</v>
      </c>
      <c r="I42">
        <v>4.2549992482333487E-2</v>
      </c>
      <c r="J42">
        <v>9.8520162900947561E-2</v>
      </c>
      <c r="K42">
        <v>0.14619236263727542</v>
      </c>
    </row>
    <row r="43" spans="1:11" x14ac:dyDescent="0.25">
      <c r="A43">
        <v>25</v>
      </c>
      <c r="B43">
        <v>9</v>
      </c>
      <c r="C43">
        <v>0.77470000000000006</v>
      </c>
      <c r="D43">
        <v>0.73639999999999994</v>
      </c>
      <c r="E43">
        <v>11122.77</v>
      </c>
      <c r="F43">
        <v>9402.83</v>
      </c>
      <c r="G43">
        <v>8650.1899999999987</v>
      </c>
      <c r="H43">
        <v>6930.2300000000005</v>
      </c>
      <c r="I43">
        <v>4.943849231960773E-2</v>
      </c>
      <c r="J43">
        <v>0.15463234428114581</v>
      </c>
      <c r="K43">
        <v>0.19883493888573534</v>
      </c>
    </row>
    <row r="44" spans="1:11" x14ac:dyDescent="0.25">
      <c r="A44">
        <v>25</v>
      </c>
      <c r="B44">
        <v>10</v>
      </c>
      <c r="C44">
        <v>0.77190000000000003</v>
      </c>
      <c r="D44">
        <v>0.73049999999999993</v>
      </c>
      <c r="E44">
        <v>11380.650000000001</v>
      </c>
      <c r="F44">
        <v>9374.35</v>
      </c>
      <c r="G44">
        <v>8844.5</v>
      </c>
      <c r="H44">
        <v>6838.22</v>
      </c>
      <c r="I44">
        <v>5.3633890400311079E-2</v>
      </c>
      <c r="J44">
        <v>0.17629045792639264</v>
      </c>
      <c r="K44">
        <v>0.22683927864774711</v>
      </c>
    </row>
    <row r="45" spans="1:11" x14ac:dyDescent="0.25">
      <c r="A45">
        <v>45</v>
      </c>
      <c r="B45">
        <v>1</v>
      </c>
      <c r="C45">
        <v>3.7500000000000006E-2</v>
      </c>
      <c r="D45">
        <v>3.1200000000000002E-2</v>
      </c>
      <c r="E45">
        <v>5067.25</v>
      </c>
      <c r="F45">
        <v>5034.99</v>
      </c>
      <c r="G45">
        <v>189.98000000000002</v>
      </c>
      <c r="H45">
        <v>157.74</v>
      </c>
      <c r="I45">
        <v>0.16800000000000004</v>
      </c>
      <c r="J45">
        <v>6.3663722926636801E-3</v>
      </c>
      <c r="K45">
        <v>0.16970207390251613</v>
      </c>
    </row>
    <row r="46" spans="1:11" x14ac:dyDescent="0.25">
      <c r="A46">
        <v>45</v>
      </c>
      <c r="B46">
        <v>2</v>
      </c>
      <c r="C46">
        <v>0.1055</v>
      </c>
      <c r="D46">
        <v>0.11210000000000001</v>
      </c>
      <c r="E46">
        <v>6576.75</v>
      </c>
      <c r="F46">
        <v>6629.41</v>
      </c>
      <c r="G46">
        <v>693.78</v>
      </c>
      <c r="H46">
        <v>746.43000000000006</v>
      </c>
      <c r="I46">
        <v>-6.2559241706161117E-2</v>
      </c>
      <c r="J46">
        <v>-8.0069943361082974E-3</v>
      </c>
      <c r="K46">
        <v>-7.5888610222260899E-2</v>
      </c>
    </row>
    <row r="47" spans="1:11" x14ac:dyDescent="0.25">
      <c r="A47">
        <v>45</v>
      </c>
      <c r="B47">
        <v>3</v>
      </c>
      <c r="C47">
        <v>0.1633</v>
      </c>
      <c r="D47">
        <v>0.17</v>
      </c>
      <c r="E47">
        <v>8003.93</v>
      </c>
      <c r="F47">
        <v>8068.28</v>
      </c>
      <c r="G47">
        <v>1297.6000000000001</v>
      </c>
      <c r="H47">
        <v>1361.9299999999998</v>
      </c>
      <c r="I47">
        <v>-4.1028781383956048E-2</v>
      </c>
      <c r="J47">
        <v>-8.0398004480297658E-3</v>
      </c>
      <c r="K47">
        <v>-4.9576140567200833E-2</v>
      </c>
    </row>
    <row r="48" spans="1:11" x14ac:dyDescent="0.25">
      <c r="A48">
        <v>45</v>
      </c>
      <c r="B48">
        <v>4</v>
      </c>
      <c r="C48">
        <v>0.28099999999999997</v>
      </c>
      <c r="D48">
        <v>0.28139999999999998</v>
      </c>
      <c r="E48">
        <v>8286.34</v>
      </c>
      <c r="F48">
        <v>8301.7999999999993</v>
      </c>
      <c r="G48">
        <v>2330.56</v>
      </c>
      <c r="H48">
        <v>2346.0100000000002</v>
      </c>
      <c r="I48">
        <v>-1.42348754448407E-3</v>
      </c>
      <c r="J48">
        <v>-1.8657211748491775E-3</v>
      </c>
      <c r="K48">
        <v>-6.6293079774819574E-3</v>
      </c>
    </row>
    <row r="49" spans="1:11" x14ac:dyDescent="0.25">
      <c r="A49">
        <v>45</v>
      </c>
      <c r="B49">
        <v>5</v>
      </c>
      <c r="C49">
        <v>0.39200000000000002</v>
      </c>
      <c r="D49">
        <v>0.35860000000000003</v>
      </c>
      <c r="E49">
        <v>9045.75</v>
      </c>
      <c r="F49">
        <v>8519.4599999999991</v>
      </c>
      <c r="G49">
        <v>3579.44</v>
      </c>
      <c r="H49">
        <v>3053.13</v>
      </c>
      <c r="I49">
        <v>8.5204081632653028E-2</v>
      </c>
      <c r="J49">
        <v>5.8180913688749003E-2</v>
      </c>
      <c r="K49">
        <v>0.14703696667635158</v>
      </c>
    </row>
    <row r="50" spans="1:11" x14ac:dyDescent="0.25">
      <c r="A50">
        <v>45</v>
      </c>
      <c r="B50">
        <v>6</v>
      </c>
      <c r="C50">
        <v>0.43579999999999997</v>
      </c>
      <c r="D50">
        <v>0.4002</v>
      </c>
      <c r="E50">
        <v>9894.01</v>
      </c>
      <c r="F50">
        <v>9263.16</v>
      </c>
      <c r="G50">
        <v>4344.08</v>
      </c>
      <c r="H50">
        <v>3713.2400000000002</v>
      </c>
      <c r="I50">
        <v>8.1688848095456512E-2</v>
      </c>
      <c r="J50">
        <v>6.3760800726904487E-2</v>
      </c>
      <c r="K50">
        <v>0.14521832010460201</v>
      </c>
    </row>
    <row r="51" spans="1:11" x14ac:dyDescent="0.25">
      <c r="A51">
        <v>45</v>
      </c>
      <c r="B51">
        <v>7</v>
      </c>
      <c r="C51">
        <v>0.50560000000000005</v>
      </c>
      <c r="D51">
        <v>0.46460000000000001</v>
      </c>
      <c r="E51">
        <v>10423.879999999999</v>
      </c>
      <c r="F51">
        <v>9620.32</v>
      </c>
      <c r="G51">
        <v>5288.3</v>
      </c>
      <c r="H51">
        <v>4484.72</v>
      </c>
      <c r="I51">
        <v>8.1091772151898778E-2</v>
      </c>
      <c r="J51">
        <v>7.7088377840113242E-2</v>
      </c>
      <c r="K51">
        <v>0.15195431424087136</v>
      </c>
    </row>
    <row r="52" spans="1:11" x14ac:dyDescent="0.25">
      <c r="A52">
        <v>45</v>
      </c>
      <c r="B52">
        <v>8</v>
      </c>
      <c r="C52">
        <v>0.5655</v>
      </c>
      <c r="D52">
        <v>0.53180000000000005</v>
      </c>
      <c r="E52">
        <v>11655.380000000001</v>
      </c>
      <c r="F52">
        <v>10739.22</v>
      </c>
      <c r="G52">
        <v>6643.42</v>
      </c>
      <c r="H52">
        <v>5727.2800000000007</v>
      </c>
      <c r="I52">
        <v>5.9593280282935424E-2</v>
      </c>
      <c r="J52">
        <v>7.860404379779995E-2</v>
      </c>
      <c r="K52">
        <v>0.13790186379906721</v>
      </c>
    </row>
    <row r="53" spans="1:11" x14ac:dyDescent="0.25">
      <c r="A53">
        <v>45</v>
      </c>
      <c r="B53">
        <v>9</v>
      </c>
      <c r="C53">
        <v>0.63329999999999997</v>
      </c>
      <c r="D53">
        <v>0.57669999999999999</v>
      </c>
      <c r="E53">
        <v>12970.58</v>
      </c>
      <c r="F53">
        <v>11028.23</v>
      </c>
      <c r="G53">
        <v>8307.0300000000007</v>
      </c>
      <c r="H53">
        <v>6364.66</v>
      </c>
      <c r="I53">
        <v>8.9373124901310552E-2</v>
      </c>
      <c r="J53">
        <v>0.14975043521569587</v>
      </c>
      <c r="K53">
        <v>0.23382243714059059</v>
      </c>
    </row>
    <row r="54" spans="1:11" x14ac:dyDescent="0.25">
      <c r="A54">
        <v>45</v>
      </c>
      <c r="B54">
        <v>10</v>
      </c>
      <c r="C54">
        <v>0.62570000000000003</v>
      </c>
      <c r="D54">
        <v>0.58640000000000003</v>
      </c>
      <c r="E54">
        <v>12689.12</v>
      </c>
      <c r="F54">
        <v>11425.83</v>
      </c>
      <c r="G54">
        <v>7966.7</v>
      </c>
      <c r="H54">
        <v>6703.39</v>
      </c>
      <c r="I54">
        <v>6.2809653188428904E-2</v>
      </c>
      <c r="J54">
        <v>9.9556943271085885E-2</v>
      </c>
      <c r="K54">
        <v>0.15857381349868827</v>
      </c>
    </row>
    <row r="55" spans="1:11" x14ac:dyDescent="0.25">
      <c r="A55">
        <v>60</v>
      </c>
      <c r="B55">
        <v>1</v>
      </c>
      <c r="C55">
        <v>2.9700000000000001E-2</v>
      </c>
      <c r="D55">
        <v>2.5899999999999999E-2</v>
      </c>
      <c r="E55">
        <v>5800.26</v>
      </c>
      <c r="F55">
        <v>5778.12</v>
      </c>
      <c r="G55">
        <v>170.37</v>
      </c>
      <c r="H55">
        <v>148.25</v>
      </c>
      <c r="I55">
        <v>0.12794612794612803</v>
      </c>
      <c r="J55">
        <v>3.8170702692638114E-3</v>
      </c>
      <c r="K55">
        <v>0.12983506485883667</v>
      </c>
    </row>
    <row r="56" spans="1:11" x14ac:dyDescent="0.25">
      <c r="A56">
        <v>60</v>
      </c>
      <c r="B56">
        <v>2</v>
      </c>
      <c r="C56">
        <v>8.0199999999999994E-2</v>
      </c>
      <c r="D56">
        <v>8.6099999999999996E-2</v>
      </c>
      <c r="E56">
        <v>7150.59</v>
      </c>
      <c r="F56">
        <v>7200.4</v>
      </c>
      <c r="G56">
        <v>575.04999999999995</v>
      </c>
      <c r="H56">
        <v>624.85</v>
      </c>
      <c r="I56">
        <v>-7.3566084788029951E-2</v>
      </c>
      <c r="J56">
        <v>-6.9658587613048439E-3</v>
      </c>
      <c r="K56">
        <v>-8.6601165116076961E-2</v>
      </c>
    </row>
    <row r="57" spans="1:11" x14ac:dyDescent="0.25">
      <c r="A57">
        <v>60</v>
      </c>
      <c r="B57">
        <v>3</v>
      </c>
      <c r="C57">
        <v>0.15529999999999999</v>
      </c>
      <c r="D57">
        <v>0.1497</v>
      </c>
      <c r="E57">
        <v>8715.74</v>
      </c>
      <c r="F57">
        <v>8660.02</v>
      </c>
      <c r="G57">
        <v>1341.32</v>
      </c>
      <c r="H57">
        <v>1285.5999999999999</v>
      </c>
      <c r="I57">
        <v>3.6059240180296159E-2</v>
      </c>
      <c r="J57">
        <v>6.3930314580287195E-3</v>
      </c>
      <c r="K57">
        <v>4.1541168401276418E-2</v>
      </c>
    </row>
    <row r="58" spans="1:11" x14ac:dyDescent="0.25">
      <c r="A58">
        <v>60</v>
      </c>
      <c r="B58">
        <v>4</v>
      </c>
      <c r="C58">
        <v>0.21060000000000001</v>
      </c>
      <c r="D58">
        <v>0.21929999999999999</v>
      </c>
      <c r="E58">
        <v>9395.92</v>
      </c>
      <c r="F58">
        <v>9500.0400000000009</v>
      </c>
      <c r="G58">
        <v>1980.46</v>
      </c>
      <c r="H58">
        <v>2084.59</v>
      </c>
      <c r="I58">
        <v>-4.1310541310541238E-2</v>
      </c>
      <c r="J58">
        <v>-1.1081405546237155E-2</v>
      </c>
      <c r="K58">
        <v>-5.2578693838805091E-2</v>
      </c>
    </row>
    <row r="59" spans="1:11" x14ac:dyDescent="0.25">
      <c r="A59">
        <v>60</v>
      </c>
      <c r="B59">
        <v>5</v>
      </c>
      <c r="C59">
        <v>0.31169999999999998</v>
      </c>
      <c r="D59">
        <v>0.28289999999999998</v>
      </c>
      <c r="E59">
        <v>10345.879999999999</v>
      </c>
      <c r="F59">
        <v>9866.18</v>
      </c>
      <c r="G59">
        <v>3285.71</v>
      </c>
      <c r="H59">
        <v>2806.0099999999998</v>
      </c>
      <c r="I59">
        <v>9.2396535129932622E-2</v>
      </c>
      <c r="J59">
        <v>4.6366283003475672E-2</v>
      </c>
      <c r="K59">
        <v>0.14599584260327303</v>
      </c>
    </row>
    <row r="60" spans="1:11" x14ac:dyDescent="0.25">
      <c r="A60">
        <v>60</v>
      </c>
      <c r="B60">
        <v>6</v>
      </c>
      <c r="C60">
        <v>0.3639</v>
      </c>
      <c r="D60">
        <v>0.34689999999999999</v>
      </c>
      <c r="E60">
        <v>10984.41</v>
      </c>
      <c r="F60">
        <v>10659.539999999999</v>
      </c>
      <c r="G60">
        <v>4044.85</v>
      </c>
      <c r="H60">
        <v>3719.99</v>
      </c>
      <c r="I60">
        <v>4.6716130805166345E-2</v>
      </c>
      <c r="J60">
        <v>2.957555298828074E-2</v>
      </c>
      <c r="K60">
        <v>8.031447396071556E-2</v>
      </c>
    </row>
    <row r="61" spans="1:11" x14ac:dyDescent="0.25">
      <c r="A61">
        <v>60</v>
      </c>
      <c r="B61">
        <v>7</v>
      </c>
      <c r="C61">
        <v>0.44779999999999998</v>
      </c>
      <c r="D61">
        <v>0.40490000000000004</v>
      </c>
      <c r="E61">
        <v>11852.17</v>
      </c>
      <c r="F61">
        <v>10883.38</v>
      </c>
      <c r="G61">
        <v>5373.29</v>
      </c>
      <c r="H61">
        <v>4404.5300000000007</v>
      </c>
      <c r="I61">
        <v>9.5801697186243762E-2</v>
      </c>
      <c r="J61">
        <v>8.1739462056315548E-2</v>
      </c>
      <c r="K61">
        <v>0.1802917765465849</v>
      </c>
    </row>
    <row r="62" spans="1:11" x14ac:dyDescent="0.25">
      <c r="A62">
        <v>60</v>
      </c>
      <c r="B62">
        <v>8</v>
      </c>
      <c r="C62">
        <v>0.46899999999999997</v>
      </c>
      <c r="D62">
        <v>0.442</v>
      </c>
      <c r="E62">
        <v>11836.76</v>
      </c>
      <c r="F62">
        <v>11238.59</v>
      </c>
      <c r="G62">
        <v>5566.11</v>
      </c>
      <c r="H62">
        <v>4967.9399999999996</v>
      </c>
      <c r="I62">
        <v>5.7569296375266421E-2</v>
      </c>
      <c r="J62">
        <v>5.0534943683913536E-2</v>
      </c>
      <c r="K62">
        <v>0.10746643526628119</v>
      </c>
    </row>
    <row r="63" spans="1:11" x14ac:dyDescent="0.25">
      <c r="A63">
        <v>60</v>
      </c>
      <c r="B63">
        <v>9</v>
      </c>
      <c r="C63">
        <v>0.51219999999999999</v>
      </c>
      <c r="D63">
        <v>0.48009999999999997</v>
      </c>
      <c r="E63">
        <v>13524.7</v>
      </c>
      <c r="F63">
        <v>12506.83</v>
      </c>
      <c r="G63">
        <v>7042.26</v>
      </c>
      <c r="H63">
        <v>6024.4</v>
      </c>
      <c r="I63">
        <v>6.2670831706364782E-2</v>
      </c>
      <c r="J63">
        <v>7.5260079706019445E-2</v>
      </c>
      <c r="K63">
        <v>0.14453598702689197</v>
      </c>
    </row>
    <row r="64" spans="1:11" x14ac:dyDescent="0.25">
      <c r="A64">
        <v>60</v>
      </c>
      <c r="B64">
        <v>10</v>
      </c>
      <c r="C64">
        <v>0.59379999999999999</v>
      </c>
      <c r="D64">
        <v>0.54569999999999996</v>
      </c>
      <c r="E64">
        <v>15083.32</v>
      </c>
      <c r="F64">
        <v>13309.22</v>
      </c>
      <c r="G64">
        <v>9046.4600000000009</v>
      </c>
      <c r="H64">
        <v>7272.37</v>
      </c>
      <c r="I64">
        <v>8.1003704951162048E-2</v>
      </c>
      <c r="J64">
        <v>0.11761999347623731</v>
      </c>
      <c r="K64">
        <v>0.1961087541425045</v>
      </c>
    </row>
    <row r="65" spans="1:11" x14ac:dyDescent="0.25">
      <c r="A65">
        <v>100</v>
      </c>
      <c r="B65">
        <v>1</v>
      </c>
      <c r="C65">
        <v>2.3699999999999999E-2</v>
      </c>
      <c r="D65">
        <v>2.0200000000000003E-2</v>
      </c>
      <c r="E65">
        <v>7276.52</v>
      </c>
      <c r="F65">
        <v>7251.15</v>
      </c>
      <c r="G65">
        <v>172.11</v>
      </c>
      <c r="H65">
        <v>146.76</v>
      </c>
      <c r="I65">
        <v>0.14767932489451463</v>
      </c>
      <c r="J65">
        <v>3.4865567606494619E-3</v>
      </c>
      <c r="K65">
        <v>0.14728952414153751</v>
      </c>
    </row>
    <row r="66" spans="1:11" x14ac:dyDescent="0.25">
      <c r="A66">
        <v>100</v>
      </c>
      <c r="B66">
        <v>2</v>
      </c>
      <c r="C66">
        <v>5.0599999999999999E-2</v>
      </c>
      <c r="D66">
        <v>5.2000000000000005E-2</v>
      </c>
      <c r="E66">
        <v>8656.69</v>
      </c>
      <c r="F66">
        <v>8670.07</v>
      </c>
      <c r="G66">
        <v>439.66</v>
      </c>
      <c r="H66">
        <v>453.05</v>
      </c>
      <c r="I66">
        <v>-2.7667984189723382E-2</v>
      </c>
      <c r="J66">
        <v>-1.5456254064774022E-3</v>
      </c>
      <c r="K66">
        <v>-3.0455351862803015E-2</v>
      </c>
    </row>
    <row r="67" spans="1:11" x14ac:dyDescent="0.25">
      <c r="A67">
        <v>100</v>
      </c>
      <c r="B67">
        <v>3</v>
      </c>
      <c r="C67">
        <v>8.0699999999999994E-2</v>
      </c>
      <c r="D67">
        <v>8.4600000000000009E-2</v>
      </c>
      <c r="E67">
        <v>10288.84</v>
      </c>
      <c r="F67">
        <v>10334.02</v>
      </c>
      <c r="G67">
        <v>834.12</v>
      </c>
      <c r="H67">
        <v>879.28</v>
      </c>
      <c r="I67">
        <v>-4.8327137546468668E-2</v>
      </c>
      <c r="J67">
        <v>-4.3911655735728861E-3</v>
      </c>
      <c r="K67">
        <v>-5.4140890998896962E-2</v>
      </c>
    </row>
    <row r="68" spans="1:11" x14ac:dyDescent="0.25">
      <c r="A68">
        <v>100</v>
      </c>
      <c r="B68">
        <v>4</v>
      </c>
      <c r="C68">
        <v>0.11169999999999999</v>
      </c>
      <c r="D68">
        <v>0.114</v>
      </c>
      <c r="E68">
        <v>11935.15</v>
      </c>
      <c r="F68">
        <v>11963.36</v>
      </c>
      <c r="G68">
        <v>1336.63</v>
      </c>
      <c r="H68">
        <v>1364.83</v>
      </c>
      <c r="I68">
        <v>-2.0590868397493356E-2</v>
      </c>
      <c r="J68">
        <v>-2.3636066576457893E-3</v>
      </c>
      <c r="K68">
        <v>-2.1097835601475268E-2</v>
      </c>
    </row>
    <row r="69" spans="1:11" x14ac:dyDescent="0.25">
      <c r="A69">
        <v>100</v>
      </c>
      <c r="B69">
        <v>5</v>
      </c>
      <c r="C69">
        <v>0.16770000000000002</v>
      </c>
      <c r="D69">
        <v>0.17580000000000001</v>
      </c>
      <c r="E69">
        <v>13087.689999999999</v>
      </c>
      <c r="F69">
        <v>13222.44</v>
      </c>
      <c r="G69">
        <v>2195.0100000000002</v>
      </c>
      <c r="H69">
        <v>2329.7600000000002</v>
      </c>
      <c r="I69">
        <v>-4.8300536672629679E-2</v>
      </c>
      <c r="J69">
        <v>-1.0295934576690202E-2</v>
      </c>
      <c r="K69">
        <v>-6.1389241962451102E-2</v>
      </c>
    </row>
    <row r="70" spans="1:11" x14ac:dyDescent="0.25">
      <c r="A70">
        <v>100</v>
      </c>
      <c r="B70">
        <v>6</v>
      </c>
      <c r="C70">
        <v>0.23089999999999999</v>
      </c>
      <c r="D70">
        <v>0.2359</v>
      </c>
      <c r="E70">
        <v>14142.21</v>
      </c>
      <c r="F70">
        <v>14228.24</v>
      </c>
      <c r="G70">
        <v>3283.3</v>
      </c>
      <c r="H70">
        <v>3369.34</v>
      </c>
      <c r="I70">
        <v>-2.1654395842356067E-2</v>
      </c>
      <c r="J70">
        <v>-6.0832076457639772E-3</v>
      </c>
      <c r="K70">
        <v>-2.6205342186215175E-2</v>
      </c>
    </row>
    <row r="71" spans="1:11" x14ac:dyDescent="0.25">
      <c r="A71">
        <v>100</v>
      </c>
      <c r="B71">
        <v>7</v>
      </c>
      <c r="C71">
        <v>0.27050000000000002</v>
      </c>
      <c r="D71">
        <v>0.28459999999999996</v>
      </c>
      <c r="E71">
        <v>14176.23</v>
      </c>
      <c r="F71">
        <v>14467.68</v>
      </c>
      <c r="G71">
        <v>3864.4700000000003</v>
      </c>
      <c r="H71">
        <v>4155.9400000000005</v>
      </c>
      <c r="I71">
        <v>-5.2125693160813169E-2</v>
      </c>
      <c r="J71">
        <v>-2.0559062599859068E-2</v>
      </c>
      <c r="K71">
        <v>-7.5423020491814041E-2</v>
      </c>
    </row>
    <row r="72" spans="1:11" x14ac:dyDescent="0.25">
      <c r="A72">
        <v>100</v>
      </c>
      <c r="B72">
        <v>8</v>
      </c>
      <c r="C72">
        <v>0.31830000000000003</v>
      </c>
      <c r="D72">
        <v>0.31679999999999997</v>
      </c>
      <c r="E72">
        <v>13800.92</v>
      </c>
      <c r="F72">
        <v>13740.310000000001</v>
      </c>
      <c r="G72">
        <v>4436.09</v>
      </c>
      <c r="H72">
        <v>4375.5</v>
      </c>
      <c r="I72">
        <v>4.7125353440152784E-3</v>
      </c>
      <c r="J72">
        <v>4.3917362030936324E-3</v>
      </c>
      <c r="K72">
        <v>1.3658424423309778E-2</v>
      </c>
    </row>
    <row r="73" spans="1:11" x14ac:dyDescent="0.25">
      <c r="A73">
        <v>100</v>
      </c>
      <c r="B73">
        <v>9</v>
      </c>
      <c r="C73">
        <v>0.37680000000000002</v>
      </c>
      <c r="D73">
        <v>0.37959999999999999</v>
      </c>
      <c r="E73">
        <v>16156.45</v>
      </c>
      <c r="F73">
        <v>16218.8</v>
      </c>
      <c r="G73">
        <v>6088.99</v>
      </c>
      <c r="H73">
        <v>6151.35</v>
      </c>
      <c r="I73">
        <v>-7.4309978768576368E-3</v>
      </c>
      <c r="J73">
        <v>-3.8591398481719885E-3</v>
      </c>
      <c r="K73">
        <v>-1.0241435771778384E-2</v>
      </c>
    </row>
    <row r="74" spans="1:11" x14ac:dyDescent="0.25">
      <c r="A74">
        <v>100</v>
      </c>
      <c r="B74">
        <v>10</v>
      </c>
      <c r="C74">
        <v>0.4536</v>
      </c>
      <c r="D74">
        <v>0.42109999999999997</v>
      </c>
      <c r="E74">
        <v>17032.45</v>
      </c>
      <c r="F74">
        <v>15944.25</v>
      </c>
      <c r="G74">
        <v>7798.21</v>
      </c>
      <c r="H74">
        <v>6710.01</v>
      </c>
      <c r="I74">
        <v>7.1649029982363333E-2</v>
      </c>
      <c r="J74">
        <v>6.3889810332629859E-2</v>
      </c>
      <c r="K74">
        <v>0.13954484426554292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3 7 b 1 e b - 0 0 4 3 - 4 7 4 8 - 8 4 f 3 - 7 5 4 d 7 8 6 1 a 1 c d "   x m l n s = " h t t p : / / s c h e m a s . m i c r o s o f t . c o m / D a t a M a s h u p " > A A A A A M U H A A B Q S w M E F A A C A A g A 9 k W 0 W i g A A q O l A A A A 9 Q A A A B I A H A B D b 2 5 m a W c v U G F j a 2 F n Z S 5 4 b W w g o h g A K K A U A A A A A A A A A A A A A A A A A A A A A A A A A A A A h Y 8 x D o I w G I W v Q r r T F o j R k J 8 y O L h I Y j Q x r k 2 p p R G K o c V y N w e P 5 B X E K O r m + L 7 3 D e / d r z f I h 6 Y O L r K z u j U Z i j B F g T S i L b V R G e r d M V y g n M G G i x N X M h h l Y 9 P B l h m q n D u n h H j v s U 9 w 2 y k S U x q R Q 7 H e i U o 2 H H 1 k / V 8 O t b G O G y E R g / 1 r D I t x l C R 4 N s c U y M S g 0 O b b x + P c Z / s D Y d n X r u 8 k k 3 W 4 2 g K Z I p D 3 B f Y A U E s D B B Q A A g A I A P Z F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R b R a S 7 K 2 X b 4 E A A B 4 L w A A E w A c A E Z v c m 1 1 b G F z L 1 N l Y 3 R p b 2 4 x L m 0 g o h g A K K A U A A A A A A A A A A A A A A A A A A A A A A A A A A A A 7 V p d a + N G F H 0 P 5 D 8 I F Y o N w q y 9 6 X Z L 6 0 I S b 1 q 3 Z B v i Q B + M W R R 7 6 o i V R m E 0 T r M Y w 6 a b d N m H X e h r 6 U O h 0 K d 2 F z c N 6 T Y J + Q e j v 9 Q r y R 8 j a T y O g q D E T I L x j X R z 5 9 x 7 7 h z N j O 2 h N r V c r D W i 9 / K n y 0 v L S 9 6 e S V B H W 7 X t L d f C 1 F s 9 Q M T s I q 2 q 2 Y g u L 2 n w U 3 f 2 X U J R Z 8 O y U f X R Y R v Z p f U e I Q j T b 1 3 y d N d 1 n x a K / e Z j 0 0 F V f e x b M 6 n Z c H u k j f T W o L n u Y g r u L T D s n o P L r f 6 9 g R E F Z 7 / 6 R + y a / c k u 2 J l / 4 r 9 g 5 z B 0 N M g k e j B w a R T D K / B w t A 8 1 f R 2 u I m L h b o O a h I Z Z r G L T f u Z Z 3 p N k W q V D 2 z v U i 4 a G e 7 Z t a J T 0 U H E E Z B O R L u o 8 a e w h R A F C G l e / W a f I q e q R o 2 5 8 b e F O V Q / 9 g x y D j F u j W B / o 2 8 h x D 6 C u U c K e D h F 3 z F 1 I I 7 o x u l z g B z X 6 + q g 8 F d 3 Q x v Z 9 z l 7 h 7 I 8 4 + w F n f 8 z Z D z n 7 k 6 l d u c f Z Z X 1 Q n K B m P 7 E r N m R / w e s f d s n e Q 9 q X U I I r K M E P G v s X 3 n 6 E W x f s H f s 7 u D T N a o u 4 j k v R l 8 j s I O I V 0 v k b W n P k A 5 Q 0 2 q Z t E q 8 a l L 8 V G / 0 C f o f s l L 3 V / G P / t f + c X f s n 0 1 F 2 i I m 9 7 1 z i R F F 3 n u 2 j Y K y s q I 1 + X 4 d e C e Z A A K y O 6 Y O V U h B s Y G h 9 v U Z c j A T X v 9 m n l m N 5 q F N q b G 2 U V g + 6 4 E L h J r S S s 4 t I 6 B O 1 o s R h G q R m e d T E M D 1 m R p F 4 8 F h q 8 7 D M c g C U M L U J 0 O S A q 8 B h D E D u B Q O E C i F 0 4 H v r d / a e X Q C t R + w P e E U s D T V 2 C n 8 M w b z 0 3 7 C r K d c N Z I N M b b v f j x g W d o a h I b O 9 p x W a Y z p b 2 m e f h 3 O 7 W F x e s n C 2 s W N 6 S J A Z V X B R l H C S k N J A p Y F K A 2 + g g X d W v L 5 A r o M o s d q b q G O Z e E E U L J H V 3 Z C x / C R q a n P S W O G k s b K i Z E z J m F r K J d V w 0 8 K W 0 3 P W 3 B 7 u e N u A x M R d G y 3 U 4 k 6 W 4 t 3 Q S b X c U z q p d P J / 1 c l Q V 0 B f I m l Z q G N A U W p K F 5 U u K l 1 U u p h N F z f X t h d R E y E t p Y d K D 5 U e K j 2 c v 5 8 O J y a v g k K h i r A + R h 7 o 0 V e g M Y W k 4 I Q V m v b a u L u g c s l P b W d 7 6 k l X u B 0 M F g h Q q Y 4 x I l y V f 2 Z D / z j M 8 p S d h y j 9 F 3 D h H N K P 1 T e u Q + n k D H H H p 1 t c 3 N O C J h Z 2 b b p N 0 3 2 Z b D G + q X 4 B v M e A / A p e Q C k g f w f E z k o Z w z N q n P L 8 W g U 6 I Z 4 D e u p x W a v r g 6 S Q n v n P o e V O I H g k R 9 c g R y k q J + g e H e 6 b u B P a E c T C z d I T 9 4 c Y e T h h U 1 8 X E H p y u f w W 5 O C / 9 F + F O Z 2 M s o H p c + Y f + a 8 A y t s Q 2 z E b 6 q I p k a U a s y d B 4 m B c M l s S n r L J M g t X M o S c p A z 1 E c K T c J X 8 O C A / q s p Z u R L h F j M g O 6 i T 8 C b 7 t 9 u Q K I 2 X F 6 P h R x Z z k E v 4 l Z 5 p 5 k d 2 J S v Z c z M S c y g 6 g p A w L n K / D d P C O H k x X E n p / Y 1 U V n g a k x + j 9 7 M y O j O D G a u T y T c p Z O u S i d N t W O P + O y + u w s 1 S D J X s O T j 9 s k h + v K x k f g T G 0 Y o r v U Z 6 F G 2 4 s J u G p Z C E k J j f b T i J B 8 i L l n D f m s Q m Y S b m O o + c D c u G 4 s F a P d g r z N 4 / 3 C T f y X Y i K m m 4 m S j H d x L x 0 f g d Q y z U g h y f x I l Q Z y f q 7 E S d n a i z E + H Z y X 9 Q S w E C L Q A U A A I A C A D 2 R b R a K A A C o 6 U A A A D 1 A A A A E g A A A A A A A A A A A A A A A A A A A A A A Q 2 9 u Z m l n L 1 B h Y 2 t h Z 2 U u e G 1 s U E s B A i 0 A F A A C A A g A 9 k W 0 W g / K 6 a u k A A A A 6 Q A A A B M A A A A A A A A A A A A A A A A A 8 Q A A A F t D b 2 5 0 Z W 5 0 X 1 R 5 c G V z X S 5 4 b W x Q S w E C L Q A U A A I A C A D 2 R b R a S 7 K 2 X b 4 E A A B 4 L w A A E w A A A A A A A A A A A A A A A A D i A Q A A R m 9 y b X V s Y X M v U 2 V j d G l v b j E u b V B L B Q Y A A A A A A w A D A M I A A A D t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o w A A A A A A A M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m V h Q 2 V u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O o M 6 1 z 4 H O u c 6 u z r P O t 8 + D z r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J l Y U N l b n R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8 6 m z 4 3 O u 8 6 7 z r 8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N S 0 w N S 0 y M F Q w N T o 0 N z o 0 M i 4 w O T g 4 M j c 3 W i I g L z 4 8 R W 5 0 c n k g V H l w Z T 0 i U X V l c n l J R C I g V m F s d W U 9 I n M x Y 2 R m Y T M y M i 0 3 O W U w L T Q z M j E t Y j g 0 M C 1 i M T N l M m E y Z G E 1 O T M i I C 8 + P E V u d H J 5 I F R 5 c G U 9 I k Z p b G x D b 2 x 1 b W 5 U e X B l c y I g V m F s d W U 9 I n N B d 0 1 G Q l F V R k J R V U Z B Q U E 9 I i A v P j x F b n R y e S B U e X B l P S J G a W x s R X J y b 3 J D b 2 R l I i B W Y W x 1 Z T 0 i c 1 V u a 2 5 v d 2 4 i I C 8 + P E V u d H J 5 I F R 5 c G U 9 I k Z p b G x D b 2 x 1 b W 5 O Y W 1 l c y I g V m F s d W U 9 I n N b J n F 1 b 3 Q 7 U 3 R h d G l v b n M m c X V v d D s s J n F 1 b 3 Q 7 R H J v b m V z J n F 1 b 3 Q 7 L C Z x d W 9 0 O 0 9 w d G l t a X N l Z C 5 T U E Y u Q X Z n J n F 1 b 3 Q 7 L C Z x d W 9 0 O 0 N l b n R l c i 5 T U E Y u Q X Z n J n F 1 b 3 Q 7 L C Z x d W 9 0 O 0 9 w d G l t a X N l Z C 5 E a X N 0 Y W 5 j Z S Z x d W 9 0 O y w m c X V v d D t D Z W 5 0 Z X I u R G l z d G F u Y 2 U m c X V v d D s s J n F 1 b 3 Q 7 T 3 B 0 a W 1 p c 2 V k L l N Q R C 5 B d m c m c X V v d D s s J n F 1 b 3 Q 7 Q 2 V u d G V y L l N Q R C 5 B d m c m c X V v d D s s J n F 1 b 3 Q 7 U 1 B G I E l t c m 9 2 Z W 1 l b n Q m c X V v d D s s J n F 1 b 3 Q 7 R G l z d G F u Y 2 U g S W 1 y b 3 Z l b W V u d C Z x d W 9 0 O y w m c X V v d D t T U E Q g S W 1 w b 3 Z l b W V u d C Z x d W 9 0 O 1 0 i I C 8 + P E V u d H J 5 I F R 5 c G U 9 I k Z p b G x D b 3 V u d C I g V m F s d W U 9 I m w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l Y U N l b n R l c i 9 B d X R v U m V t b 3 Z l Z E N v b H V t b n M x L n t T d G F 0 a W 9 u c y w w f S Z x d W 9 0 O y w m c X V v d D t T Z W N 0 a W 9 u M S 9 B c m V h Q 2 V u d G V y L 0 F 1 d G 9 S Z W 1 v d m V k Q 2 9 s d W 1 u c z E u e 0 R y b 2 5 l c y w x f S Z x d W 9 0 O y w m c X V v d D t T Z W N 0 a W 9 u M S 9 B c m V h Q 2 V u d G V y L 0 F 1 d G 9 S Z W 1 v d m V k Q 2 9 s d W 1 u c z E u e 0 9 w d G l t a X N l Z C 5 T U E Y u Q X Z n L D J 9 J n F 1 b 3 Q 7 L C Z x d W 9 0 O 1 N l Y 3 R p b 2 4 x L 0 F y Z W F D Z W 5 0 Z X I v Q X V 0 b 1 J l b W 9 2 Z W R D b 2 x 1 b W 5 z M S 5 7 Q 2 V u d G V y L l N Q R i 5 B d m c s M 3 0 m c X V v d D s s J n F 1 b 3 Q 7 U 2 V j d G l v b j E v Q X J l Y U N l b n R l c i 9 B d X R v U m V t b 3 Z l Z E N v b H V t b n M x L n t P c H R p b W l z Z W Q u R G l z d G F u Y 2 U s N H 0 m c X V v d D s s J n F 1 b 3 Q 7 U 2 V j d G l v b j E v Q X J l Y U N l b n R l c i 9 B d X R v U m V t b 3 Z l Z E N v b H V t b n M x L n t D Z W 5 0 Z X I u R G l z d G F u Y 2 U s N X 0 m c X V v d D s s J n F 1 b 3 Q 7 U 2 V j d G l v b j E v Q X J l Y U N l b n R l c i 9 B d X R v U m V t b 3 Z l Z E N v b H V t b n M x L n t P c H R p b W l z Z W Q u U 1 B E L k F 2 Z y w 2 f S Z x d W 9 0 O y w m c X V v d D t T Z W N 0 a W 9 u M S 9 B c m V h Q 2 V u d G V y L 0 F 1 d G 9 S Z W 1 v d m V k Q 2 9 s d W 1 u c z E u e 0 N l b n R l c i 5 T U E Q u Q X Z n L D d 9 J n F 1 b 3 Q 7 L C Z x d W 9 0 O 1 N l Y 3 R p b 2 4 x L 0 F y Z W F D Z W 5 0 Z X I v Q X V 0 b 1 J l b W 9 2 Z W R D b 2 x 1 b W 5 z M S 5 7 U 1 B G I E l t c m 9 2 Z W 1 l b n Q s O H 0 m c X V v d D s s J n F 1 b 3 Q 7 U 2 V j d G l v b j E v Q X J l Y U N l b n R l c i 9 B d X R v U m V t b 3 Z l Z E N v b H V t b n M x L n t E a X N 0 Y W 5 j Z S B J b X J v d m V t Z W 5 0 L D l 9 J n F 1 b 3 Q 7 L C Z x d W 9 0 O 1 N l Y 3 R p b 2 4 x L 0 F y Z W F D Z W 5 0 Z X I v Q X V 0 b 1 J l b W 9 2 Z W R D b 2 x 1 b W 5 z M S 5 7 U 1 B E I E l t c G 9 2 Z W 1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c m V h Q 2 V u d G V y L 0 F 1 d G 9 S Z W 1 v d m V k Q 2 9 s d W 1 u c z E u e 1 N 0 Y X R p b 2 5 z L D B 9 J n F 1 b 3 Q 7 L C Z x d W 9 0 O 1 N l Y 3 R p b 2 4 x L 0 F y Z W F D Z W 5 0 Z X I v Q X V 0 b 1 J l b W 9 2 Z W R D b 2 x 1 b W 5 z M S 5 7 R H J v b m V z L D F 9 J n F 1 b 3 Q 7 L C Z x d W 9 0 O 1 N l Y 3 R p b 2 4 x L 0 F y Z W F D Z W 5 0 Z X I v Q X V 0 b 1 J l b W 9 2 Z W R D b 2 x 1 b W 5 z M S 5 7 T 3 B 0 a W 1 p c 2 V k L l N Q R i 5 B d m c s M n 0 m c X V v d D s s J n F 1 b 3 Q 7 U 2 V j d G l v b j E v Q X J l Y U N l b n R l c i 9 B d X R v U m V t b 3 Z l Z E N v b H V t b n M x L n t D Z W 5 0 Z X I u U 1 B G L k F 2 Z y w z f S Z x d W 9 0 O y w m c X V v d D t T Z W N 0 a W 9 u M S 9 B c m V h Q 2 V u d G V y L 0 F 1 d G 9 S Z W 1 v d m V k Q 2 9 s d W 1 u c z E u e 0 9 w d G l t a X N l Z C 5 E a X N 0 Y W 5 j Z S w 0 f S Z x d W 9 0 O y w m c X V v d D t T Z W N 0 a W 9 u M S 9 B c m V h Q 2 V u d G V y L 0 F 1 d G 9 S Z W 1 v d m V k Q 2 9 s d W 1 u c z E u e 0 N l b n R l c i 5 E a X N 0 Y W 5 j Z S w 1 f S Z x d W 9 0 O y w m c X V v d D t T Z W N 0 a W 9 u M S 9 B c m V h Q 2 V u d G V y L 0 F 1 d G 9 S Z W 1 v d m V k Q 2 9 s d W 1 u c z E u e 0 9 w d G l t a X N l Z C 5 T U E Q u Q X Z n L D Z 9 J n F 1 b 3 Q 7 L C Z x d W 9 0 O 1 N l Y 3 R p b 2 4 x L 0 F y Z W F D Z W 5 0 Z X I v Q X V 0 b 1 J l b W 9 2 Z W R D b 2 x 1 b W 5 z M S 5 7 Q 2 V u d G V y L l N Q R C 5 B d m c s N 3 0 m c X V v d D s s J n F 1 b 3 Q 7 U 2 V j d G l v b j E v Q X J l Y U N l b n R l c i 9 B d X R v U m V t b 3 Z l Z E N v b H V t b n M x L n t T U E Y g S W 1 y b 3 Z l b W V u d C w 4 f S Z x d W 9 0 O y w m c X V v d D t T Z W N 0 a W 9 u M S 9 B c m V h Q 2 V u d G V y L 0 F 1 d G 9 S Z W 1 v d m V k Q 2 9 s d W 1 u c z E u e 0 R p c 3 R h b m N l I E l t c m 9 2 Z W 1 l b n Q s O X 0 m c X V v d D s s J n F 1 b 3 Q 7 U 2 V j d G l v b j E v Q X J l Y U N l b n R l c i 9 B d X R v U m V t b 3 Z l Z E N v b H V t b n M x L n t T U E Q g S W 1 w b 3 Z l b W V u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Z W F D Z W 5 0 Z X I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U N l b n R l c i 9 N Z X J n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Q 2 V u d G V y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F D Z W 5 0 Z X I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9 p b n R z Q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z q D O t c + B z r n O r s 6 z z r f P g 8 6 3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b F B v a W 5 0 c 0 F 2 Z X J h Z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O p s + N z r v O u 8 6 /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j U t M D U t M j B U M D U 6 N D c 6 N D I u M T E z N j I 1 O F o i I C 8 + P E V u d H J 5 I F R 5 c G U 9 I l F 1 Z X J 5 S U Q i I F Z h b H V l P S J z Z W N m M j c 4 O W U t Z G N i Y i 0 0 Z D l i L W I y Y m I t Z W Z l N z Z l N T J m N m Z h I i A v P j x F b n R y e S B U e X B l P S J G a W x s Q 2 9 s d W 1 u V H l w Z X M i I F Z h b H V l P S J z Q X d N R k J R V U Z C U V V G Q l F V P S I g L z 4 8 R W 5 0 c n k g V H l w Z T 0 i R m l s b E V y c m 9 y Q 2 9 k Z S I g V m F s d W U 9 I n N V b m t u b 3 d u I i A v P j x F b n R y e S B U e X B l P S J G a W x s Q 2 9 s d W 1 u T m F t Z X M i I F Z h b H V l P S J z W y Z x d W 9 0 O 1 N 0 Y X R p b 2 5 z J n F 1 b 3 Q 7 L C Z x d W 9 0 O 0 R y b 2 5 l c y Z x d W 9 0 O y w m c X V v d D t P c H R p b W l z Z W Q u U 1 B G L k F 2 Z y Z x d W 9 0 O y w m c X V v d D t D Z W 5 0 Z X I u U 1 B G L k F 2 Z y Z x d W 9 0 O y w m c X V v d D t P c H R p b W l z Z W Q u R G l z d G F u Y 2 U m c X V v d D s s J n F 1 b 3 Q 7 Q 2 V u d G V y L k R p c 3 R h b m N l J n F 1 b 3 Q 7 L C Z x d W 9 0 O 0 9 w d G l t a X N l Z C 5 T U E Q u Q X Z n J n F 1 b 3 Q 7 L C Z x d W 9 0 O 0 N l b n R l c i 5 T U E Q u Q X Z n J n F 1 b 3 Q 7 L C Z x d W 9 0 O 1 N Q R i B J b X J v d m V t Z W 5 0 J n F 1 b 3 Q 7 L C Z x d W 9 0 O 0 R p c 3 R h b m N l I E l t c m 9 2 Z W 1 l b n Q m c X V v d D s s J n F 1 b 3 Q 7 U 1 B E I E l t c G 9 2 Z W 1 l b n Q m c X V v d D t d I i A v P j x F b n R y e S B U e X B l P S J G a W x s Q 2 9 1 b n Q i I F Z h b H V l P S J s N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B v a W 5 0 c 0 F 2 Z X J h Z 2 U v Q X V 0 b 1 J l b W 9 2 Z W R D b 2 x 1 b W 5 z M S 5 7 U 3 R h d G l v b n M s M H 0 m c X V v d D s s J n F 1 b 3 Q 7 U 2 V j d G l v b j E v Q W x s U G 9 p b n R z Q X Z l c m F n Z S 9 B d X R v U m V t b 3 Z l Z E N v b H V t b n M x L n t E c m 9 u Z X M s M X 0 m c X V v d D s s J n F 1 b 3 Q 7 U 2 V j d G l v b j E v Q W x s U G 9 p b n R z Q X Z l c m F n Z S 9 B d X R v U m V t b 3 Z l Z E N v b H V t b n M x L n t P c H R p b W l z Z W Q u U 1 B G L k F 2 Z y w y f S Z x d W 9 0 O y w m c X V v d D t T Z W N 0 a W 9 u M S 9 B b G x Q b 2 l u d H N B d m V y Y W d l L 0 F 1 d G 9 S Z W 1 v d m V k Q 2 9 s d W 1 u c z E u e 0 N l b n R l c i 5 T U E Y u Q X Z n L D N 9 J n F 1 b 3 Q 7 L C Z x d W 9 0 O 1 N l Y 3 R p b 2 4 x L 0 F s b F B v a W 5 0 c 0 F 2 Z X J h Z 2 U v Q X V 0 b 1 J l b W 9 2 Z W R D b 2 x 1 b W 5 z M S 5 7 T 3 B 0 a W 1 p c 2 V k L k R p c 3 R h b m N l L D R 9 J n F 1 b 3 Q 7 L C Z x d W 9 0 O 1 N l Y 3 R p b 2 4 x L 0 F s b F B v a W 5 0 c 0 F 2 Z X J h Z 2 U v Q X V 0 b 1 J l b W 9 2 Z W R D b 2 x 1 b W 5 z M S 5 7 Q 2 V u d G V y L k R p c 3 R h b m N l L D V 9 J n F 1 b 3 Q 7 L C Z x d W 9 0 O 1 N l Y 3 R p b 2 4 x L 0 F s b F B v a W 5 0 c 0 F 2 Z X J h Z 2 U v Q X V 0 b 1 J l b W 9 2 Z W R D b 2 x 1 b W 5 z M S 5 7 T 3 B 0 a W 1 p c 2 V k L l N Q R C 5 B d m c s N n 0 m c X V v d D s s J n F 1 b 3 Q 7 U 2 V j d G l v b j E v Q W x s U G 9 p b n R z Q X Z l c m F n Z S 9 B d X R v U m V t b 3 Z l Z E N v b H V t b n M x L n t D Z W 5 0 Z X I u U 1 B E L k F 2 Z y w 3 f S Z x d W 9 0 O y w m c X V v d D t T Z W N 0 a W 9 u M S 9 B b G x Q b 2 l u d H N B d m V y Y W d l L 0 F 1 d G 9 S Z W 1 v d m V k Q 2 9 s d W 1 u c z E u e 1 N Q R i B J b X J v d m V t Z W 5 0 L D h 9 J n F 1 b 3 Q 7 L C Z x d W 9 0 O 1 N l Y 3 R p b 2 4 x L 0 F s b F B v a W 5 0 c 0 F 2 Z X J h Z 2 U v Q X V 0 b 1 J l b W 9 2 Z W R D b 2 x 1 b W 5 z M S 5 7 R G l z d G F u Y 2 U g S W 1 y b 3 Z l b W V u d C w 5 f S Z x d W 9 0 O y w m c X V v d D t T Z W N 0 a W 9 u M S 9 B b G x Q b 2 l u d H N B d m V y Y W d l L 0 F 1 d G 9 S Z W 1 v d m V k Q 2 9 s d W 1 u c z E u e 1 N Q R C B J b X B v d m V t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W x s U G 9 p b n R z Q X Z l c m F n Z S 9 B d X R v U m V t b 3 Z l Z E N v b H V t b n M x L n t T d G F 0 a W 9 u c y w w f S Z x d W 9 0 O y w m c X V v d D t T Z W N 0 a W 9 u M S 9 B b G x Q b 2 l u d H N B d m V y Y W d l L 0 F 1 d G 9 S Z W 1 v d m V k Q 2 9 s d W 1 u c z E u e 0 R y b 2 5 l c y w x f S Z x d W 9 0 O y w m c X V v d D t T Z W N 0 a W 9 u M S 9 B b G x Q b 2 l u d H N B d m V y Y W d l L 0 F 1 d G 9 S Z W 1 v d m V k Q 2 9 s d W 1 u c z E u e 0 9 w d G l t a X N l Z C 5 T U E Y u Q X Z n L D J 9 J n F 1 b 3 Q 7 L C Z x d W 9 0 O 1 N l Y 3 R p b 2 4 x L 0 F s b F B v a W 5 0 c 0 F 2 Z X J h Z 2 U v Q X V 0 b 1 J l b W 9 2 Z W R D b 2 x 1 b W 5 z M S 5 7 Q 2 V u d G V y L l N Q R i 5 B d m c s M 3 0 m c X V v d D s s J n F 1 b 3 Q 7 U 2 V j d G l v b j E v Q W x s U G 9 p b n R z Q X Z l c m F n Z S 9 B d X R v U m V t b 3 Z l Z E N v b H V t b n M x L n t P c H R p b W l z Z W Q u R G l z d G F u Y 2 U s N H 0 m c X V v d D s s J n F 1 b 3 Q 7 U 2 V j d G l v b j E v Q W x s U G 9 p b n R z Q X Z l c m F n Z S 9 B d X R v U m V t b 3 Z l Z E N v b H V t b n M x L n t D Z W 5 0 Z X I u R G l z d G F u Y 2 U s N X 0 m c X V v d D s s J n F 1 b 3 Q 7 U 2 V j d G l v b j E v Q W x s U G 9 p b n R z Q X Z l c m F n Z S 9 B d X R v U m V t b 3 Z l Z E N v b H V t b n M x L n t P c H R p b W l z Z W Q u U 1 B E L k F 2 Z y w 2 f S Z x d W 9 0 O y w m c X V v d D t T Z W N 0 a W 9 u M S 9 B b G x Q b 2 l u d H N B d m V y Y W d l L 0 F 1 d G 9 S Z W 1 v d m V k Q 2 9 s d W 1 u c z E u e 0 N l b n R l c i 5 T U E Q u Q X Z n L D d 9 J n F 1 b 3 Q 7 L C Z x d W 9 0 O 1 N l Y 3 R p b 2 4 x L 0 F s b F B v a W 5 0 c 0 F 2 Z X J h Z 2 U v Q X V 0 b 1 J l b W 9 2 Z W R D b 2 x 1 b W 5 z M S 5 7 U 1 B G I E l t c m 9 2 Z W 1 l b n Q s O H 0 m c X V v d D s s J n F 1 b 3 Q 7 U 2 V j d G l v b j E v Q W x s U G 9 p b n R z Q X Z l c m F n Z S 9 B d X R v U m V t b 3 Z l Z E N v b H V t b n M x L n t E a X N 0 Y W 5 j Z S B J b X J v d m V t Z W 5 0 L D l 9 J n F 1 b 3 Q 7 L C Z x d W 9 0 O 1 N l Y 3 R p b 2 4 x L 0 F s b F B v a W 5 0 c 0 F 2 Z X J h Z 2 U v Q X V 0 b 1 J l b W 9 2 Z W R D b 2 x 1 b W 5 z M S 5 7 U 1 B E I E l t c G 9 2 Z W 1 l b n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Q b 2 l u d H N B d m V y Y W d l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v a W 5 0 c 0 F 2 Z X J h Z 2 U v T W V y Z 2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9 p b n R z Q X Z l c m F n Z S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2 l u d H N B d m V y Y W d l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1 l d H J p Y 0 1 l Z G l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z q D O t c + B z r n O r s 6 z z r f P g 8 6 3 I i A v P j x F b n R y e S B U e X B l P S J G a W x s V G F y Z 2 V 0 I i B W Y W x 1 Z T 0 i c 0 d l b 2 1 l d H J p Y 0 1 l Z G l h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8 6 m z 4 3 O u 8 6 7 z r 8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X d N R k J R V U Z C U V V G Q l F V Q U F B Q T 0 i I C 8 + P E V u d H J 5 I F R 5 c G U 9 I k Z p b G x M Y X N 0 V X B k Y X R l Z C I g V m F s d W U 9 I m Q y M D I 1 L T A 1 L T I w V D A 1 O j Q 3 O j Q 0 L j M 1 N j Y 0 N D R a I i A v P j x F b n R y e S B U e X B l P S J R d W V y e U l E I i B W Y W x 1 Z T 0 i c z Q 5 Y z A 1 N 2 E 1 L W U 4 M G M t N G J l N S 0 4 O G Y z L T g 3 M G E 2 Y T M 1 Z G M x Y y I g L z 4 8 R W 5 0 c n k g V H l w Z T 0 i R m l s b E V y c m 9 y Q 2 9 1 b n Q i I F Z h b H V l P S J s M C I g L z 4 8 R W 5 0 c n k g V H l w Z T 0 i R m l s b E N v b H V t b k 5 h b W V z I i B W Y W x 1 Z T 0 i c 1 s m c X V v d D t T d G F 0 a W 9 u c y Z x d W 9 0 O y w m c X V v d D t E c m 9 u Z X M m c X V v d D s s J n F 1 b 3 Q 7 T 3 B 0 a W 1 p c 2 V k L l N Q R i 5 B d m c m c X V v d D s s J n F 1 b 3 Q 7 Q 2 V u d G V y L l N Q R i 5 B d m c m c X V v d D s s J n F 1 b 3 Q 7 T 3 B 0 a W 1 p c 2 V k L k R p c 3 R h b m N l J n F 1 b 3 Q 7 L C Z x d W 9 0 O 0 N l b n R l c i 5 E a X N 0 Y W 5 j Z S Z x d W 9 0 O y w m c X V v d D t P c H R p b W l z Z W Q u U 1 B E L k F 2 Z y Z x d W 9 0 O y w m c X V v d D t D Z W 5 0 Z X I u U 1 B E L k F 2 Z y Z x d W 9 0 O y w m c X V v d D t T U E Y g S W 1 y b 3 Z l b W V u d C Z x d W 9 0 O y w m c X V v d D t E a X N 0 Y W 5 j Z S B J b X J v d m V t Z W 5 0 J n F 1 b 3 Q 7 L C Z x d W 9 0 O 1 N Q R C B J b X B v d m V t Z W 5 0 J n F 1 b 3 Q 7 L C Z x d W 9 0 O 0 R p Z m Y g R G l z d G F u Y 2 U m c X V v d D s s J n F 1 b 3 Q 7 R G l m Z i B T U E Q m c X V v d D s s J n F 1 b 3 Q 7 R G l m Z i B T U E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1 l d H J p Y 0 1 l Z G l h b i 9 B d X R v U m V t b 3 Z l Z E N v b H V t b n M x L n t T d G F 0 a W 9 u c y w w f S Z x d W 9 0 O y w m c X V v d D t T Z W N 0 a W 9 u M S 9 H Z W 9 t Z X R y a W N N Z W R p Y W 4 v Q X V 0 b 1 J l b W 9 2 Z W R D b 2 x 1 b W 5 z M S 5 7 R H J v b m V z L D F 9 J n F 1 b 3 Q 7 L C Z x d W 9 0 O 1 N l Y 3 R p b 2 4 x L 0 d l b 2 1 l d H J p Y 0 1 l Z G l h b i 9 B d X R v U m V t b 3 Z l Z E N v b H V t b n M x L n t P c H R p b W l z Z W Q u U 1 B G L k F 2 Z y w y f S Z x d W 9 0 O y w m c X V v d D t T Z W N 0 a W 9 u M S 9 H Z W 9 t Z X R y a W N N Z W R p Y W 4 v Q X V 0 b 1 J l b W 9 2 Z W R D b 2 x 1 b W 5 z M S 5 7 Q 2 V u d G V y L l N Q R i 5 B d m c s M 3 0 m c X V v d D s s J n F 1 b 3 Q 7 U 2 V j d G l v b j E v R 2 V v b W V 0 c m l j T W V k a W F u L 0 F 1 d G 9 S Z W 1 v d m V k Q 2 9 s d W 1 u c z E u e 0 9 w d G l t a X N l Z C 5 E a X N 0 Y W 5 j Z S w 0 f S Z x d W 9 0 O y w m c X V v d D t T Z W N 0 a W 9 u M S 9 H Z W 9 t Z X R y a W N N Z W R p Y W 4 v Q X V 0 b 1 J l b W 9 2 Z W R D b 2 x 1 b W 5 z M S 5 7 Q 2 V u d G V y L k R p c 3 R h b m N l L D V 9 J n F 1 b 3 Q 7 L C Z x d W 9 0 O 1 N l Y 3 R p b 2 4 x L 0 d l b 2 1 l d H J p Y 0 1 l Z G l h b i 9 B d X R v U m V t b 3 Z l Z E N v b H V t b n M x L n t P c H R p b W l z Z W Q u U 1 B E L k F 2 Z y w 2 f S Z x d W 9 0 O y w m c X V v d D t T Z W N 0 a W 9 u M S 9 H Z W 9 t Z X R y a W N N Z W R p Y W 4 v Q X V 0 b 1 J l b W 9 2 Z W R D b 2 x 1 b W 5 z M S 5 7 Q 2 V u d G V y L l N Q R C 5 B d m c s N 3 0 m c X V v d D s s J n F 1 b 3 Q 7 U 2 V j d G l v b j E v R 2 V v b W V 0 c m l j T W V k a W F u L 0 F 1 d G 9 S Z W 1 v d m V k Q 2 9 s d W 1 u c z E u e 1 N Q R i B J b X J v d m V t Z W 5 0 L D h 9 J n F 1 b 3 Q 7 L C Z x d W 9 0 O 1 N l Y 3 R p b 2 4 x L 0 d l b 2 1 l d H J p Y 0 1 l Z G l h b i 9 B d X R v U m V t b 3 Z l Z E N v b H V t b n M x L n t E a X N 0 Y W 5 j Z S B J b X J v d m V t Z W 5 0 L D l 9 J n F 1 b 3 Q 7 L C Z x d W 9 0 O 1 N l Y 3 R p b 2 4 x L 0 d l b 2 1 l d H J p Y 0 1 l Z G l h b i 9 B d X R v U m V t b 3 Z l Z E N v b H V t b n M x L n t T U E Q g S W 1 w b 3 Z l b W V u d C w x M H 0 m c X V v d D s s J n F 1 b 3 Q 7 U 2 V j d G l v b j E v R 2 V v b W V 0 c m l j T W V k a W F u L 0 F 1 d G 9 S Z W 1 v d m V k Q 2 9 s d W 1 u c z E u e 0 R p Z m Y g R G l z d G F u Y 2 U s M T F 9 J n F 1 b 3 Q 7 L C Z x d W 9 0 O 1 N l Y 3 R p b 2 4 x L 0 d l b 2 1 l d H J p Y 0 1 l Z G l h b i 9 B d X R v U m V t b 3 Z l Z E N v b H V t b n M x L n t E a W Z m I F N Q R C w x M n 0 m c X V v d D s s J n F 1 b 3 Q 7 U 2 V j d G l v b j E v R 2 V v b W V 0 c m l j T W V k a W F u L 0 F 1 d G 9 S Z W 1 v d m V k Q 2 9 s d W 1 u c z E u e 0 R p Z m Y g U 1 B G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2 V v b W V 0 c m l j T W V k a W F u L 0 F 1 d G 9 S Z W 1 v d m V k Q 2 9 s d W 1 u c z E u e 1 N 0 Y X R p b 2 5 z L D B 9 J n F 1 b 3 Q 7 L C Z x d W 9 0 O 1 N l Y 3 R p b 2 4 x L 0 d l b 2 1 l d H J p Y 0 1 l Z G l h b i 9 B d X R v U m V t b 3 Z l Z E N v b H V t b n M x L n t E c m 9 u Z X M s M X 0 m c X V v d D s s J n F 1 b 3 Q 7 U 2 V j d G l v b j E v R 2 V v b W V 0 c m l j T W V k a W F u L 0 F 1 d G 9 S Z W 1 v d m V k Q 2 9 s d W 1 u c z E u e 0 9 w d G l t a X N l Z C 5 T U E Y u Q X Z n L D J 9 J n F 1 b 3 Q 7 L C Z x d W 9 0 O 1 N l Y 3 R p b 2 4 x L 0 d l b 2 1 l d H J p Y 0 1 l Z G l h b i 9 B d X R v U m V t b 3 Z l Z E N v b H V t b n M x L n t D Z W 5 0 Z X I u U 1 B G L k F 2 Z y w z f S Z x d W 9 0 O y w m c X V v d D t T Z W N 0 a W 9 u M S 9 H Z W 9 t Z X R y a W N N Z W R p Y W 4 v Q X V 0 b 1 J l b W 9 2 Z W R D b 2 x 1 b W 5 z M S 5 7 T 3 B 0 a W 1 p c 2 V k L k R p c 3 R h b m N l L D R 9 J n F 1 b 3 Q 7 L C Z x d W 9 0 O 1 N l Y 3 R p b 2 4 x L 0 d l b 2 1 l d H J p Y 0 1 l Z G l h b i 9 B d X R v U m V t b 3 Z l Z E N v b H V t b n M x L n t D Z W 5 0 Z X I u R G l z d G F u Y 2 U s N X 0 m c X V v d D s s J n F 1 b 3 Q 7 U 2 V j d G l v b j E v R 2 V v b W V 0 c m l j T W V k a W F u L 0 F 1 d G 9 S Z W 1 v d m V k Q 2 9 s d W 1 u c z E u e 0 9 w d G l t a X N l Z C 5 T U E Q u Q X Z n L D Z 9 J n F 1 b 3 Q 7 L C Z x d W 9 0 O 1 N l Y 3 R p b 2 4 x L 0 d l b 2 1 l d H J p Y 0 1 l Z G l h b i 9 B d X R v U m V t b 3 Z l Z E N v b H V t b n M x L n t D Z W 5 0 Z X I u U 1 B E L k F 2 Z y w 3 f S Z x d W 9 0 O y w m c X V v d D t T Z W N 0 a W 9 u M S 9 H Z W 9 t Z X R y a W N N Z W R p Y W 4 v Q X V 0 b 1 J l b W 9 2 Z W R D b 2 x 1 b W 5 z M S 5 7 U 1 B G I E l t c m 9 2 Z W 1 l b n Q s O H 0 m c X V v d D s s J n F 1 b 3 Q 7 U 2 V j d G l v b j E v R 2 V v b W V 0 c m l j T W V k a W F u L 0 F 1 d G 9 S Z W 1 v d m V k Q 2 9 s d W 1 u c z E u e 0 R p c 3 R h b m N l I E l t c m 9 2 Z W 1 l b n Q s O X 0 m c X V v d D s s J n F 1 b 3 Q 7 U 2 V j d G l v b j E v R 2 V v b W V 0 c m l j T W V k a W F u L 0 F 1 d G 9 S Z W 1 v d m V k Q 2 9 s d W 1 u c z E u e 1 N Q R C B J b X B v d m V t Z W 5 0 L D E w f S Z x d W 9 0 O y w m c X V v d D t T Z W N 0 a W 9 u M S 9 H Z W 9 t Z X R y a W N N Z W R p Y W 4 v Q X V 0 b 1 J l b W 9 2 Z W R D b 2 x 1 b W 5 z M S 5 7 R G l m Z i B E a X N 0 Y W 5 j Z S w x M X 0 m c X V v d D s s J n F 1 b 3 Q 7 U 2 V j d G l v b j E v R 2 V v b W V 0 c m l j T W V k a W F u L 0 F 1 d G 9 S Z W 1 v d m V k Q 2 9 s d W 1 u c z E u e 0 R p Z m Y g U 1 B E L D E y f S Z x d W 9 0 O y w m c X V v d D t T Z W N 0 a W 9 u M S 9 H Z W 9 t Z X R y a W N N Z W R p Y W 4 v Q X V 0 b 1 J l b W 9 2 Z W R D b 2 x 1 b W 5 z M S 5 7 R G l m Z i B T U E Y s M T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b 2 1 l d H J p Y 0 1 l Z G l h b i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t Z X R y a W N N Z W R p Y W 4 v T W V y Z 2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b W V 0 c m l j T W V k a W F u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1 l d H J p Y 0 1 l Z G l h b i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5 p b X V t Q m 9 1 b m R z U m V j d G F u Z 2 x l Q 2 V u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O o M 6 1 z 4 H O u c 6 u z r P O t 8 + D z r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l u a W 1 1 b U J v d W 5 k c 1 J l Y 3 R h b m d s Z U N l b n R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8 6 m z 4 3 O u 8 6 7 z r 8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X d N R k J R V U Z C U V V G Q l F V P S I g L z 4 8 R W 5 0 c n k g V H l w Z T 0 i R m l s b E x h c 3 R V c G R h d G V k I i B W Y W x 1 Z T 0 i Z D I w M j U t M D U t M j B U M D U 6 N D c 6 N D Q u M z E 3 M D Q 5 M V o i I C 8 + P E V u d H J 5 I F R 5 c G U 9 I l F 1 Z X J 5 S U Q i I F Z h b H V l P S J z O G Q 5 N D I 1 N z U t Z j A 2 N C 0 0 M D V k L W F l Y 2 E t N T U w Y j A z M T Y 5 Z D J i I i A v P j x F b n R y e S B U e X B l P S J G a W x s R X J y b 3 J D b 3 V u d C I g V m F s d W U 9 I m w w I i A v P j x F b n R y e S B U e X B l P S J G a W x s Q 2 9 s d W 1 u T m F t Z X M i I F Z h b H V l P S J z W y Z x d W 9 0 O 1 N 0 Y X R p b 2 5 z J n F 1 b 3 Q 7 L C Z x d W 9 0 O 0 R y b 2 5 l c y Z x d W 9 0 O y w m c X V v d D t P c H R p b W l z Z W Q u U 1 B G L k F 2 Z y Z x d W 9 0 O y w m c X V v d D t D Z W 5 0 Z X I u U 1 B G L k F 2 Z y Z x d W 9 0 O y w m c X V v d D t P c H R p b W l z Z W Q u R G l z d G F u Y 2 U m c X V v d D s s J n F 1 b 3 Q 7 Q 2 V u d G V y L k R p c 3 R h b m N l J n F 1 b 3 Q 7 L C Z x d W 9 0 O 0 9 w d G l t a X N l Z C 5 T U E Q u Q X Z n J n F 1 b 3 Q 7 L C Z x d W 9 0 O 0 N l b n R l c i 5 T U E Q u Q X Z n J n F 1 b 3 Q 7 L C Z x d W 9 0 O 1 N Q R i B J b X J v d m V t Z W 5 0 J n F 1 b 3 Q 7 L C Z x d W 9 0 O 0 R p c 3 R h b m N l I E l t c m 9 2 Z W 1 l b n Q m c X V v d D s s J n F 1 b 3 Q 7 U 1 B E I E l t c G 9 2 Z W 1 l b n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b m l t d W 1 C b 3 V u Z H N S Z W N 0 Y W 5 n b G V D Z W 5 0 Z X I v Q X V 0 b 1 J l b W 9 2 Z W R D b 2 x 1 b W 5 z M S 5 7 U 3 R h d G l v b n M s M H 0 m c X V v d D s s J n F 1 b 3 Q 7 U 2 V j d G l v b j E v T W l u a W 1 1 b U J v d W 5 k c 1 J l Y 3 R h b m d s Z U N l b n R l c i 9 B d X R v U m V t b 3 Z l Z E N v b H V t b n M x L n t E c m 9 u Z X M s M X 0 m c X V v d D s s J n F 1 b 3 Q 7 U 2 V j d G l v b j E v T W l u a W 1 1 b U J v d W 5 k c 1 J l Y 3 R h b m d s Z U N l b n R l c i 9 B d X R v U m V t b 3 Z l Z E N v b H V t b n M x L n t P c H R p b W l z Z W Q u U 1 B G L k F 2 Z y w y f S Z x d W 9 0 O y w m c X V v d D t T Z W N 0 a W 9 u M S 9 N a W 5 p b X V t Q m 9 1 b m R z U m V j d G F u Z 2 x l Q 2 V u d G V y L 0 F 1 d G 9 S Z W 1 v d m V k Q 2 9 s d W 1 u c z E u e 0 N l b n R l c i 5 T U E Y u Q X Z n L D N 9 J n F 1 b 3 Q 7 L C Z x d W 9 0 O 1 N l Y 3 R p b 2 4 x L 0 1 p b m l t d W 1 C b 3 V u Z H N S Z W N 0 Y W 5 n b G V D Z W 5 0 Z X I v Q X V 0 b 1 J l b W 9 2 Z W R D b 2 x 1 b W 5 z M S 5 7 T 3 B 0 a W 1 p c 2 V k L k R p c 3 R h b m N l L D R 9 J n F 1 b 3 Q 7 L C Z x d W 9 0 O 1 N l Y 3 R p b 2 4 x L 0 1 p b m l t d W 1 C b 3 V u Z H N S Z W N 0 Y W 5 n b G V D Z W 5 0 Z X I v Q X V 0 b 1 J l b W 9 2 Z W R D b 2 x 1 b W 5 z M S 5 7 Q 2 V u d G V y L k R p c 3 R h b m N l L D V 9 J n F 1 b 3 Q 7 L C Z x d W 9 0 O 1 N l Y 3 R p b 2 4 x L 0 1 p b m l t d W 1 C b 3 V u Z H N S Z W N 0 Y W 5 n b G V D Z W 5 0 Z X I v Q X V 0 b 1 J l b W 9 2 Z W R D b 2 x 1 b W 5 z M S 5 7 T 3 B 0 a W 1 p c 2 V k L l N Q R C 5 B d m c s N n 0 m c X V v d D s s J n F 1 b 3 Q 7 U 2 V j d G l v b j E v T W l u a W 1 1 b U J v d W 5 k c 1 J l Y 3 R h b m d s Z U N l b n R l c i 9 B d X R v U m V t b 3 Z l Z E N v b H V t b n M x L n t D Z W 5 0 Z X I u U 1 B E L k F 2 Z y w 3 f S Z x d W 9 0 O y w m c X V v d D t T Z W N 0 a W 9 u M S 9 N a W 5 p b X V t Q m 9 1 b m R z U m V j d G F u Z 2 x l Q 2 V u d G V y L 0 F 1 d G 9 S Z W 1 v d m V k Q 2 9 s d W 1 u c z E u e 1 N Q R i B J b X J v d m V t Z W 5 0 L D h 9 J n F 1 b 3 Q 7 L C Z x d W 9 0 O 1 N l Y 3 R p b 2 4 x L 0 1 p b m l t d W 1 C b 3 V u Z H N S Z W N 0 Y W 5 n b G V D Z W 5 0 Z X I v Q X V 0 b 1 J l b W 9 2 Z W R D b 2 x 1 b W 5 z M S 5 7 R G l z d G F u Y 2 U g S W 1 y b 3 Z l b W V u d C w 5 f S Z x d W 9 0 O y w m c X V v d D t T Z W N 0 a W 9 u M S 9 N a W 5 p b X V t Q m 9 1 b m R z U m V j d G F u Z 2 x l Q 2 V u d G V y L 0 F 1 d G 9 S Z W 1 v d m V k Q 2 9 s d W 1 u c z E u e 1 N Q R C B J b X B v d m V t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l u a W 1 1 b U J v d W 5 k c 1 J l Y 3 R h b m d s Z U N l b n R l c i 9 B d X R v U m V t b 3 Z l Z E N v b H V t b n M x L n t T d G F 0 a W 9 u c y w w f S Z x d W 9 0 O y w m c X V v d D t T Z W N 0 a W 9 u M S 9 N a W 5 p b X V t Q m 9 1 b m R z U m V j d G F u Z 2 x l Q 2 V u d G V y L 0 F 1 d G 9 S Z W 1 v d m V k Q 2 9 s d W 1 u c z E u e 0 R y b 2 5 l c y w x f S Z x d W 9 0 O y w m c X V v d D t T Z W N 0 a W 9 u M S 9 N a W 5 p b X V t Q m 9 1 b m R z U m V j d G F u Z 2 x l Q 2 V u d G V y L 0 F 1 d G 9 S Z W 1 v d m V k Q 2 9 s d W 1 u c z E u e 0 9 w d G l t a X N l Z C 5 T U E Y u Q X Z n L D J 9 J n F 1 b 3 Q 7 L C Z x d W 9 0 O 1 N l Y 3 R p b 2 4 x L 0 1 p b m l t d W 1 C b 3 V u Z H N S Z W N 0 Y W 5 n b G V D Z W 5 0 Z X I v Q X V 0 b 1 J l b W 9 2 Z W R D b 2 x 1 b W 5 z M S 5 7 Q 2 V u d G V y L l N Q R i 5 B d m c s M 3 0 m c X V v d D s s J n F 1 b 3 Q 7 U 2 V j d G l v b j E v T W l u a W 1 1 b U J v d W 5 k c 1 J l Y 3 R h b m d s Z U N l b n R l c i 9 B d X R v U m V t b 3 Z l Z E N v b H V t b n M x L n t P c H R p b W l z Z W Q u R G l z d G F u Y 2 U s N H 0 m c X V v d D s s J n F 1 b 3 Q 7 U 2 V j d G l v b j E v T W l u a W 1 1 b U J v d W 5 k c 1 J l Y 3 R h b m d s Z U N l b n R l c i 9 B d X R v U m V t b 3 Z l Z E N v b H V t b n M x L n t D Z W 5 0 Z X I u R G l z d G F u Y 2 U s N X 0 m c X V v d D s s J n F 1 b 3 Q 7 U 2 V j d G l v b j E v T W l u a W 1 1 b U J v d W 5 k c 1 J l Y 3 R h b m d s Z U N l b n R l c i 9 B d X R v U m V t b 3 Z l Z E N v b H V t b n M x L n t P c H R p b W l z Z W Q u U 1 B E L k F 2 Z y w 2 f S Z x d W 9 0 O y w m c X V v d D t T Z W N 0 a W 9 u M S 9 N a W 5 p b X V t Q m 9 1 b m R z U m V j d G F u Z 2 x l Q 2 V u d G V y L 0 F 1 d G 9 S Z W 1 v d m V k Q 2 9 s d W 1 u c z E u e 0 N l b n R l c i 5 T U E Q u Q X Z n L D d 9 J n F 1 b 3 Q 7 L C Z x d W 9 0 O 1 N l Y 3 R p b 2 4 x L 0 1 p b m l t d W 1 C b 3 V u Z H N S Z W N 0 Y W 5 n b G V D Z W 5 0 Z X I v Q X V 0 b 1 J l b W 9 2 Z W R D b 2 x 1 b W 5 z M S 5 7 U 1 B G I E l t c m 9 2 Z W 1 l b n Q s O H 0 m c X V v d D s s J n F 1 b 3 Q 7 U 2 V j d G l v b j E v T W l u a W 1 1 b U J v d W 5 k c 1 J l Y 3 R h b m d s Z U N l b n R l c i 9 B d X R v U m V t b 3 Z l Z E N v b H V t b n M x L n t E a X N 0 Y W 5 j Z S B J b X J v d m V t Z W 5 0 L D l 9 J n F 1 b 3 Q 7 L C Z x d W 9 0 O 1 N l Y 3 R p b 2 4 x L 0 1 p b m l t d W 1 C b 3 V u Z H N S Z W N 0 Y W 5 n b G V D Z W 5 0 Z X I v Q X V 0 b 1 J l b W 9 2 Z W R D b 2 x 1 b W 5 z M S 5 7 U 1 B E I E l t c G 9 2 Z W 1 l b n Q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p b m l t d W 1 C b 3 V u Z H N S Z W N 0 Y W 5 n b G V D Z W 5 0 Z X I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a W 1 1 b U J v d W 5 k c 1 J l Y 3 R h b m d s Z U N l b n R l c i 9 N Z X J n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5 p b X V t Q m 9 1 b m R z U m V j d G F u Z 2 x l Q 2 V u d G V y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m l t d W 1 C b 3 V u Z H N S Z W N 0 Y W 5 n b G V D Z W 5 0 Z X I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b m d Q b 2 l u d E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T U Z C U V V G Q l F V R k J R V T 0 i I C 8 + P E V u d H J 5 I F R 5 c G U 9 I k Z p b G x M Y X N 0 V X B k Y X R l Z C I g V m F s d W U 9 I m Q y M D I 1 L T A 1 L T I w V D A 1 O j Q 3 O j Q 0 L j M w M T E x N D J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z q D O t c + B z r n O r s 6 z z r f P g 8 6 3 I i A v P j x F b n R y e S B U e X B l P S J G a W x s V G F y Z 2 V 0 I i B W Y W x 1 Z T 0 i c 1 N 0 Y X J 0 a W 5 n U G 9 p b n R B d m V y Y W d l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2 h l Z X Q i I F Z h b H V l P S J z z q b P j c 6 7 z r v O v z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Q 1 O W U z N z A t Y j A 5 N i 0 0 O D Y 0 L W E z Z G M t O W I 1 M z A y M T U y N z c 3 I i A v P j x F b n R y e S B U e X B l P S J G a W x s R X J y b 3 J D b 3 V u d C I g V m F s d W U 9 I m w w I i A v P j x F b n R y e S B U e X B l P S J G a W x s Q 2 9 s d W 1 u T m F t Z X M i I F Z h b H V l P S J z W y Z x d W 9 0 O 1 N 0 Y X R p b 2 5 z J n F 1 b 3 Q 7 L C Z x d W 9 0 O 0 R y b 2 5 l c y Z x d W 9 0 O y w m c X V v d D t P c H R p b W l z Z W Q u U 1 B G L k F 2 Z y Z x d W 9 0 O y w m c X V v d D t D Z W 5 0 Z X I u U 1 B G L k F 2 Z y Z x d W 9 0 O y w m c X V v d D t P c H R p b W l z Z W Q u R G l z d G F u Y 2 U m c X V v d D s s J n F 1 b 3 Q 7 Q 2 V u d G V y L k R p c 3 R h b m N l J n F 1 b 3 Q 7 L C Z x d W 9 0 O 0 9 w d G l t a X N l Z C 5 T U E Q u Q X Z n J n F 1 b 3 Q 7 L C Z x d W 9 0 O 0 N l b n R l c i 5 T U E Q u Q X Z n J n F 1 b 3 Q 7 L C Z x d W 9 0 O 1 N Q R i B J b X J v d m V t Z W 5 0 J n F 1 b 3 Q 7 L C Z x d W 9 0 O 0 R p c 3 R h b m N l I E l t c m 9 2 Z W 1 l b n Q m c X V v d D s s J n F 1 b 3 Q 7 U 1 B E I E l t c G 9 2 Z W 1 l b n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J 0 a W 5 n U G 9 p b n R B d m V y Y W d l L 0 F 1 d G 9 S Z W 1 v d m V k Q 2 9 s d W 1 u c z E u e 1 N 0 Y X R p b 2 5 z L D B 9 J n F 1 b 3 Q 7 L C Z x d W 9 0 O 1 N l Y 3 R p b 2 4 x L 1 N 0 Y X J 0 a W 5 n U G 9 p b n R B d m V y Y W d l L 0 F 1 d G 9 S Z W 1 v d m V k Q 2 9 s d W 1 u c z E u e 0 R y b 2 5 l c y w x f S Z x d W 9 0 O y w m c X V v d D t T Z W N 0 a W 9 u M S 9 T d G F y d G l u Z 1 B v a W 5 0 Q X Z l c m F n Z S 9 B d X R v U m V t b 3 Z l Z E N v b H V t b n M x L n t P c H R p b W l z Z W Q u U 1 B G L k F 2 Z y w y f S Z x d W 9 0 O y w m c X V v d D t T Z W N 0 a W 9 u M S 9 T d G F y d G l u Z 1 B v a W 5 0 Q X Z l c m F n Z S 9 B d X R v U m V t b 3 Z l Z E N v b H V t b n M x L n t D Z W 5 0 Z X I u U 1 B G L k F 2 Z y w z f S Z x d W 9 0 O y w m c X V v d D t T Z W N 0 a W 9 u M S 9 T d G F y d G l u Z 1 B v a W 5 0 Q X Z l c m F n Z S 9 B d X R v U m V t b 3 Z l Z E N v b H V t b n M x L n t P c H R p b W l z Z W Q u R G l z d G F u Y 2 U s N H 0 m c X V v d D s s J n F 1 b 3 Q 7 U 2 V j d G l v b j E v U 3 R h c n R p b m d Q b 2 l u d E F 2 Z X J h Z 2 U v Q X V 0 b 1 J l b W 9 2 Z W R D b 2 x 1 b W 5 z M S 5 7 Q 2 V u d G V y L k R p c 3 R h b m N l L D V 9 J n F 1 b 3 Q 7 L C Z x d W 9 0 O 1 N l Y 3 R p b 2 4 x L 1 N 0 Y X J 0 a W 5 n U G 9 p b n R B d m V y Y W d l L 0 F 1 d G 9 S Z W 1 v d m V k Q 2 9 s d W 1 u c z E u e 0 9 w d G l t a X N l Z C 5 T U E Q u Q X Z n L D Z 9 J n F 1 b 3 Q 7 L C Z x d W 9 0 O 1 N l Y 3 R p b 2 4 x L 1 N 0 Y X J 0 a W 5 n U G 9 p b n R B d m V y Y W d l L 0 F 1 d G 9 S Z W 1 v d m V k Q 2 9 s d W 1 u c z E u e 0 N l b n R l c i 5 T U E Q u Q X Z n L D d 9 J n F 1 b 3 Q 7 L C Z x d W 9 0 O 1 N l Y 3 R p b 2 4 x L 1 N 0 Y X J 0 a W 5 n U G 9 p b n R B d m V y Y W d l L 0 F 1 d G 9 S Z W 1 v d m V k Q 2 9 s d W 1 u c z E u e 1 N Q R i B J b X J v d m V t Z W 5 0 L D h 9 J n F 1 b 3 Q 7 L C Z x d W 9 0 O 1 N l Y 3 R p b 2 4 x L 1 N 0 Y X J 0 a W 5 n U G 9 p b n R B d m V y Y W d l L 0 F 1 d G 9 S Z W 1 v d m V k Q 2 9 s d W 1 u c z E u e 0 R p c 3 R h b m N l I E l t c m 9 2 Z W 1 l b n Q s O X 0 m c X V v d D s s J n F 1 b 3 Q 7 U 2 V j d G l v b j E v U 3 R h c n R p b m d Q b 2 l u d E F 2 Z X J h Z 2 U v Q X V 0 b 1 J l b W 9 2 Z W R D b 2 x 1 b W 5 z M S 5 7 U 1 B E I E l t c G 9 2 Z W 1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G F y d G l u Z 1 B v a W 5 0 Q X Z l c m F n Z S 9 B d X R v U m V t b 3 Z l Z E N v b H V t b n M x L n t T d G F 0 a W 9 u c y w w f S Z x d W 9 0 O y w m c X V v d D t T Z W N 0 a W 9 u M S 9 T d G F y d G l u Z 1 B v a W 5 0 Q X Z l c m F n Z S 9 B d X R v U m V t b 3 Z l Z E N v b H V t b n M x L n t E c m 9 u Z X M s M X 0 m c X V v d D s s J n F 1 b 3 Q 7 U 2 V j d G l v b j E v U 3 R h c n R p b m d Q b 2 l u d E F 2 Z X J h Z 2 U v Q X V 0 b 1 J l b W 9 2 Z W R D b 2 x 1 b W 5 z M S 5 7 T 3 B 0 a W 1 p c 2 V k L l N Q R i 5 B d m c s M n 0 m c X V v d D s s J n F 1 b 3 Q 7 U 2 V j d G l v b j E v U 3 R h c n R p b m d Q b 2 l u d E F 2 Z X J h Z 2 U v Q X V 0 b 1 J l b W 9 2 Z W R D b 2 x 1 b W 5 z M S 5 7 Q 2 V u d G V y L l N Q R i 5 B d m c s M 3 0 m c X V v d D s s J n F 1 b 3 Q 7 U 2 V j d G l v b j E v U 3 R h c n R p b m d Q b 2 l u d E F 2 Z X J h Z 2 U v Q X V 0 b 1 J l b W 9 2 Z W R D b 2 x 1 b W 5 z M S 5 7 T 3 B 0 a W 1 p c 2 V k L k R p c 3 R h b m N l L D R 9 J n F 1 b 3 Q 7 L C Z x d W 9 0 O 1 N l Y 3 R p b 2 4 x L 1 N 0 Y X J 0 a W 5 n U G 9 p b n R B d m V y Y W d l L 0 F 1 d G 9 S Z W 1 v d m V k Q 2 9 s d W 1 u c z E u e 0 N l b n R l c i 5 E a X N 0 Y W 5 j Z S w 1 f S Z x d W 9 0 O y w m c X V v d D t T Z W N 0 a W 9 u M S 9 T d G F y d G l u Z 1 B v a W 5 0 Q X Z l c m F n Z S 9 B d X R v U m V t b 3 Z l Z E N v b H V t b n M x L n t P c H R p b W l z Z W Q u U 1 B E L k F 2 Z y w 2 f S Z x d W 9 0 O y w m c X V v d D t T Z W N 0 a W 9 u M S 9 T d G F y d G l u Z 1 B v a W 5 0 Q X Z l c m F n Z S 9 B d X R v U m V t b 3 Z l Z E N v b H V t b n M x L n t D Z W 5 0 Z X I u U 1 B E L k F 2 Z y w 3 f S Z x d W 9 0 O y w m c X V v d D t T Z W N 0 a W 9 u M S 9 T d G F y d G l u Z 1 B v a W 5 0 Q X Z l c m F n Z S 9 B d X R v U m V t b 3 Z l Z E N v b H V t b n M x L n t T U E Y g S W 1 y b 3 Z l b W V u d C w 4 f S Z x d W 9 0 O y w m c X V v d D t T Z W N 0 a W 9 u M S 9 T d G F y d G l u Z 1 B v a W 5 0 Q X Z l c m F n Z S 9 B d X R v U m V t b 3 Z l Z E N v b H V t b n M x L n t E a X N 0 Y W 5 j Z S B J b X J v d m V t Z W 5 0 L D l 9 J n F 1 b 3 Q 7 L C Z x d W 9 0 O 1 N l Y 3 R p b 2 4 x L 1 N 0 Y X J 0 a W 5 n U G 9 p b n R B d m V y Y W d l L 0 F 1 d G 9 S Z W 1 v d m V k Q 2 9 s d W 1 u c z E u e 1 N Q R C B J b X B v d m V t Z W 5 0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y d G l u Z 1 B v a W 5 0 Q X Z l c m F n Z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Q X Z l c m F n Z S 9 N Z X J n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Q X Z l c m F n Z S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Q X Z l c m F n Z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T U J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O o M 6 1 z 4 H O u c 6 u z r P O t 8 + D z r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h c n R p b m d Q b 2 l u d E 1 C U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8 6 m z 4 3 O u 8 6 7 z r 8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S 0 w N S 0 y M F Q w N T o 0 N z o 0 N C 4 y M D Y 5 N z Y 4 W i I g L z 4 8 R W 5 0 c n k g V H l w Z T 0 i R m l s b E V y c m 9 y Q 2 9 1 b n Q i I F Z h b H V l P S J s M C I g L z 4 8 R W 5 0 c n k g V H l w Z T 0 i U X V l c n l J R C I g V m F s d W U 9 I n M 1 N W J i Y T d k N i 0 5 N W R k L T Q y M 2 I t O W R l M S 1 k M 2 I w Y j h i M D A x M j g i I C 8 + P E V u d H J 5 I F R 5 c G U 9 I k Z p b G x D b 2 x 1 b W 5 U e X B l c y I g V m F s d W U 9 I n N B d 0 1 G Q l F V R k J R V U Z C U V U 9 I i A v P j x F b n R y e S B U e X B l P S J G a W x s Q 2 9 s d W 1 u T m F t Z X M i I F Z h b H V l P S J z W y Z x d W 9 0 O 1 N 0 Y X R p b 2 5 z J n F 1 b 3 Q 7 L C Z x d W 9 0 O 0 R y b 2 5 l c y Z x d W 9 0 O y w m c X V v d D t P c H R p b W l z Z W Q u U 1 B G L k F 2 Z y Z x d W 9 0 O y w m c X V v d D t D Z W 5 0 Z X I u U 1 B G L k F 2 Z y Z x d W 9 0 O y w m c X V v d D t P c H R p b W l z Z W Q u R G l z d G F u Y 2 U m c X V v d D s s J n F 1 b 3 Q 7 Q 2 V u d G V y L k R p c 3 R h b m N l J n F 1 b 3 Q 7 L C Z x d W 9 0 O 0 9 w d G l t a X N l Z C 5 T U E Q u Q X Z n J n F 1 b 3 Q 7 L C Z x d W 9 0 O 0 N l b n R l c i 5 T U E Q u Q X Z n J n F 1 b 3 Q 7 L C Z x d W 9 0 O 1 N Q R i B J b X J v d m V t Z W 5 0 J n F 1 b 3 Q 7 L C Z x d W 9 0 O 0 R p c 3 R h b m N l I E l t c m 9 2 Z W 1 l b n Q m c X V v d D s s J n F 1 b 3 Q 7 U 1 B E I E l t c G 9 2 Z W 1 l b n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J 0 a W 5 n U G 9 p b n R N Q l I v Q X V 0 b 1 J l b W 9 2 Z W R D b 2 x 1 b W 5 z M S 5 7 U 3 R h d G l v b n M s M H 0 m c X V v d D s s J n F 1 b 3 Q 7 U 2 V j d G l v b j E v U 3 R h c n R p b m d Q b 2 l u d E 1 C U i 9 B d X R v U m V t b 3 Z l Z E N v b H V t b n M x L n t E c m 9 u Z X M s M X 0 m c X V v d D s s J n F 1 b 3 Q 7 U 2 V j d G l v b j E v U 3 R h c n R p b m d Q b 2 l u d E 1 C U i 9 B d X R v U m V t b 3 Z l Z E N v b H V t b n M x L n t P c H R p b W l z Z W Q u U 1 B G L k F 2 Z y w y f S Z x d W 9 0 O y w m c X V v d D t T Z W N 0 a W 9 u M S 9 T d G F y d G l u Z 1 B v a W 5 0 T U J S L 0 F 1 d G 9 S Z W 1 v d m V k Q 2 9 s d W 1 u c z E u e 0 N l b n R l c i 5 T U E Y u Q X Z n L D N 9 J n F 1 b 3 Q 7 L C Z x d W 9 0 O 1 N l Y 3 R p b 2 4 x L 1 N 0 Y X J 0 a W 5 n U G 9 p b n R N Q l I v Q X V 0 b 1 J l b W 9 2 Z W R D b 2 x 1 b W 5 z M S 5 7 T 3 B 0 a W 1 p c 2 V k L k R p c 3 R h b m N l L D R 9 J n F 1 b 3 Q 7 L C Z x d W 9 0 O 1 N l Y 3 R p b 2 4 x L 1 N 0 Y X J 0 a W 5 n U G 9 p b n R N Q l I v Q X V 0 b 1 J l b W 9 2 Z W R D b 2 x 1 b W 5 z M S 5 7 Q 2 V u d G V y L k R p c 3 R h b m N l L D V 9 J n F 1 b 3 Q 7 L C Z x d W 9 0 O 1 N l Y 3 R p b 2 4 x L 1 N 0 Y X J 0 a W 5 n U G 9 p b n R N Q l I v Q X V 0 b 1 J l b W 9 2 Z W R D b 2 x 1 b W 5 z M S 5 7 T 3 B 0 a W 1 p c 2 V k L l N Q R C 5 B d m c s N n 0 m c X V v d D s s J n F 1 b 3 Q 7 U 2 V j d G l v b j E v U 3 R h c n R p b m d Q b 2 l u d E 1 C U i 9 B d X R v U m V t b 3 Z l Z E N v b H V t b n M x L n t D Z W 5 0 Z X I u U 1 B E L k F 2 Z y w 3 f S Z x d W 9 0 O y w m c X V v d D t T Z W N 0 a W 9 u M S 9 T d G F y d G l u Z 1 B v a W 5 0 T U J S L 0 F 1 d G 9 S Z W 1 v d m V k Q 2 9 s d W 1 u c z E u e 1 N Q R i B J b X J v d m V t Z W 5 0 L D h 9 J n F 1 b 3 Q 7 L C Z x d W 9 0 O 1 N l Y 3 R p b 2 4 x L 1 N 0 Y X J 0 a W 5 n U G 9 p b n R N Q l I v Q X V 0 b 1 J l b W 9 2 Z W R D b 2 x 1 b W 5 z M S 5 7 R G l z d G F u Y 2 U g S W 1 y b 3 Z l b W V u d C w 5 f S Z x d W 9 0 O y w m c X V v d D t T Z W N 0 a W 9 u M S 9 T d G F y d G l u Z 1 B v a W 5 0 T U J S L 0 F 1 d G 9 S Z W 1 v d m V k Q 2 9 s d W 1 u c z E u e 1 N Q R C B J b X B v d m V t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3 R h c n R p b m d Q b 2 l u d E 1 C U i 9 B d X R v U m V t b 3 Z l Z E N v b H V t b n M x L n t T d G F 0 a W 9 u c y w w f S Z x d W 9 0 O y w m c X V v d D t T Z W N 0 a W 9 u M S 9 T d G F y d G l u Z 1 B v a W 5 0 T U J S L 0 F 1 d G 9 S Z W 1 v d m V k Q 2 9 s d W 1 u c z E u e 0 R y b 2 5 l c y w x f S Z x d W 9 0 O y w m c X V v d D t T Z W N 0 a W 9 u M S 9 T d G F y d G l u Z 1 B v a W 5 0 T U J S L 0 F 1 d G 9 S Z W 1 v d m V k Q 2 9 s d W 1 u c z E u e 0 9 w d G l t a X N l Z C 5 T U E Y u Q X Z n L D J 9 J n F 1 b 3 Q 7 L C Z x d W 9 0 O 1 N l Y 3 R p b 2 4 x L 1 N 0 Y X J 0 a W 5 n U G 9 p b n R N Q l I v Q X V 0 b 1 J l b W 9 2 Z W R D b 2 x 1 b W 5 z M S 5 7 Q 2 V u d G V y L l N Q R i 5 B d m c s M 3 0 m c X V v d D s s J n F 1 b 3 Q 7 U 2 V j d G l v b j E v U 3 R h c n R p b m d Q b 2 l u d E 1 C U i 9 B d X R v U m V t b 3 Z l Z E N v b H V t b n M x L n t P c H R p b W l z Z W Q u R G l z d G F u Y 2 U s N H 0 m c X V v d D s s J n F 1 b 3 Q 7 U 2 V j d G l v b j E v U 3 R h c n R p b m d Q b 2 l u d E 1 C U i 9 B d X R v U m V t b 3 Z l Z E N v b H V t b n M x L n t D Z W 5 0 Z X I u R G l z d G F u Y 2 U s N X 0 m c X V v d D s s J n F 1 b 3 Q 7 U 2 V j d G l v b j E v U 3 R h c n R p b m d Q b 2 l u d E 1 C U i 9 B d X R v U m V t b 3 Z l Z E N v b H V t b n M x L n t P c H R p b W l z Z W Q u U 1 B E L k F 2 Z y w 2 f S Z x d W 9 0 O y w m c X V v d D t T Z W N 0 a W 9 u M S 9 T d G F y d G l u Z 1 B v a W 5 0 T U J S L 0 F 1 d G 9 S Z W 1 v d m V k Q 2 9 s d W 1 u c z E u e 0 N l b n R l c i 5 T U E Q u Q X Z n L D d 9 J n F 1 b 3 Q 7 L C Z x d W 9 0 O 1 N l Y 3 R p b 2 4 x L 1 N 0 Y X J 0 a W 5 n U G 9 p b n R N Q l I v Q X V 0 b 1 J l b W 9 2 Z W R D b 2 x 1 b W 5 z M S 5 7 U 1 B G I E l t c m 9 2 Z W 1 l b n Q s O H 0 m c X V v d D s s J n F 1 b 3 Q 7 U 2 V j d G l v b j E v U 3 R h c n R p b m d Q b 2 l u d E 1 C U i 9 B d X R v U m V t b 3 Z l Z E N v b H V t b n M x L n t E a X N 0 Y W 5 j Z S B J b X J v d m V t Z W 5 0 L D l 9 J n F 1 b 3 Q 7 L C Z x d W 9 0 O 1 N l Y 3 R p b 2 4 x L 1 N 0 Y X J 0 a W 5 n U G 9 p b n R N Q l I v Q X V 0 b 1 J l b W 9 2 Z W R D b 2 x 1 b W 5 z M S 5 7 U 1 B E I E l t c G 9 2 Z W 1 l b n Q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Y X J 0 a W 5 n U G 9 p b n R N Q l I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b m d Q b 2 l u d E 1 C U i 9 N Z X J n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T U J S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a W 5 n U G 9 p b n R N Q l I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O o M 6 1 z 4 H O u c 6 u z r P O t 8 + D z r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V y Z 2 V k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z q b P j c 6 7 z r v O v z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1 L T A 1 L T I w V D A 1 O j Q 3 O j Q 0 L j Q z N D U 5 N D h a I i A v P j x F b n R y e S B U e X B l P S J G a W x s Q 2 9 s d W 1 u V H l w Z X M i I F Z h b H V l P S J z Q X d N R k J R V U Z C U U F G I i A v P j x F b n R y e S B U e X B l P S J R d W V y e U l E I i B W Y W x 1 Z T 0 i c 2 U 3 M z d l M z A w L T U w Y T A t N D d h N C 0 5 M W U x L W Q 0 N z B j O D B j Z m U 1 Z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N 0 Y X R p b 2 5 z J n F 1 b 3 Q 7 L C Z x d W 9 0 O 0 R y b 2 5 l c y Z x d W 9 0 O y w m c X V v d D t T d G F y d G l u Z 1 B v a W 5 0 T U J S I E R J J n F 1 b 3 Q 7 L C Z x d W 9 0 O 0 F s b F B v a W 5 0 c 0 F 2 Z X J h Z 2 U u R G l z d G F u Y 2 U g S W 1 y b 3 Z l b W V u d C Z x d W 9 0 O y w m c X V v d D t H Z W 9 t Z X R y a W N N Z W R p Y W 4 u R G l z d G F u Y 2 U g S W 1 y b 3 Z l b W V u d C Z x d W 9 0 O y w m c X V v d D t N a W 5 p b X V t Q m 9 1 b m R z U m V j d G F u Z 2 x l Q 2 V u d G V y L k R p c 3 R h b m N l I E l t c m 9 2 Z W 1 l b n Q m c X V v d D s s J n F 1 b 3 Q 7 U 3 R h c n R p b m d Q b 2 l u d E F 2 Z X J h Z 2 U u R G l z d G F u Y 2 U g S W 1 y b 3 Z l b W V u d C Z x d W 9 0 O y w m c X V v d D t B c m V h Q 2 V u d G V y L k R p c 3 R h b m N l I E l t c m 9 2 Z W 1 l b n Q m c X V v d D s s J n F 1 b 3 Q 7 Q n J 1 d G V G b 3 J j Z V N Q R C 5 E a X N 0 Y W 5 j Z S B J b X J v d m V t Z W 5 0 J n F 1 b 3 Q 7 X S I g L z 4 8 R W 5 0 c n k g V H l w Z T 0 i R m l s b E N v d W 5 0 I i B W Y W x 1 Z T 0 i b D Y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U 3 R h c n R p b m d Q b 2 l u d E 1 C U i B E S S w y f S Z x d W 9 0 O y w m c X V v d D t T Z W N 0 a W 9 u M S 9 N Z X J n Z W Q v Q X V 0 b 1 J l b W 9 2 Z W R D b 2 x 1 b W 5 z M S 5 7 Q W x s U G 9 p b n R z Q X Z l c m F n Z S 5 E a X N 0 Y W 5 j Z S B J b X J v d m V t Z W 5 0 L D N 9 J n F 1 b 3 Q 7 L C Z x d W 9 0 O 1 N l Y 3 R p b 2 4 x L 0 1 l c m d l Z C 9 B d X R v U m V t b 3 Z l Z E N v b H V t b n M x L n t H Z W 9 t Z X R y a W N N Z W R p Y W 4 u R G l z d G F u Y 2 U g S W 1 y b 3 Z l b W V u d C w 0 f S Z x d W 9 0 O y w m c X V v d D t T Z W N 0 a W 9 u M S 9 N Z X J n Z W Q v Q X V 0 b 1 J l b W 9 2 Z W R D b 2 x 1 b W 5 z M S 5 7 T W l u a W 1 1 b U J v d W 5 k c 1 J l Y 3 R h b m d s Z U N l b n R l c i 5 E a X N 0 Y W 5 j Z S B J b X J v d m V t Z W 5 0 L D V 9 J n F 1 b 3 Q 7 L C Z x d W 9 0 O 1 N l Y 3 R p b 2 4 x L 0 1 l c m d l Z C 9 B d X R v U m V t b 3 Z l Z E N v b H V t b n M x L n t T d G F y d G l u Z 1 B v a W 5 0 Q X Z l c m F n Z S 5 E a X N 0 Y W 5 j Z S B J b X J v d m V t Z W 5 0 L D Z 9 J n F 1 b 3 Q 7 L C Z x d W 9 0 O 1 N l Y 3 R p b 2 4 x L 0 1 l c m d l Z C 9 B d X R v U m V t b 3 Z l Z E N v b H V t b n M x L n t B c m V h Q 2 V u d G V y L k R p c 3 R h b m N l I E l t c m 9 2 Z W 1 l b n Q s N 3 0 m c X V v d D s s J n F 1 b 3 Q 7 U 2 V j d G l v b j E v T W V y Z 2 V k L 0 F 1 d G 9 S Z W 1 v d m V k Q 2 9 s d W 1 u c z E u e 0 J y d X R l R m 9 y Y 2 V T U E Q u R G l z d G F u Y 2 U g S W 1 y b 3 Z l b W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U 3 R h c n R p b m d Q b 2 l u d E 1 C U i B E S S w y f S Z x d W 9 0 O y w m c X V v d D t T Z W N 0 a W 9 u M S 9 N Z X J n Z W Q v Q X V 0 b 1 J l b W 9 2 Z W R D b 2 x 1 b W 5 z M S 5 7 Q W x s U G 9 p b n R z Q X Z l c m F n Z S 5 E a X N 0 Y W 5 j Z S B J b X J v d m V t Z W 5 0 L D N 9 J n F 1 b 3 Q 7 L C Z x d W 9 0 O 1 N l Y 3 R p b 2 4 x L 0 1 l c m d l Z C 9 B d X R v U m V t b 3 Z l Z E N v b H V t b n M x L n t H Z W 9 t Z X R y a W N N Z W R p Y W 4 u R G l z d G F u Y 2 U g S W 1 y b 3 Z l b W V u d C w 0 f S Z x d W 9 0 O y w m c X V v d D t T Z W N 0 a W 9 u M S 9 N Z X J n Z W Q v Q X V 0 b 1 J l b W 9 2 Z W R D b 2 x 1 b W 5 z M S 5 7 T W l u a W 1 1 b U J v d W 5 k c 1 J l Y 3 R h b m d s Z U N l b n R l c i 5 E a X N 0 Y W 5 j Z S B J b X J v d m V t Z W 5 0 L D V 9 J n F 1 b 3 Q 7 L C Z x d W 9 0 O 1 N l Y 3 R p b 2 4 x L 0 1 l c m d l Z C 9 B d X R v U m V t b 3 Z l Z E N v b H V t b n M x L n t T d G F y d G l u Z 1 B v a W 5 0 Q X Z l c m F n Z S 5 E a X N 0 Y W 5 j Z S B J b X J v d m V t Z W 5 0 L D Z 9 J n F 1 b 3 Q 7 L C Z x d W 9 0 O 1 N l Y 3 R p b 2 4 x L 0 1 l c m d l Z C 9 B d X R v U m V t b 3 Z l Z E N v b H V t b n M x L n t B c m V h Q 2 V u d G V y L k R p c 3 R h b m N l I E l t c m 9 2 Z W 1 l b n Q s N 3 0 m c X V v d D s s J n F 1 b 3 Q 7 U 2 V j d G l v b j E v T W V y Z 2 V k L 0 F 1 d G 9 S Z W 1 v d m V k Q 2 9 s d W 1 u c z E u e 0 J y d X R l R m 9 y Y 2 V T U E Q u R G l z d G F u Y 2 U g S W 1 y b 3 Z l b W V u d C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W Q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U 5 Q S V D R S V C M S V D R i U 4 N C V D R S V B Q y V D R i U 4 M S V D R S V C M y V D R S V C N y V D R i U 4 M y V D R S V C N y U y M C V D R i U 4 M y V D R i U 4 N C V D R S V C N y V D R S V C Q i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O U M l Q 0 U l Q j U l Q 0 Y l O D Q l Q 0 U l Q k Y l Q 0 U l Q k Q l Q 0 U l Q k Y l Q 0 U l Q k M l Q 0 U l Q j E l Q 0 Y l O D M l Q 0 U l Q U Y l Q 0 U l Q j E l M j A l Q 0 Y l O D M l Q 0 Y l O D Q l Q 0 U l Q j c l Q 0 U l Q k I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Q W x s U G 9 p b n R z Q X Z l c m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v a W 5 0 c 0 F 2 Z X J h Z 2 U v J U N F J U E 2 J U N F J U I 5 J U N F J U J C J U N G J T g 0 J U N G J T g x J U N F J U F D J U N G J T g x J U N F J U I 5 J U N G J T g z J U N F J U J D J U N F J U I x J T I w J U N F J U I z J U N G J T g x J U N F J U I x J U N F J U J D J U N F J U J D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U N l b n R l c i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t Z X R y a W N N Z W R p Y W 4 v J U N F J U E 2 J U N F J U I 5 J U N F J U J C J U N G J T g 0 J U N G J T g x J U N F J U F D J U N G J T g x J U N F J U I 5 J U N G J T g z J U N F J U J D J U N F J U I x J T I w J U N F J U I z J U N G J T g x J U N F J U I x J U N F J U J D J U N F J U J D J U N G J T h F J U N F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a W 1 1 b U J v d W 5 k c 1 J l Y 3 R h b m d s Z U N l b n R l c i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Q X Z l c m F n Z S 8 l Q 0 U l Q T Y l Q 0 U l Q j k l Q 0 U l Q k I l Q 0 Y l O D Q l Q 0 Y l O D E l Q 0 U l Q U M l Q 0 Y l O D E l Q 0 U l Q j k l Q 0 Y l O D M l Q 0 U l Q k M l Q 0 U l Q j E l M j A l Q 0 U l Q j M l Q 0 Y l O D E l Q 0 U l Q j E l Q 0 U l Q k M l Q 0 U l Q k M l Q 0 Y l O E U l Q 0 U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l u Z 1 B v a W 5 0 T U J S L y V D R S V B N i V D R S V C O S V D R S V C Q i V D R i U 4 N C V D R i U 4 M S V D R S V B Q y V D R i U 4 M S V D R S V C O S V D R i U 4 M y V D R S V C Q y V D R S V C M S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Q T M l Q 0 Y l O D U l Q 0 U l Q j M l Q 0 Y l O D c l Q 0 Y l O D k l Q 0 U l Q k Q l Q 0 U l Q j U l Q 0 Y l O D U l Q 0 U l Q k M l Q 0 U l Q U Q l Q 0 U l Q k Q l Q 0 U l Q j E l M j A l Q 0 U l Q j U l Q 0 Y l O D E l Q 0 Y l O D k l Q 0 Y l O D Q l Q 0 U l Q U U l Q 0 U l Q k M l Q 0 U l Q j E l Q 0 Y l O D Q l Q 0 U l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R 2 V v b W V 0 c m l j T W V k a W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M y V D R i U 4 N S V D R S V C M y V D R i U 4 N y V D R i U 4 O S V D R S V C R C V D R S V C N S V D R i U 4 N S V D R S V C Q y V D R S V B R C V D R S V C R C V D R S V C M S U y M C V D R S V C N S V D R i U 4 M S V D R i U 4 O S V D R i U 4 N C V D R S V B R S V D R S V C Q y V D R S V C M S V D R i U 4 N C V D R S V C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T W l u a W 1 1 b U J v d W 5 k c 1 J l Y 3 R h b m d s Z U N l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Q T M l Q 0 Y l O D U l Q 0 U l Q j M l Q 0 Y l O D c l Q 0 Y l O D k l Q 0 U l Q k Q l Q 0 U l Q j U l Q 0 Y l O D U l Q 0 U l Q k M l Q 0 U l Q U Q l Q 0 U l Q k Q l Q 0 U l Q j E l M j A l Q 0 U l Q j U l Q 0 Y l O D E l Q 0 Y l O D k l Q 0 Y l O D Q l Q 0 U l Q U U l Q 0 U l Q k M l Q 0 U l Q j E l Q 0 Y l O D Q l Q 0 U l Q j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U 5 M S V D R S V C R C V D R S V C N S V D R i U 4 M C V D R i U 4 N C V D R i U 4 N S V D R S V C M y V D R S V C Q y V D R S V B R C V D R S V C R C V D R S V C R i V D R i U 4 M i U y M F N 0 Y X J 0 a W 5 n U G 9 p b n R B d m V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V B M y V D R i U 4 N S V D R S V C M y V D R i U 4 N y V D R i U 4 O S V D R S V C R C V D R S V C N S V D R i U 4 N S V D R S V C Q y V D R S V B R C V D R S V C R C V D R S V C M S U y M C V D R S V C N S V D R i U 4 M S V D R i U 4 O S V D R i U 4 N C V D R S V B R S V D R S V C Q y V D R S V C M S V D R i U 4 N C V D R S V C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J U N F J T k x J U N F J U J E J U N F J U I 1 J U N G J T g w J U N G J T g 0 J U N G J T g 1 J U N F J U I z J U N F J U J D J U N F J U F E J U N F J U J E J U N F J U J G J U N G J T g y J T I w Q X J l Y U N l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d X R l R m 9 y Y 2 V T U E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8 6 g z r X P g c 6 5 z q 7 O s 8 6 3 z 4 P O t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c n V 0 Z U Z v c m N l U 1 B E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z q b P j c 6 7 z r v O v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B d 0 1 G Q l F V R k J R V U Z C U V U 9 I i A v P j x F b n R y e S B U e X B l P S J G a W x s T G F z d F V w Z G F 0 Z W Q i I F Z h b H V l P S J k M j A y N S 0 w N S 0 y M F Q w N T o 0 N z o 0 M i 4 w N j M x O D U 2 W i I g L z 4 8 R W 5 0 c n k g V H l w Z T 0 i R m l s b E V y c m 9 y Q 2 9 1 b n Q i I F Z h b H V l P S J s M C I g L z 4 8 R W 5 0 c n k g V H l w Z T 0 i U X V l c n l J R C I g V m F s d W U 9 I n N m O W Q 3 N D c 0 N S 0 x M m F l L T R l M T U t Y j N h O S 0 3 O W Y 4 Y T Y 0 Z T Y 2 N j I i I C 8 + P E V u d H J 5 I F R 5 c G U 9 I k Z p b G x F c n J v c k N v Z G U i I F Z h b H V l P S J z V W 5 r b m 9 3 b i I g L z 4 8 R W 5 0 c n k g V H l w Z T 0 i R m l s b E N v b H V t b k 5 h b W V z I i B W Y W x 1 Z T 0 i c 1 s m c X V v d D t T d G F 0 a W 9 u c y Z x d W 9 0 O y w m c X V v d D t E c m 9 u Z X M m c X V v d D s s J n F 1 b 3 Q 7 T 3 B 0 a W 1 p c 2 V k L l N Q R i 5 B d m c m c X V v d D s s J n F 1 b 3 Q 7 Q 2 V u d G V y L l N Q R i 5 B d m c m c X V v d D s s J n F 1 b 3 Q 7 T 3 B 0 a W 1 p c 2 V k L k R p c 3 R h b m N l J n F 1 b 3 Q 7 L C Z x d W 9 0 O 0 N l b n R l c i 5 E a X N 0 Y W 5 j Z S Z x d W 9 0 O y w m c X V v d D t P c H R p b W l z Z W Q u U 1 B E L k F 2 Z y Z x d W 9 0 O y w m c X V v d D t D Z W 5 0 Z X I u U 1 B E L k F 2 Z y Z x d W 9 0 O y w m c X V v d D t T U E Y g S W 1 y b 3 Z l b W V u d C Z x d W 9 0 O y w m c X V v d D t E a X N 0 Y W 5 j Z S B J b X J v d m V t Z W 5 0 J n F 1 b 3 Q 7 L C Z x d W 9 0 O 1 N Q R C B J b X B v d m V t Z W 5 0 J n F 1 b 3 Q 7 X S I g L z 4 8 R W 5 0 c n k g V H l w Z T 0 i R m l s b E N v d W 5 0 I i B W Y W x 1 Z T 0 i b D c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n V 0 Z U Z v c m N l U 1 B E L 0 F 1 d G 9 S Z W 1 v d m V k Q 2 9 s d W 1 u c z E u e 1 N 0 Y X R p b 2 5 z L D B 9 J n F 1 b 3 Q 7 L C Z x d W 9 0 O 1 N l Y 3 R p b 2 4 x L 0 J y d X R l R m 9 y Y 2 V T U E Q v Q X V 0 b 1 J l b W 9 2 Z W R D b 2 x 1 b W 5 z M S 5 7 R H J v b m V z L D F 9 J n F 1 b 3 Q 7 L C Z x d W 9 0 O 1 N l Y 3 R p b 2 4 x L 0 J y d X R l R m 9 y Y 2 V T U E Q v Q X V 0 b 1 J l b W 9 2 Z W R D b 2 x 1 b W 5 z M S 5 7 T 3 B 0 a W 1 p c 2 V k L l N Q R i 5 B d m c s M n 0 m c X V v d D s s J n F 1 b 3 Q 7 U 2 V j d G l v b j E v Q n J 1 d G V G b 3 J j Z V N Q R C 9 B d X R v U m V t b 3 Z l Z E N v b H V t b n M x L n t D Z W 5 0 Z X I u U 1 B G L k F 2 Z y w z f S Z x d W 9 0 O y w m c X V v d D t T Z W N 0 a W 9 u M S 9 C c n V 0 Z U Z v c m N l U 1 B E L 0 F 1 d G 9 S Z W 1 v d m V k Q 2 9 s d W 1 u c z E u e 0 9 w d G l t a X N l Z C 5 E a X N 0 Y W 5 j Z S w 0 f S Z x d W 9 0 O y w m c X V v d D t T Z W N 0 a W 9 u M S 9 C c n V 0 Z U Z v c m N l U 1 B E L 0 F 1 d G 9 S Z W 1 v d m V k Q 2 9 s d W 1 u c z E u e 0 N l b n R l c i 5 E a X N 0 Y W 5 j Z S w 1 f S Z x d W 9 0 O y w m c X V v d D t T Z W N 0 a W 9 u M S 9 C c n V 0 Z U Z v c m N l U 1 B E L 0 F 1 d G 9 S Z W 1 v d m V k Q 2 9 s d W 1 u c z E u e 0 9 w d G l t a X N l Z C 5 T U E Q u Q X Z n L D Z 9 J n F 1 b 3 Q 7 L C Z x d W 9 0 O 1 N l Y 3 R p b 2 4 x L 0 J y d X R l R m 9 y Y 2 V T U E Q v Q X V 0 b 1 J l b W 9 2 Z W R D b 2 x 1 b W 5 z M S 5 7 Q 2 V u d G V y L l N Q R C 5 B d m c s N 3 0 m c X V v d D s s J n F 1 b 3 Q 7 U 2 V j d G l v b j E v Q n J 1 d G V G b 3 J j Z V N Q R C 9 B d X R v U m V t b 3 Z l Z E N v b H V t b n M x L n t T U E Y g S W 1 y b 3 Z l b W V u d C w 4 f S Z x d W 9 0 O y w m c X V v d D t T Z W N 0 a W 9 u M S 9 C c n V 0 Z U Z v c m N l U 1 B E L 0 F 1 d G 9 S Z W 1 v d m V k Q 2 9 s d W 1 u c z E u e 0 R p c 3 R h b m N l I E l t c m 9 2 Z W 1 l b n Q s O X 0 m c X V v d D s s J n F 1 b 3 Q 7 U 2 V j d G l v b j E v Q n J 1 d G V G b 3 J j Z V N Q R C 9 B d X R v U m V t b 3 Z l Z E N v b H V t b n M x L n t T U E Q g S W 1 w b 3 Z l b W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y d X R l R m 9 y Y 2 V T U E Q v Q X V 0 b 1 J l b W 9 2 Z W R D b 2 x 1 b W 5 z M S 5 7 U 3 R h d G l v b n M s M H 0 m c X V v d D s s J n F 1 b 3 Q 7 U 2 V j d G l v b j E v Q n J 1 d G V G b 3 J j Z V N Q R C 9 B d X R v U m V t b 3 Z l Z E N v b H V t b n M x L n t E c m 9 u Z X M s M X 0 m c X V v d D s s J n F 1 b 3 Q 7 U 2 V j d G l v b j E v Q n J 1 d G V G b 3 J j Z V N Q R C 9 B d X R v U m V t b 3 Z l Z E N v b H V t b n M x L n t P c H R p b W l z Z W Q u U 1 B G L k F 2 Z y w y f S Z x d W 9 0 O y w m c X V v d D t T Z W N 0 a W 9 u M S 9 C c n V 0 Z U Z v c m N l U 1 B E L 0 F 1 d G 9 S Z W 1 v d m V k Q 2 9 s d W 1 u c z E u e 0 N l b n R l c i 5 T U E Y u Q X Z n L D N 9 J n F 1 b 3 Q 7 L C Z x d W 9 0 O 1 N l Y 3 R p b 2 4 x L 0 J y d X R l R m 9 y Y 2 V T U E Q v Q X V 0 b 1 J l b W 9 2 Z W R D b 2 x 1 b W 5 z M S 5 7 T 3 B 0 a W 1 p c 2 V k L k R p c 3 R h b m N l L D R 9 J n F 1 b 3 Q 7 L C Z x d W 9 0 O 1 N l Y 3 R p b 2 4 x L 0 J y d X R l R m 9 y Y 2 V T U E Q v Q X V 0 b 1 J l b W 9 2 Z W R D b 2 x 1 b W 5 z M S 5 7 Q 2 V u d G V y L k R p c 3 R h b m N l L D V 9 J n F 1 b 3 Q 7 L C Z x d W 9 0 O 1 N l Y 3 R p b 2 4 x L 0 J y d X R l R m 9 y Y 2 V T U E Q v Q X V 0 b 1 J l b W 9 2 Z W R D b 2 x 1 b W 5 z M S 5 7 T 3 B 0 a W 1 p c 2 V k L l N Q R C 5 B d m c s N n 0 m c X V v d D s s J n F 1 b 3 Q 7 U 2 V j d G l v b j E v Q n J 1 d G V G b 3 J j Z V N Q R C 9 B d X R v U m V t b 3 Z l Z E N v b H V t b n M x L n t D Z W 5 0 Z X I u U 1 B E L k F 2 Z y w 3 f S Z x d W 9 0 O y w m c X V v d D t T Z W N 0 a W 9 u M S 9 C c n V 0 Z U Z v c m N l U 1 B E L 0 F 1 d G 9 S Z W 1 v d m V k Q 2 9 s d W 1 u c z E u e 1 N Q R i B J b X J v d m V t Z W 5 0 L D h 9 J n F 1 b 3 Q 7 L C Z x d W 9 0 O 1 N l Y 3 R p b 2 4 x L 0 J y d X R l R m 9 y Y 2 V T U E Q v Q X V 0 b 1 J l b W 9 2 Z W R D b 2 x 1 b W 5 z M S 5 7 R G l z d G F u Y 2 U g S W 1 y b 3 Z l b W V u d C w 5 f S Z x d W 9 0 O y w m c X V v d D t T Z W N 0 a W 9 u M S 9 C c n V 0 Z U Z v c m N l U 1 B E L 0 F 1 d G 9 S Z W 1 v d m V k Q 2 9 s d W 1 u c z E u e 1 N Q R C B J b X B v d m V t Z W 5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1 d G V G b 3 J j Z V N Q R C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U Z v c m N l U 1 B E L 0 1 l c m d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d X R l R m 9 y Y 2 V T U E Q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1 d G V G b 3 J j Z V N Q R C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U Z v c m N l U 1 B E L y V D R S V B N i V D R S V C O S V D R S V C Q i V D R i U 4 N C V D R i U 4 M S V D R S V B Q y V D R i U 4 M S V D R S V C O S V D R i U 4 M y V D R S V C Q y V D R S V C M S U y M C V D R S V C M y V D R i U 4 M S V D R S V C M S V D R S V C Q y V D R S V C Q y V D R i U 4 R S V D R S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8 l Q 0 U l Q T M l Q 0 Y l O D U l Q 0 U l Q j M l Q 0 Y l O D c l Q 0 Y l O D k l Q 0 U l Q k Q l Q 0 U l Q j U l Q 0 Y l O D U l Q 0 U l Q k M l Q 0 U l Q U Q l Q 0 U l Q k Q l Q 0 U l Q j E l M j A l Q 0 U l Q j U l Q 0 Y l O D E l Q 0 Y l O D k l Q 0 Y l O D Q l Q 0 U l Q U U l Q 0 U l Q k M l Q 0 U l Q j E l Q 0 Y l O D Q l Q 0 U l Q j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y V D R S U 5 M S V D R S V C R C V D R S V C N S V D R i U 4 M C V D R i U 4 N C V D R i U 4 N S V D R S V C M y V D R S V C Q y V D R S V B R C V D R S V C R C V D R S V C R i V D R i U 4 M i U y M E J y d X R l R m 9 y Y 2 V T U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2 l u d H N B d m V y Y W d l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F D Z W 5 0 Z X I v S W 1 w b 3 J 0 Z W R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b W V 0 c m l j T W V k a W F u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m l t d W 1 C b 3 V u Z H N S Z W N 0 Y W 5 n b G V D Z W 5 0 Z X I v S W 1 w b 3 J 0 Z W R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b m d Q b 2 l u d E F 2 Z X J h Z 2 U v S W 1 w b 3 J 0 Z W R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b m d Q b 2 l u d E 1 C U i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V 0 Z U Z v c m N l U 1 B E L 0 l t c G 9 y d G V k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F D Z W 5 0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2 l u d H N B d m V y Y W d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b W V 0 c m l j T W V k a W F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a W 1 1 b U J v d W 5 k c 1 J l Y 3 R h b m d s Z U N l b n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a W 5 n U G 9 p b n R B d m V y Y W d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p b m d Q b 2 l u d E 1 C U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d X R l R m 9 y Y 2 V T U E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v 2 R o 4 W s F J v q S r W A n J n y Q A A A A A A g A A A A A A E G Y A A A A B A A A g A A A A z Z V C L A G R r Z l 0 G l M q w w s j B m l B m y k 9 g a R m 1 B f F F h 3 C s o I A A A A A D o A A A A A C A A A g A A A A j Z N 4 m z z 6 B + + z Z 2 X 7 b M f L w m O f j V R J A R v h a d 6 j T 9 g J E q d Q A A A A 6 e R x t 5 n l u z a F J 4 Z w a d s 7 G I P n t P A q F w 7 u v 0 q Y s S W Z o U h n + B a v s X L 9 1 9 5 / F / j d l K U x w h L 0 1 J K 3 o J b Y z v 9 g a q f d s o I S j y 8 o x Q 2 e j 1 D O w z Q 3 4 + h A A A A A H K 5 u 7 N + r u j h A j D Z o k m n l H w 3 F u c 4 K z j + G x i J y + t 5 S G y i O H j K f w + 4 m C / 3 j 5 P i 4 w K Z W m G / H O u + Y E 5 b n O B 9 Z F s H 1 R w = = < / D a t a M a s h u p > 
</file>

<file path=customXml/itemProps1.xml><?xml version="1.0" encoding="utf-8"?>
<ds:datastoreItem xmlns:ds="http://schemas.openxmlformats.org/officeDocument/2006/customXml" ds:itemID="{9BF8FC1E-6440-4661-B26C-C394BEE64D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Καθορισμένες περιοχές</vt:lpstr>
      </vt:variant>
      <vt:variant>
        <vt:i4>1</vt:i4>
      </vt:variant>
    </vt:vector>
  </HeadingPairs>
  <TitlesOfParts>
    <vt:vector size="12" baseType="lpstr">
      <vt:lpstr>Figure 13</vt:lpstr>
      <vt:lpstr>Figure 14</vt:lpstr>
      <vt:lpstr>Merged</vt:lpstr>
      <vt:lpstr>AllPointsAverage</vt:lpstr>
      <vt:lpstr>AreaCenter</vt:lpstr>
      <vt:lpstr>GeometricMedian</vt:lpstr>
      <vt:lpstr>MinimumBoundsRectangleCenter</vt:lpstr>
      <vt:lpstr>StartingPointAverage</vt:lpstr>
      <vt:lpstr>StartingPointMBR</vt:lpstr>
      <vt:lpstr>BruteForceSPD</vt:lpstr>
      <vt:lpstr>Data Source Location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Gregory Gasteratos</cp:lastModifiedBy>
  <cp:lastPrinted>2024-02-28T16:07:34Z</cp:lastPrinted>
  <dcterms:created xsi:type="dcterms:W3CDTF">2024-01-02T19:43:57Z</dcterms:created>
  <dcterms:modified xsi:type="dcterms:W3CDTF">2025-05-20T05:47:56Z</dcterms:modified>
</cp:coreProperties>
</file>