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3rd Paper Data\"/>
    </mc:Choice>
  </mc:AlternateContent>
  <xr:revisionPtr revIDLastSave="0" documentId="13_ncr:1_{016C2F0A-5486-4D1F-9706-79B0151AE0F0}" xr6:coauthVersionLast="47" xr6:coauthVersionMax="47" xr10:uidLastSave="{00000000-0000-0000-0000-000000000000}"/>
  <bookViews>
    <workbookView xWindow="-98" yWindow="-98" windowWidth="28996" windowHeight="15675" tabRatio="650" activeTab="1" xr2:uid="{00000000-000D-0000-FFFF-FFFF00000000}"/>
  </bookViews>
  <sheets>
    <sheet name="Fig 4" sheetId="17" r:id="rId1"/>
    <sheet name="Fig 5" sheetId="19" r:id="rId2"/>
    <sheet name="Data" sheetId="16" r:id="rId3"/>
    <sheet name="Data Source Location" sheetId="2" r:id="rId4"/>
  </sheets>
  <definedNames>
    <definedName name="CurrentFolder">'Data Source Location'!$C$4</definedName>
    <definedName name="ExternalData_1" localSheetId="2" hidden="1">Data!$A$1:$L$801</definedName>
    <definedName name="ImportedDataSource">'Data Source Location'!$C$6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2" i="16" l="1"/>
  <c r="H802" i="16"/>
  <c r="I802" i="16"/>
  <c r="I809" i="16"/>
  <c r="C3" i="2"/>
  <c r="C4" i="2" s="1"/>
  <c r="C6" i="2" s="1"/>
  <c r="G804" i="16" l="1"/>
  <c r="I810" i="16"/>
  <c r="I81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62FD60-71F1-42BA-9F43-89C99A1343EB}" keepAlive="1" name="Query - Brute Force" description="Connection to the 'Brute Force' query in the workbook." type="5" refreshedVersion="8" background="1" saveData="1">
    <dbPr connection="Provider=Microsoft.Mashup.OleDb.1;Data Source=$Workbook$;Location=&quot;Brute Force&quot;;Extended Properties=&quot;&quot;" command="SELECT * FROM [Brute Force]"/>
  </connection>
  <connection id="2" xr16:uid="{D7A657EF-7141-47C4-BC4D-1CC9A324EDF3}" keepAlive="1" name="Query - Genetic" description="Connection to the 'Genetic' query in the workbook." type="5" refreshedVersion="8" background="1" saveData="1">
    <dbPr connection="Provider=Microsoft.Mashup.OleDb.1;Data Source=$Workbook$;Location=Genetic;Extended Properties=&quot;&quot;" command="SELECT * FROM [Genetic]"/>
  </connection>
  <connection id="3" xr16:uid="{600630DE-E2EA-46DB-9211-EAA752A7BFC2}" keepAlive="1" name="Query - Merged Data" description="Connection to the 'Merged Data' query in the workbook." type="5" refreshedVersion="8" background="1" saveData="1">
    <dbPr connection="Provider=Microsoft.Mashup.OleDb.1;Data Source=$Workbook$;Location=&quot;Merged Data&quot;;Extended Properties=&quot;&quot;" command="SELECT * FROM [Merged Data]"/>
  </connection>
</connections>
</file>

<file path=xl/sharedStrings.xml><?xml version="1.0" encoding="utf-8"?>
<sst xmlns="http://schemas.openxmlformats.org/spreadsheetml/2006/main" count="39" uniqueCount="37">
  <si>
    <t>Full file info</t>
  </si>
  <si>
    <t>Folder</t>
  </si>
  <si>
    <t>Data file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</si>
  <si>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</si>
  <si>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</si>
  <si>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</si>
  <si>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</si>
  <si>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</si>
  <si>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Iteration</t>
  </si>
  <si>
    <t>Stations</t>
  </si>
  <si>
    <t>Drones</t>
  </si>
  <si>
    <t>Performance</t>
  </si>
  <si>
    <t>Ratio</t>
  </si>
  <si>
    <t>BF.Distance</t>
  </si>
  <si>
    <t>G.Distance</t>
  </si>
  <si>
    <t>G.Time</t>
  </si>
  <si>
    <t>BF.Time</t>
  </si>
  <si>
    <t>BF = Brute Force, G = Genetic</t>
  </si>
  <si>
    <t>Average of Performance</t>
  </si>
  <si>
    <t>Genetic Distance performance</t>
  </si>
  <si>
    <t>Brute Force / Genetic</t>
  </si>
  <si>
    <t>G.Attempts</t>
  </si>
  <si>
    <t>BF.Attempts</t>
  </si>
  <si>
    <t>7:20:22:4</t>
  </si>
  <si>
    <t>0:18:31:3</t>
  </si>
  <si>
    <t>days:hours:minutes:seconds</t>
  </si>
  <si>
    <t>How close the Genetic approach reached the Brute Force aproach in percentages</t>
  </si>
  <si>
    <t>Timings (Brute Force / Genetic)</t>
  </si>
  <si>
    <t>mins</t>
  </si>
  <si>
    <t>hours</t>
  </si>
  <si>
    <t>days</t>
  </si>
  <si>
    <t>Times are in Milliseconds</t>
  </si>
  <si>
    <t>AttemptsRatio</t>
  </si>
  <si>
    <t>Single Run</t>
  </si>
  <si>
    <t>Row Labels</t>
  </si>
  <si>
    <t>Grand Total</t>
  </si>
  <si>
    <t>RawData\RandomPopulation.100.Generations.SingleRun.csv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</si>
</sst>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"/>
    <numFmt numFmtId="166" formatCode="_-* #,##0_-;\-* #,##0_-;_-* &quot;-&quot;??_-;_-@_-"/>
    <numFmt numFmtId="167" formatCode="0.0000000"/>
    <numFmt numFmtId="168" formatCode="0.00000000"/>
    <numFmt numFmtId="169" formatCode="_-* #,##0.000000000_-;\-* #,##0.0000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6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5" fillId="0" borderId="0" xfId="0" applyFont="1"/>
    <xf numFmtId="0" fontId="6" fillId="0" borderId="0" xfId="0" applyFont="1"/>
    <xf numFmtId="168" fontId="0" fillId="0" borderId="0" xfId="0" applyNumberFormat="1" applyFill="1"/>
  </cellXfs>
  <cellStyles count="3">
    <cellStyle name="Normal" xfId="0" builtinId="0"/>
    <cellStyle name="Percent" xfId="2" builtinId="5"/>
    <cellStyle name="Κανονικό 2" xfId="1" xr:uid="{66B5F2B3-E7A7-40D9-880D-BF9B47845DF5}"/>
  </cellStyles>
  <dxfs count="26">
    <dxf>
      <numFmt numFmtId="165" formatCode="0.0"/>
    </dxf>
    <dxf>
      <numFmt numFmtId="167" formatCode="0.0000000"/>
    </dxf>
    <dxf>
      <numFmt numFmtId="165" formatCode="0.0"/>
    </dxf>
    <dxf>
      <numFmt numFmtId="164" formatCode="0.0%"/>
    </dxf>
    <dxf>
      <numFmt numFmtId="165" formatCode="0.0"/>
    </dxf>
    <dxf>
      <numFmt numFmtId="165" formatCode="0.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4" formatCode="0.0%"/>
    </dxf>
    <dxf>
      <numFmt numFmtId="165" formatCode="0.0"/>
    </dxf>
    <dxf>
      <numFmt numFmtId="166" formatCode="_-* #,##0_-;\-* #,##0_-;_-* &quot;-&quot;??_-;_-@_-"/>
    </dxf>
    <dxf>
      <numFmt numFmtId="168" formatCode="0.00000000"/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4_5 RandomPopulation.100.Generations.SingleRun.xlsx]Fig 4!PivotTable1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133647798742137"/>
          <c:y val="7.7155029093931835E-2"/>
          <c:w val="0.77742662473794544"/>
          <c:h val="0.73837628151842627"/>
        </c:manualLayout>
      </c:layout>
      <c:lineChart>
        <c:grouping val="standard"/>
        <c:varyColors val="0"/>
        <c:ser>
          <c:idx val="0"/>
          <c:order val="0"/>
          <c:tx>
            <c:strRef>
              <c:f>'Fig 4'!$B$4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8-430C-ABCF-D5A2C2CCA04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E8-430C-ABCF-D5A2C2CCA04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FE8-430C-ABCF-D5A2C2CCA04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E8-430C-ABCF-D5A2C2CCA04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8-430C-ABCF-D5A2C2CCA04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8-430C-ABCF-D5A2C2CCA04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E8-430C-ABCF-D5A2C2CCA04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FE8-430C-ABCF-D5A2C2CCA04A}"/>
              </c:ext>
            </c:extLst>
          </c:dPt>
          <c:cat>
            <c:strRef>
              <c:f>'Fig 4'!$A$5:$A$13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4'!$B$5:$B$13</c:f>
              <c:numCache>
                <c:formatCode>0.0%</c:formatCode>
                <c:ptCount val="8"/>
                <c:pt idx="0">
                  <c:v>0.99951847142590322</c:v>
                </c:pt>
                <c:pt idx="1">
                  <c:v>0.99985484116133239</c:v>
                </c:pt>
                <c:pt idx="2">
                  <c:v>0.99983305500101838</c:v>
                </c:pt>
                <c:pt idx="3">
                  <c:v>0.99952821933793079</c:v>
                </c:pt>
                <c:pt idx="4">
                  <c:v>0.9987350885424644</c:v>
                </c:pt>
                <c:pt idx="5">
                  <c:v>0.98922790580869746</c:v>
                </c:pt>
                <c:pt idx="6">
                  <c:v>0.98315034227979536</c:v>
                </c:pt>
                <c:pt idx="7">
                  <c:v>0.96733487142403229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A-4C09-B8EC-2209473E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230976"/>
        <c:axId val="1661246816"/>
      </c:lineChart>
      <c:catAx>
        <c:axId val="1661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</a:t>
                </a:r>
                <a:r>
                  <a:rPr lang="en-GB" sz="1200" b="1" baseline="0"/>
                  <a:t> of Stations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0.40120532384710228"/>
              <c:y val="0.89277941168263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46816"/>
        <c:crosses val="autoZero"/>
        <c:auto val="1"/>
        <c:lblAlgn val="ctr"/>
        <c:lblOffset val="100"/>
        <c:noMultiLvlLbl val="0"/>
      </c:catAx>
      <c:valAx>
        <c:axId val="1661246816"/>
        <c:scaling>
          <c:orientation val="minMax"/>
          <c:max val="1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Performance</a:t>
                </a:r>
                <a:r>
                  <a:rPr lang="en-GB" sz="1200" b="1" baseline="0"/>
                  <a:t> achieved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2.4431200297175736E-2"/>
              <c:y val="0.19667048479538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4_5 RandomPopulation.100.Generations.SingleRun.xlsx]Fig 5!PivotTable3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5'!$B$3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 5'!$A$4:$A$12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5'!$B$4:$B$12</c:f>
              <c:numCache>
                <c:formatCode>0.00000000</c:formatCode>
                <c:ptCount val="8"/>
                <c:pt idx="0">
                  <c:v>5.6836485341929165E-5</c:v>
                </c:pt>
                <c:pt idx="1">
                  <c:v>4.4897737047175056E-5</c:v>
                </c:pt>
                <c:pt idx="2">
                  <c:v>7.0453787499528584E-5</c:v>
                </c:pt>
                <c:pt idx="3">
                  <c:v>1.3365102761399183E-4</c:v>
                </c:pt>
                <c:pt idx="4">
                  <c:v>2.1890546102039586E-4</c:v>
                </c:pt>
                <c:pt idx="5">
                  <c:v>1.7711866980171887E-4</c:v>
                </c:pt>
                <c:pt idx="6">
                  <c:v>1.0038935979709714E-4</c:v>
                </c:pt>
                <c:pt idx="7">
                  <c:v>4.525579246852817E-5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1-4D02-A6DE-2F951864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737840"/>
        <c:axId val="1664740720"/>
      </c:lineChart>
      <c:catAx>
        <c:axId val="16647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40720"/>
        <c:crosses val="autoZero"/>
        <c:auto val="1"/>
        <c:lblAlgn val="ctr"/>
        <c:lblOffset val="100"/>
        <c:noMultiLvlLbl val="0"/>
      </c:catAx>
      <c:valAx>
        <c:axId val="1664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221454</xdr:colOff>
      <xdr:row>4</xdr:row>
      <xdr:rowOff>28574</xdr:rowOff>
    </xdr:from>
    <xdr:to>
      <xdr:col>13</xdr:col>
      <xdr:colOff>191454</xdr:colOff>
      <xdr:row>20</xdr:row>
      <xdr:rowOff>20174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9D006-7622-DA12-8D5A-366F23232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5</xdr:row>
      <xdr:rowOff>14286</xdr:rowOff>
    </xdr:from>
    <xdr:to>
      <xdr:col>12</xdr:col>
      <xdr:colOff>385763</xdr:colOff>
      <xdr:row>21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DF350-EF3F-DFBE-492B-7E609BB9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17.570064699074" createdVersion="8" refreshedVersion="8" minRefreshableVersion="3" recordCount="800" xr:uid="{02A26BE8-6D27-4B4A-8085-5E96D3119CF1}">
  <cacheSource type="worksheet">
    <worksheetSource name="Merged_Data"/>
  </cacheSource>
  <cacheFields count="12">
    <cacheField name="Stations" numFmtId="0">
      <sharedItems containsSemiMixedTypes="0" containsString="0" containsNumber="1" containsInteger="1" minValue="5" maxValue="100" count="8">
        <n v="25"/>
        <n v="45"/>
        <n v="20"/>
        <n v="5"/>
        <n v="60"/>
        <n v="15"/>
        <n v="100"/>
        <n v="10"/>
      </sharedItems>
    </cacheField>
    <cacheField name="Drones" numFmtId="0">
      <sharedItems containsSemiMixedTypes="0" containsString="0" containsNumber="1" containsInteger="1" minValue="1" maxValue="10" count="10">
        <n v="8"/>
        <n v="7"/>
        <n v="6"/>
        <n v="5"/>
        <n v="10"/>
        <n v="3"/>
        <n v="4"/>
        <n v="9"/>
        <n v="1"/>
        <n v="2"/>
      </sharedItems>
    </cacheField>
    <cacheField name="Iteration" numFmtId="0">
      <sharedItems containsSemiMixedTypes="0" containsString="0" containsNumber="1" containsInteger="1" minValue="1" maxValue="10"/>
    </cacheField>
    <cacheField name="BF.Distance" numFmtId="165">
      <sharedItems containsSemiMixedTypes="0" containsString="0" containsNumber="1" minValue="957.39611794438713" maxValue="13369.607105737536"/>
    </cacheField>
    <cacheField name="G.Distance" numFmtId="165">
      <sharedItems containsSemiMixedTypes="0" containsString="0" containsNumber="1" minValue="957.39611794438713" maxValue="13657.460799307479"/>
    </cacheField>
    <cacheField name="Performance" numFmtId="164">
      <sharedItems containsSemiMixedTypes="0" containsString="0" containsNumber="1" minValue="0.83136085231995605" maxValue="1"/>
    </cacheField>
    <cacheField name="BF.Time" numFmtId="165">
      <sharedItems containsSemiMixedTypes="0" containsString="0" containsNumber="1" minValue="839123.60250000004" maxValue="54756022697.139503"/>
    </cacheField>
    <cacheField name="G.Time" numFmtId="0">
      <sharedItems containsSemiMixedTypes="0" containsString="0" containsNumber="1" containsInteger="1" minValue="100" maxValue="931903"/>
    </cacheField>
    <cacheField name="Ratio" numFmtId="167">
      <sharedItems containsSemiMixedTypes="0" containsString="0" containsNumber="1" minValue="3.7079983916873258E-6" maxValue="6.3220606823155643E-4"/>
    </cacheField>
    <cacheField name="BF.Attempts" numFmtId="0">
      <sharedItems containsSemiMixedTypes="0" containsString="0" containsNumber="1" containsInteger="1" minValue="60256" maxValue="800982"/>
    </cacheField>
    <cacheField name="G.Attempts" numFmtId="0">
      <sharedItems containsSemiMixedTypes="0" containsString="0" containsNumber="1" containsInteger="1" minValue="3640" maxValue="3888"/>
    </cacheField>
    <cacheField name="AttemptsRatio" numFmtId="165">
      <sharedItems containsSemiMixedTypes="0" containsString="0" containsNumber="1" minValue="15.907074973600844" maxValue="217.18600867678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6"/>
    <n v="5847.0628588806667"/>
    <n v="5847.0836268555395"/>
    <n v="0.99999644814813704"/>
    <n v="51747367.897799999"/>
    <n v="32715"/>
    <n v="6.3220606823155643E-4"/>
    <n v="469680"/>
    <n v="3708"/>
    <n v="126.66666666666667"/>
  </r>
  <r>
    <x v="0"/>
    <x v="1"/>
    <n v="8"/>
    <n v="7205.5601350780171"/>
    <n v="7238.6975046246816"/>
    <n v="0.99542219169602097"/>
    <n v="54508406.207699999"/>
    <n v="26500"/>
    <n v="4.8616354510575547E-4"/>
    <n v="568008"/>
    <n v="3766"/>
    <n v="150.82527881040892"/>
  </r>
  <r>
    <x v="0"/>
    <x v="2"/>
    <n v="10"/>
    <n v="6408.2043267497374"/>
    <n v="6409.2741834040562"/>
    <n v="0.999833076784718"/>
    <n v="61681392.3869"/>
    <n v="28473"/>
    <n v="4.6161409297315321E-4"/>
    <n v="660859"/>
    <n v="3816"/>
    <n v="173.18107966457023"/>
  </r>
  <r>
    <x v="0"/>
    <x v="0"/>
    <n v="1"/>
    <n v="7445.1923791019053"/>
    <n v="7474.1854878039658"/>
    <n v="0.99612090056510205"/>
    <n v="71447534.597100005"/>
    <n v="32908"/>
    <n v="4.6058972063307146E-4"/>
    <n v="632212"/>
    <n v="3746"/>
    <n v="168.76988788040578"/>
  </r>
  <r>
    <x v="0"/>
    <x v="3"/>
    <n v="7"/>
    <n v="6634.2671709555434"/>
    <n v="6634.9648287730488"/>
    <n v="0.99989485131639599"/>
    <n v="56621957.943099998"/>
    <n v="25178"/>
    <n v="4.4466848047362893E-4"/>
    <n v="670140"/>
    <n v="3744"/>
    <n v="178.99038461538461"/>
  </r>
  <r>
    <x v="1"/>
    <x v="4"/>
    <n v="1"/>
    <n v="9813.0654311762737"/>
    <n v="9850.468144387256"/>
    <n v="0.99620295069607501"/>
    <n v="314537148.71700001"/>
    <n v="138510"/>
    <n v="4.4036133908183375E-4"/>
    <n v="573463"/>
    <n v="3680"/>
    <n v="155.83233695652174"/>
  </r>
  <r>
    <x v="0"/>
    <x v="5"/>
    <n v="5"/>
    <n v="4668.1139798866088"/>
    <n v="4668.3809711690928"/>
    <n v="0.99994280859164397"/>
    <n v="68661907.749200001"/>
    <n v="29624"/>
    <n v="4.3144737702609432E-4"/>
    <n v="587418"/>
    <n v="3738"/>
    <n v="157.14767255216694"/>
  </r>
  <r>
    <x v="0"/>
    <x v="1"/>
    <n v="6"/>
    <n v="6617.0486577071079"/>
    <n v="6617.2058400169726"/>
    <n v="0.99997624642278604"/>
    <n v="69842176.032499999"/>
    <n v="29848"/>
    <n v="4.2736354586246975E-4"/>
    <n v="720384"/>
    <n v="3746"/>
    <n v="192.30752802989855"/>
  </r>
  <r>
    <x v="0"/>
    <x v="0"/>
    <n v="5"/>
    <n v="7356.5096056785096"/>
    <n v="7357.198847040162"/>
    <n v="0.99990631742107505"/>
    <n v="71683635.642399997"/>
    <n v="30520"/>
    <n v="4.2575965527546139E-4"/>
    <n v="665550"/>
    <n v="3780"/>
    <n v="176.07142857142858"/>
  </r>
  <r>
    <x v="2"/>
    <x v="0"/>
    <n v="2"/>
    <n v="7514.112864026979"/>
    <n v="7514.3242250000267"/>
    <n v="0.99997187225800799"/>
    <n v="66148476.800999999"/>
    <n v="27654"/>
    <n v="4.1805951304357082E-4"/>
    <n v="636990"/>
    <n v="3708"/>
    <n v="171.78802588996763"/>
  </r>
  <r>
    <x v="0"/>
    <x v="3"/>
    <n v="9"/>
    <n v="5967.9945456198002"/>
    <n v="5970.1289314995802"/>
    <n v="0.99964248914817899"/>
    <n v="57184488.479000002"/>
    <n v="23901"/>
    <n v="4.1796299373696806E-4"/>
    <n v="654524"/>
    <n v="3732"/>
    <n v="175.38156484458736"/>
  </r>
  <r>
    <x v="0"/>
    <x v="0"/>
    <n v="10"/>
    <n v="6293.3227987605096"/>
    <n v="6353.0587425727035"/>
    <n v="0.99059729395985396"/>
    <n v="70390417.028799996"/>
    <n v="29064"/>
    <n v="4.1289711336855078E-4"/>
    <n v="646624"/>
    <n v="3766"/>
    <n v="171.70047796070102"/>
  </r>
  <r>
    <x v="0"/>
    <x v="1"/>
    <n v="5"/>
    <n v="7850.3936227078648"/>
    <n v="7861.2725250632275"/>
    <n v="0.99861613977626595"/>
    <n v="63273348.066699997"/>
    <n v="25951"/>
    <n v="4.1014109088464214E-4"/>
    <n v="692000"/>
    <n v="3726"/>
    <n v="185.72195383789585"/>
  </r>
  <r>
    <x v="0"/>
    <x v="5"/>
    <n v="2"/>
    <n v="4663.1588318659806"/>
    <n v="4665.6730029211749"/>
    <n v="0.99946113432003902"/>
    <n v="64619187.721500002"/>
    <n v="26420"/>
    <n v="4.0885688804796869E-4"/>
    <n v="544752"/>
    <n v="3792"/>
    <n v="143.65822784810126"/>
  </r>
  <r>
    <x v="0"/>
    <x v="5"/>
    <n v="3"/>
    <n v="4631.9942624580517"/>
    <n v="4668.8510665601607"/>
    <n v="0.99210580856474695"/>
    <n v="78530198.449599996"/>
    <n v="30698"/>
    <n v="3.9090694543070221E-4"/>
    <n v="674304"/>
    <n v="3748"/>
    <n v="179.91035218783352"/>
  </r>
  <r>
    <x v="0"/>
    <x v="3"/>
    <n v="8"/>
    <n v="6266.365416607875"/>
    <n v="6268.4031938479193"/>
    <n v="0.99967491286424504"/>
    <n v="59498335.657300003"/>
    <n v="22882"/>
    <n v="3.8458218616057286E-4"/>
    <n v="691600"/>
    <n v="3754"/>
    <n v="184.23015450186469"/>
  </r>
  <r>
    <x v="1"/>
    <x v="4"/>
    <n v="9"/>
    <n v="10279.267179233348"/>
    <n v="10313.062120725021"/>
    <n v="0.996723093384286"/>
    <n v="413480549.77880001"/>
    <n v="158998"/>
    <n v="3.8453562104688908E-4"/>
    <n v="781335"/>
    <n v="3772"/>
    <n v="207.14077412513257"/>
  </r>
  <r>
    <x v="0"/>
    <x v="1"/>
    <n v="9"/>
    <n v="5861.9177112788539"/>
    <n v="5864.9657471475002"/>
    <n v="0.99948029775448799"/>
    <n v="70537305.304499999"/>
    <n v="26954"/>
    <n v="3.821240389556027E-4"/>
    <n v="747992"/>
    <n v="3802"/>
    <n v="196.73645449763282"/>
  </r>
  <r>
    <x v="0"/>
    <x v="5"/>
    <n v="4"/>
    <n v="4860.719035104019"/>
    <n v="4860.719035104019"/>
    <n v="1"/>
    <n v="85061142.385600001"/>
    <n v="32116"/>
    <n v="3.7756370416954237E-4"/>
    <n v="730743"/>
    <n v="3812"/>
    <n v="191.69543546694649"/>
  </r>
  <r>
    <x v="0"/>
    <x v="3"/>
    <n v="1"/>
    <n v="5982.3809431541031"/>
    <n v="5982.908634312309"/>
    <n v="0.99991180023121595"/>
    <n v="50642543.229000002"/>
    <n v="18695"/>
    <n v="3.6915602590223932E-4"/>
    <n v="577654"/>
    <n v="3810"/>
    <n v="151.61522309711287"/>
  </r>
  <r>
    <x v="0"/>
    <x v="2"/>
    <n v="1"/>
    <n v="7441.5451166929979"/>
    <n v="7443.4322966030104"/>
    <n v="0.99974646375021403"/>
    <n v="73696072.502499998"/>
    <n v="27125"/>
    <n v="3.680657473175363E-4"/>
    <n v="790250"/>
    <n v="3800"/>
    <n v="207.96052631578948"/>
  </r>
  <r>
    <x v="0"/>
    <x v="3"/>
    <n v="3"/>
    <n v="6457.9246090447923"/>
    <n v="6463.2542849918773"/>
    <n v="0.99917538816947704"/>
    <n v="58324837.820200004"/>
    <n v="21466"/>
    <n v="3.6804217212183221E-4"/>
    <n v="691600"/>
    <n v="3740"/>
    <n v="184.91978609625667"/>
  </r>
  <r>
    <x v="1"/>
    <x v="5"/>
    <n v="4"/>
    <n v="5555.4369470195425"/>
    <n v="5682.0861159003689"/>
    <n v="0.97771079735549604"/>
    <n v="456408679.66210002"/>
    <n v="165142"/>
    <n v="3.6182922752972643E-4"/>
    <n v="684526"/>
    <n v="3756"/>
    <n v="182.24866879659211"/>
  </r>
  <r>
    <x v="0"/>
    <x v="5"/>
    <n v="6"/>
    <n v="4689.9886593614674"/>
    <n v="4702.0728316816012"/>
    <n v="0.99743003293383403"/>
    <n v="78329239.654899999"/>
    <n v="28328"/>
    <n v="3.6165294243639326E-4"/>
    <n v="686595"/>
    <n v="3756"/>
    <n v="182.79952076677316"/>
  </r>
  <r>
    <x v="2"/>
    <x v="1"/>
    <n v="8"/>
    <n v="7218.1463697172157"/>
    <n v="7218.3834354270175"/>
    <n v="0.99996715806081504"/>
    <n v="43468961.122400001"/>
    <n v="15375"/>
    <n v="3.5370065451316034E-4"/>
    <n v="615579"/>
    <n v="3762"/>
    <n v="163.63078149920256"/>
  </r>
  <r>
    <x v="1"/>
    <x v="4"/>
    <n v="10"/>
    <n v="11109.43702988221"/>
    <n v="11134.004540917154"/>
    <n v="0.99779347035968402"/>
    <n v="410173335.17379999"/>
    <n v="144496"/>
    <n v="3.5228033518749745E-4"/>
    <n v="752780"/>
    <n v="3744"/>
    <n v="201.06303418803418"/>
  </r>
  <r>
    <x v="1"/>
    <x v="4"/>
    <n v="4"/>
    <n v="11210.747441994079"/>
    <n v="11265.118125843481"/>
    <n v="0.99517353628767802"/>
    <n v="404206910.1433"/>
    <n v="141381"/>
    <n v="3.4977383229266767E-4"/>
    <n v="750240"/>
    <n v="3738"/>
    <n v="200.70626003210273"/>
  </r>
  <r>
    <x v="1"/>
    <x v="4"/>
    <n v="3"/>
    <n v="10148.206878713139"/>
    <n v="10170.413989233602"/>
    <n v="0.99781649886189805"/>
    <n v="394667557.80849999"/>
    <n v="133580"/>
    <n v="3.384620736037683E-4"/>
    <n v="731688"/>
    <n v="3784"/>
    <n v="193.36363636363637"/>
  </r>
  <r>
    <x v="1"/>
    <x v="3"/>
    <n v="3"/>
    <n v="7395.0334692513743"/>
    <n v="7550.5423290118724"/>
    <n v="0.97940427945646003"/>
    <n v="390063535.18330002"/>
    <n v="131667"/>
    <n v="3.3755270135191331E-4"/>
    <n v="732336"/>
    <n v="3672"/>
    <n v="199.43790849673204"/>
  </r>
  <r>
    <x v="0"/>
    <x v="1"/>
    <n v="7"/>
    <n v="6652.5565602376391"/>
    <n v="6661.1793751537543"/>
    <n v="0.99870551227785898"/>
    <n v="69105054.246299997"/>
    <n v="23234"/>
    <n v="3.3621274526738379E-4"/>
    <n v="704856"/>
    <n v="3788"/>
    <n v="186.07602956705387"/>
  </r>
  <r>
    <x v="1"/>
    <x v="5"/>
    <n v="1"/>
    <n v="6530.0206144307131"/>
    <n v="6581.726017682231"/>
    <n v="0.99214409668336101"/>
    <n v="522635070.46929997"/>
    <n v="175508"/>
    <n v="3.3581366792397353E-4"/>
    <n v="762552"/>
    <n v="3838"/>
    <n v="198.68473163105784"/>
  </r>
  <r>
    <x v="1"/>
    <x v="6"/>
    <n v="2"/>
    <n v="6448.0395359599888"/>
    <n v="6483.8759058604446"/>
    <n v="0.99447300188640797"/>
    <n v="435807759.6045"/>
    <n v="142196"/>
    <n v="3.2628147816607102E-4"/>
    <n v="761656"/>
    <n v="3828"/>
    <n v="198.96969696969697"/>
  </r>
  <r>
    <x v="1"/>
    <x v="7"/>
    <n v="6"/>
    <n v="9682.9725790220982"/>
    <n v="9697.0000256876592"/>
    <n v="0.99855342408699599"/>
    <n v="380614384.12370002"/>
    <n v="123922"/>
    <n v="3.2558412180167429E-4"/>
    <n v="758280"/>
    <n v="3842"/>
    <n v="197.36595523165019"/>
  </r>
  <r>
    <x v="0"/>
    <x v="4"/>
    <n v="2"/>
    <n v="8157.8388908777906"/>
    <n v="8158.3842205141345"/>
    <n v="0.99993315715200404"/>
    <n v="129942477.4076"/>
    <n v="42269"/>
    <n v="3.2529008868602499E-4"/>
    <n v="699170"/>
    <n v="3766"/>
    <n v="185.65321295804569"/>
  </r>
  <r>
    <x v="0"/>
    <x v="0"/>
    <n v="3"/>
    <n v="8576.8068255282142"/>
    <n v="8595.3006738722343"/>
    <n v="0.99784837679963401"/>
    <n v="85060385.267100006"/>
    <n v="27579"/>
    <n v="3.2422848677911075E-4"/>
    <n v="767910"/>
    <n v="3832"/>
    <n v="200.39405010438412"/>
  </r>
  <r>
    <x v="1"/>
    <x v="4"/>
    <n v="2"/>
    <n v="11005.234014299656"/>
    <n v="11009.459661759312"/>
    <n v="0.99961618030407695"/>
    <n v="398700097.25660002"/>
    <n v="128794"/>
    <n v="3.2303478450648401E-4"/>
    <n v="761610"/>
    <n v="3800"/>
    <n v="200.42368421052632"/>
  </r>
  <r>
    <x v="1"/>
    <x v="4"/>
    <n v="6"/>
    <n v="10543.706459034933"/>
    <n v="10552.510443063582"/>
    <n v="0.99916569767202301"/>
    <n v="399223446.8326"/>
    <n v="127506"/>
    <n v="3.1938504867792762E-4"/>
    <n v="745160"/>
    <n v="3708"/>
    <n v="200.96008629989211"/>
  </r>
  <r>
    <x v="2"/>
    <x v="0"/>
    <n v="4"/>
    <n v="6525.4704162154594"/>
    <n v="6537.424303667879"/>
    <n v="0.99817146831884396"/>
    <n v="72612119.550600007"/>
    <n v="23131"/>
    <n v="3.1855563703633638E-4"/>
    <n v="710564"/>
    <n v="3738"/>
    <n v="190.09202782236491"/>
  </r>
  <r>
    <x v="1"/>
    <x v="3"/>
    <n v="10"/>
    <n v="6671.8545659013798"/>
    <n v="6733.9845139361323"/>
    <n v="0.99077367227290603"/>
    <n v="349277008.22640002"/>
    <n v="110589"/>
    <n v="3.1662261584740965E-4"/>
    <n v="652884"/>
    <n v="3820"/>
    <n v="170.91204188481674"/>
  </r>
  <r>
    <x v="1"/>
    <x v="4"/>
    <n v="7"/>
    <n v="10998.034950398815"/>
    <n v="11011.593847503013"/>
    <n v="0.99876867079443998"/>
    <n v="414134136.28200001"/>
    <n v="131043"/>
    <n v="3.1642646311765937E-4"/>
    <n v="775592"/>
    <n v="3794"/>
    <n v="204.4259356879283"/>
  </r>
  <r>
    <x v="1"/>
    <x v="1"/>
    <n v="1"/>
    <n v="7966.7299244080014"/>
    <n v="8088.3976287311561"/>
    <n v="0.98495774937041003"/>
    <n v="362391884.0205"/>
    <n v="114462"/>
    <n v="3.1585144438147804E-4"/>
    <n v="685881"/>
    <n v="3754"/>
    <n v="182.70671283963773"/>
  </r>
  <r>
    <x v="1"/>
    <x v="0"/>
    <n v="1"/>
    <n v="10012.298235424911"/>
    <n v="10015.57551593115"/>
    <n v="0.99967278160890205"/>
    <n v="403706823.4364"/>
    <n v="127130"/>
    <n v="3.1490674078246802E-4"/>
    <n v="757422"/>
    <n v="3774"/>
    <n v="200.69475357710652"/>
  </r>
  <r>
    <x v="1"/>
    <x v="6"/>
    <n v="1"/>
    <n v="6134.9345783597191"/>
    <n v="6157.2807979221543"/>
    <n v="0.99637076490486198"/>
    <n v="402892941.08399999"/>
    <n v="126202"/>
    <n v="3.1323954115564383E-4"/>
    <n v="710055"/>
    <n v="3808"/>
    <n v="186.4640231092437"/>
  </r>
  <r>
    <x v="2"/>
    <x v="1"/>
    <n v="9"/>
    <n v="7392.2690794639584"/>
    <n v="7392.3288961618709"/>
    <n v="0.99999190827427298"/>
    <n v="44346432.960000001"/>
    <n v="13819"/>
    <n v="3.1161469091470304E-4"/>
    <n v="649126"/>
    <n v="3764"/>
    <n v="172.45642933049947"/>
  </r>
  <r>
    <x v="0"/>
    <x v="3"/>
    <n v="4"/>
    <n v="5703.6307832368166"/>
    <n v="5706.1713138195701"/>
    <n v="0.99955477491946298"/>
    <n v="51035258.030100003"/>
    <n v="15745"/>
    <n v="3.0851220524277123E-4"/>
    <n v="595818"/>
    <n v="3752"/>
    <n v="158.8001066098081"/>
  </r>
  <r>
    <x v="1"/>
    <x v="5"/>
    <n v="9"/>
    <n v="6256.5057488167849"/>
    <n v="6355.883660571857"/>
    <n v="0.98436442246865596"/>
    <n v="497163378.63510001"/>
    <n v="152841"/>
    <n v="3.074261029032466E-4"/>
    <n v="754542"/>
    <n v="3728"/>
    <n v="202.39860515021459"/>
  </r>
  <r>
    <x v="1"/>
    <x v="7"/>
    <n v="5"/>
    <n v="9545.1245752981595"/>
    <n v="9549.3351885297543"/>
    <n v="0.99955906739595302"/>
    <n v="359729827.52130002"/>
    <n v="110507"/>
    <n v="3.0719443189196414E-4"/>
    <n v="706580"/>
    <n v="3788"/>
    <n v="186.53115100316791"/>
  </r>
  <r>
    <x v="1"/>
    <x v="4"/>
    <n v="5"/>
    <n v="10747.209312790579"/>
    <n v="10751.596273410374"/>
    <n v="0.99959197122843602"/>
    <n v="411075694.57380003"/>
    <n v="124993"/>
    <n v="3.0406322156699569E-4"/>
    <n v="771603"/>
    <n v="3696"/>
    <n v="208.76704545454547"/>
  </r>
  <r>
    <x v="0"/>
    <x v="4"/>
    <n v="10"/>
    <n v="8254.1355080343892"/>
    <n v="8263.935698195588"/>
    <n v="0.99881410135326398"/>
    <n v="126310218.6595"/>
    <n v="37824"/>
    <n v="2.9945320656885103E-4"/>
    <n v="717552"/>
    <n v="3720"/>
    <n v="192.89032258064515"/>
  </r>
  <r>
    <x v="1"/>
    <x v="2"/>
    <n v="8"/>
    <n v="7823.5854231821595"/>
    <n v="7825.1794640006592"/>
    <n v="0.99979629338524001"/>
    <n v="372485738.89270002"/>
    <n v="110950"/>
    <n v="2.9786375266291945E-4"/>
    <n v="715528"/>
    <n v="3740"/>
    <n v="191.31764705882352"/>
  </r>
  <r>
    <x v="1"/>
    <x v="3"/>
    <n v="2"/>
    <n v="7382.3725859262995"/>
    <n v="7427.7865699514023"/>
    <n v="0.99388593309764395"/>
    <n v="390806045.66500002"/>
    <n v="114490"/>
    <n v="2.9295862044606427E-4"/>
    <n v="741129"/>
    <n v="3720"/>
    <n v="199.2282258064516"/>
  </r>
  <r>
    <x v="1"/>
    <x v="2"/>
    <n v="9"/>
    <n v="8090.9028613947603"/>
    <n v="8195.3244834261823"/>
    <n v="0.98725839077603395"/>
    <n v="371358933.57920003"/>
    <n v="108369"/>
    <n v="2.9181740413655098E-4"/>
    <n v="718500"/>
    <n v="3820"/>
    <n v="188.08900523560209"/>
  </r>
  <r>
    <x v="2"/>
    <x v="0"/>
    <n v="3"/>
    <n v="7960.0286423499629"/>
    <n v="7960.5306758948427"/>
    <n v="0.999936934663615"/>
    <n v="75148237.257799998"/>
    <n v="21733"/>
    <n v="2.892017270537404E-4"/>
    <n v="722655"/>
    <n v="3674"/>
    <n v="196.69433859553621"/>
  </r>
  <r>
    <x v="1"/>
    <x v="4"/>
    <n v="8"/>
    <n v="11335.813022484394"/>
    <n v="11371.797070827211"/>
    <n v="0.99683567618040503"/>
    <n v="404833842.36909997"/>
    <n v="114637"/>
    <n v="2.8317049614513644E-4"/>
    <n v="771543"/>
    <n v="3788"/>
    <n v="203.68083421330516"/>
  </r>
  <r>
    <x v="0"/>
    <x v="2"/>
    <n v="2"/>
    <n v="6347.1212517644281"/>
    <n v="6381.9289311459106"/>
    <n v="0.99454589987494102"/>
    <n v="69999091.350899994"/>
    <n v="19795"/>
    <n v="2.8278938509028933E-4"/>
    <n v="737625"/>
    <n v="3792"/>
    <n v="194.52136075949366"/>
  </r>
  <r>
    <x v="2"/>
    <x v="8"/>
    <n v="9"/>
    <n v="2914.3665654366237"/>
    <n v="2914.3668441981508"/>
    <n v="0.99999990434919805"/>
    <n v="161708334.09740001"/>
    <n v="44907"/>
    <n v="2.7770368330522568E-4"/>
    <n v="488215"/>
    <n v="3740"/>
    <n v="130.53877005347593"/>
  </r>
  <r>
    <x v="1"/>
    <x v="5"/>
    <n v="3"/>
    <n v="5938.9053928924723"/>
    <n v="6045.4862345004431"/>
    <n v="0.98237017876250599"/>
    <n v="486798873.99000001"/>
    <n v="134034"/>
    <n v="2.7533753088088158E-4"/>
    <n v="720200"/>
    <n v="3750"/>
    <n v="192.05333333333334"/>
  </r>
  <r>
    <x v="0"/>
    <x v="5"/>
    <n v="1"/>
    <n v="5147.4608368026638"/>
    <n v="5152.2142256908182"/>
    <n v="0.99907740853156801"/>
    <n v="82013224.256699994"/>
    <n v="22428"/>
    <n v="2.7346809253347656E-4"/>
    <n v="719712"/>
    <n v="3750"/>
    <n v="191.92320000000001"/>
  </r>
  <r>
    <x v="2"/>
    <x v="0"/>
    <n v="5"/>
    <n v="7933.0779774327484"/>
    <n v="7947.6555958211839"/>
    <n v="0.99816579641471903"/>
    <n v="64848932.9705"/>
    <n v="17719"/>
    <n v="2.7323502775381724E-4"/>
    <n v="676386"/>
    <n v="3740"/>
    <n v="180.851871657754"/>
  </r>
  <r>
    <x v="0"/>
    <x v="0"/>
    <n v="7"/>
    <n v="7810.2592862998044"/>
    <n v="7821.2364201002401"/>
    <n v="0.99859649635801495"/>
    <n v="85474246.555099994"/>
    <n v="23317"/>
    <n v="2.7279561902858029E-4"/>
    <n v="777948"/>
    <n v="3788"/>
    <n v="205.37170010559663"/>
  </r>
  <r>
    <x v="1"/>
    <x v="1"/>
    <n v="9"/>
    <n v="8506.5679737166429"/>
    <n v="8594.3470744643437"/>
    <n v="0.98978641425728398"/>
    <n v="396236901.89349997"/>
    <n v="107813"/>
    <n v="2.7209227481033007E-4"/>
    <n v="770954"/>
    <n v="3776"/>
    <n v="204.17213983050848"/>
  </r>
  <r>
    <x v="1"/>
    <x v="5"/>
    <n v="7"/>
    <n v="5741.565628224138"/>
    <n v="5778.4845530291714"/>
    <n v="0.993610967639313"/>
    <n v="483902597.7446"/>
    <n v="130587"/>
    <n v="2.698621594689657E-4"/>
    <n v="740250"/>
    <n v="3740"/>
    <n v="197.92780748663102"/>
  </r>
  <r>
    <x v="1"/>
    <x v="1"/>
    <n v="8"/>
    <n v="8285.2363731153891"/>
    <n v="8322.9671157498324"/>
    <n v="0.99546667166772196"/>
    <n v="372533952.66079998"/>
    <n v="100265"/>
    <n v="2.6914325334338962E-4"/>
    <n v="709869"/>
    <n v="3796"/>
    <n v="187.00447839831401"/>
  </r>
  <r>
    <x v="1"/>
    <x v="5"/>
    <n v="5"/>
    <n v="5913.2995260726102"/>
    <n v="6005.1423652467674"/>
    <n v="0.98470596805403399"/>
    <n v="519521408.71310002"/>
    <n v="139802"/>
    <n v="2.6909766884545102E-4"/>
    <n v="792064"/>
    <n v="3746"/>
    <n v="211.44260544580885"/>
  </r>
  <r>
    <x v="0"/>
    <x v="4"/>
    <n v="1"/>
    <n v="8900.2931848459375"/>
    <n v="8918.4375960498419"/>
    <n v="0.99796551682864898"/>
    <n v="128167230.8908"/>
    <n v="34258"/>
    <n v="2.672914110876611E-4"/>
    <n v="698516"/>
    <n v="3672"/>
    <n v="190.22766884531592"/>
  </r>
  <r>
    <x v="3"/>
    <x v="1"/>
    <n v="4"/>
    <n v="957.39611794438713"/>
    <n v="957.39611794438713"/>
    <n v="1"/>
    <n v="1934962.4527"/>
    <n v="514"/>
    <n v="2.6563822945648209E-4"/>
    <n v="60256"/>
    <n v="3788"/>
    <n v="15.907074973600844"/>
  </r>
  <r>
    <x v="4"/>
    <x v="4"/>
    <n v="1"/>
    <n v="11953.113206931024"/>
    <n v="12021.597105742208"/>
    <n v="0.99430326118827606"/>
    <n v="924172647.53260005"/>
    <n v="244917"/>
    <n v="2.6501217132306502E-4"/>
    <n v="731476"/>
    <n v="3774"/>
    <n v="193.81981981981983"/>
  </r>
  <r>
    <x v="3"/>
    <x v="0"/>
    <n v="8"/>
    <n v="2601.0364768085556"/>
    <n v="2602.9353322386364"/>
    <n v="0.99927049458103601"/>
    <n v="2159748.8835"/>
    <n v="559"/>
    <n v="2.5882638684091258E-4"/>
    <n v="62280"/>
    <n v="3746"/>
    <n v="16.625734116390817"/>
  </r>
  <r>
    <x v="0"/>
    <x v="0"/>
    <n v="2"/>
    <n v="7481.0224435748687"/>
    <n v="7491.0667413776191"/>
    <n v="0.998659163220737"/>
    <n v="82202938.043500006"/>
    <n v="21253"/>
    <n v="2.5854307042837539E-4"/>
    <n v="746720"/>
    <n v="3692"/>
    <n v="202.25352112676057"/>
  </r>
  <r>
    <x v="2"/>
    <x v="1"/>
    <n v="5"/>
    <n v="7857.9194376515234"/>
    <n v="7863.0115851680257"/>
    <n v="0.99935239221494898"/>
    <n v="48885367.693400003"/>
    <n v="12499"/>
    <n v="2.5567977883262369E-4"/>
    <n v="715067"/>
    <n v="3762"/>
    <n v="190.07628920786814"/>
  </r>
  <r>
    <x v="1"/>
    <x v="1"/>
    <n v="2"/>
    <n v="7824.3338500864402"/>
    <n v="7895.3133302825363"/>
    <n v="0.99100992231380403"/>
    <n v="384846534.27700001"/>
    <n v="98066"/>
    <n v="2.5481845687978907E-4"/>
    <n v="726240"/>
    <n v="3794"/>
    <n v="191.41802846599896"/>
  </r>
  <r>
    <x v="3"/>
    <x v="0"/>
    <n v="5"/>
    <n v="1594.3733413586181"/>
    <n v="1594.3733413586181"/>
    <n v="1"/>
    <n v="2883038.3566999999"/>
    <n v="733"/>
    <n v="2.5424566353637098E-4"/>
    <n v="87205"/>
    <n v="3866"/>
    <n v="22.556906363166064"/>
  </r>
  <r>
    <x v="1"/>
    <x v="5"/>
    <n v="10"/>
    <n v="5686.903497585683"/>
    <n v="5729.271337333329"/>
    <n v="0.99260502125784"/>
    <n v="554627409.41589999"/>
    <n v="140218"/>
    <n v="2.5281476829222901E-4"/>
    <n v="730080"/>
    <n v="3818"/>
    <n v="191.22053431115768"/>
  </r>
  <r>
    <x v="0"/>
    <x v="5"/>
    <n v="7"/>
    <n v="4756.410579817034"/>
    <n v="4837.6723860334878"/>
    <n v="0.98320229239766999"/>
    <n v="77322433.465399995"/>
    <n v="19518"/>
    <n v="2.5242350926182183E-4"/>
    <n v="675414"/>
    <n v="3686"/>
    <n v="183.23765599565925"/>
  </r>
  <r>
    <x v="0"/>
    <x v="3"/>
    <n v="6"/>
    <n v="5988.5443074718496"/>
    <n v="5989.3634136858054"/>
    <n v="0.99986323985415804"/>
    <n v="46893895.279799998"/>
    <n v="11767"/>
    <n v="2.5092818435726641E-4"/>
    <n v="518232"/>
    <n v="3732"/>
    <n v="138.86173633440515"/>
  </r>
  <r>
    <x v="0"/>
    <x v="4"/>
    <n v="3"/>
    <n v="8099.7864396581981"/>
    <n v="8101.6683778613751"/>
    <n v="0.99976770979563701"/>
    <n v="135971624.07960001"/>
    <n v="33925"/>
    <n v="2.4950058682935013E-4"/>
    <n v="724638"/>
    <n v="3788"/>
    <n v="191.29831045406547"/>
  </r>
  <r>
    <x v="2"/>
    <x v="1"/>
    <n v="6"/>
    <n v="7773.8522574924091"/>
    <n v="7777.4895212880556"/>
    <n v="0.99953233446529399"/>
    <n v="48918931.627300002"/>
    <n v="12158"/>
    <n v="2.4853363709225065E-4"/>
    <n v="717080"/>
    <n v="3786"/>
    <n v="189.40306391970418"/>
  </r>
  <r>
    <x v="2"/>
    <x v="3"/>
    <n v="3"/>
    <n v="5654.5009476656951"/>
    <n v="5672.3756498452858"/>
    <n v="0.99684881550817594"/>
    <n v="36008201.681199998"/>
    <n v="8735"/>
    <n v="2.4258362240179776E-4"/>
    <n v="716094"/>
    <n v="3794"/>
    <n v="188.74380600948868"/>
  </r>
  <r>
    <x v="1"/>
    <x v="7"/>
    <n v="4"/>
    <n v="9902.6365014692365"/>
    <n v="9906.7760155407577"/>
    <n v="0.99958215325903899"/>
    <n v="376930888.26380002"/>
    <n v="90936"/>
    <n v="2.4125377577535447E-4"/>
    <n v="736464"/>
    <n v="3750"/>
    <n v="196.3904"/>
  </r>
  <r>
    <x v="0"/>
    <x v="4"/>
    <n v="8"/>
    <n v="8569.6794826534879"/>
    <n v="8574.8367921507979"/>
    <n v="0.99939855304277803"/>
    <n v="127910123.0619"/>
    <n v="30712"/>
    <n v="2.4010609375410758E-4"/>
    <n v="681804"/>
    <n v="3742"/>
    <n v="182.20309994655264"/>
  </r>
  <r>
    <x v="2"/>
    <x v="3"/>
    <n v="1"/>
    <n v="6045.4045570098242"/>
    <n v="6045.5325351683568"/>
    <n v="0.99997883095363604"/>
    <n v="32608518.556400001"/>
    <n v="7783"/>
    <n v="2.3867996292252437E-4"/>
    <n v="700264"/>
    <n v="3788"/>
    <n v="184.86378035902851"/>
  </r>
  <r>
    <x v="0"/>
    <x v="9"/>
    <n v="9"/>
    <n v="3744.1291049923384"/>
    <n v="3744.9799690229911"/>
    <n v="0.99977279877657799"/>
    <n v="184243081.14520001"/>
    <n v="43815"/>
    <n v="2.3781082973460405E-4"/>
    <n v="673569"/>
    <n v="3752"/>
    <n v="179.52265458422175"/>
  </r>
  <r>
    <x v="4"/>
    <x v="4"/>
    <n v="9"/>
    <n v="11561.391621172768"/>
    <n v="11727.617831848154"/>
    <n v="0.98582608906098801"/>
    <n v="1236801111.7035"/>
    <n v="294077"/>
    <n v="2.3777226363821336E-4"/>
    <n v="716832"/>
    <n v="3770"/>
    <n v="190.14111405835544"/>
  </r>
  <r>
    <x v="0"/>
    <x v="0"/>
    <n v="4"/>
    <n v="7833.3438833083283"/>
    <n v="7850.0170207215133"/>
    <n v="0.99787603805581904"/>
    <n v="87292588.795900002"/>
    <n v="20740"/>
    <n v="2.3759176221125114E-4"/>
    <n v="780840"/>
    <n v="3704"/>
    <n v="210.80993520518359"/>
  </r>
  <r>
    <x v="2"/>
    <x v="2"/>
    <n v="1"/>
    <n v="5271.8298232199495"/>
    <n v="5273.0285107764366"/>
    <n v="0.99977267569215"/>
    <n v="34188793.8627"/>
    <n v="8093"/>
    <n v="2.3671499007835631E-4"/>
    <n v="598752"/>
    <n v="3694"/>
    <n v="162.08770979967514"/>
  </r>
  <r>
    <x v="2"/>
    <x v="0"/>
    <n v="6"/>
    <n v="7281.8886184999647"/>
    <n v="7285.7275422211496"/>
    <n v="0.99947308985973804"/>
    <n v="61993179.601899996"/>
    <n v="14570"/>
    <n v="2.3502585435307229E-4"/>
    <n v="597954"/>
    <n v="3752"/>
    <n v="159.36940298507463"/>
  </r>
  <r>
    <x v="2"/>
    <x v="3"/>
    <n v="10"/>
    <n v="6110.2569444875417"/>
    <n v="6110.5111121013597"/>
    <n v="0.99995840485204002"/>
    <n v="30745477.515999999"/>
    <n v="7208"/>
    <n v="2.3444098392190997E-4"/>
    <n v="643913"/>
    <n v="3656"/>
    <n v="176.125"/>
  </r>
  <r>
    <x v="2"/>
    <x v="1"/>
    <n v="7"/>
    <n v="7396.5035887949371"/>
    <n v="7405.9543972292477"/>
    <n v="0.99872389054436395"/>
    <n v="45275650.157799996"/>
    <n v="10507"/>
    <n v="2.3206734665056765E-4"/>
    <n v="685127"/>
    <n v="3784"/>
    <n v="181.05893234672305"/>
  </r>
  <r>
    <x v="0"/>
    <x v="2"/>
    <n v="4"/>
    <n v="6082.8154484679517"/>
    <n v="6084.976237917791"/>
    <n v="0.999644897635528"/>
    <n v="60268699.161799997"/>
    <n v="13986"/>
    <n v="2.3206075781480814E-4"/>
    <n v="583143"/>
    <n v="3796"/>
    <n v="153.62038988408852"/>
  </r>
  <r>
    <x v="0"/>
    <x v="2"/>
    <n v="3"/>
    <n v="6620.7230175793939"/>
    <n v="6620.9662682557955"/>
    <n v="0.99996326054739604"/>
    <n v="69139506.179199994"/>
    <n v="16033"/>
    <n v="2.3189346997134594E-4"/>
    <n v="764762"/>
    <n v="3712"/>
    <n v="206.02424568965517"/>
  </r>
  <r>
    <x v="2"/>
    <x v="8"/>
    <n v="2"/>
    <n v="2912.4931219681725"/>
    <n v="2912.4942923938306"/>
    <n v="0.999999598136326"/>
    <n v="170779792.94940001"/>
    <n v="39525"/>
    <n v="2.314383880984724E-4"/>
    <n v="525635"/>
    <n v="3780"/>
    <n v="139.0568783068783"/>
  </r>
  <r>
    <x v="4"/>
    <x v="3"/>
    <n v="3"/>
    <n v="7907.1629906968537"/>
    <n v="8128.066918957189"/>
    <n v="0.972822082979519"/>
    <n v="1182046573.1688001"/>
    <n v="273541"/>
    <n v="2.3141304768279841E-4"/>
    <n v="714500"/>
    <n v="3754"/>
    <n v="190.33031433137987"/>
  </r>
  <r>
    <x v="0"/>
    <x v="9"/>
    <n v="5"/>
    <n v="3950.2426293035442"/>
    <n v="3953.2348351530363"/>
    <n v="0.99924309939220302"/>
    <n v="184887710.3127"/>
    <n v="42720"/>
    <n v="2.3105916519679863E-4"/>
    <n v="692612"/>
    <n v="3754"/>
    <n v="184.4997336174747"/>
  </r>
  <r>
    <x v="0"/>
    <x v="3"/>
    <n v="5"/>
    <n v="6519.299700319063"/>
    <n v="6519.4822825644387"/>
    <n v="0.99997199436435902"/>
    <n v="60940712.705200002"/>
    <n v="14059"/>
    <n v="2.3069963208356705E-4"/>
    <n v="711744"/>
    <n v="3792"/>
    <n v="187.69620253164558"/>
  </r>
  <r>
    <x v="0"/>
    <x v="9"/>
    <n v="8"/>
    <n v="4098.2933283862267"/>
    <n v="4098.7488105654811"/>
    <n v="0.99988887287308803"/>
    <n v="196219490.16370001"/>
    <n v="45161"/>
    <n v="2.3015552615249146E-4"/>
    <n v="699396"/>
    <n v="3744"/>
    <n v="186.80448717948718"/>
  </r>
  <r>
    <x v="3"/>
    <x v="8"/>
    <n v="5"/>
    <n v="1063.754446297751"/>
    <n v="1063.754448209176"/>
    <n v="0.99999999820313301"/>
    <n v="839123.60250000004"/>
    <n v="193"/>
    <n v="2.3000187269789016E-4"/>
    <n v="64000"/>
    <n v="3784"/>
    <n v="16.913319238900634"/>
  </r>
  <r>
    <x v="0"/>
    <x v="5"/>
    <n v="10"/>
    <n v="4737.6224791933892"/>
    <n v="4738.7016995693966"/>
    <n v="0.99977225399604597"/>
    <n v="79254979.9833"/>
    <n v="18176"/>
    <n v="2.2933574652128999E-4"/>
    <n v="695970"/>
    <n v="3754"/>
    <n v="185.39424613745339"/>
  </r>
  <r>
    <x v="1"/>
    <x v="5"/>
    <n v="2"/>
    <n v="6225.0888409195686"/>
    <n v="6293.0828758095195"/>
    <n v="0.98919543310778302"/>
    <n v="599601553.50199997"/>
    <n v="137423"/>
    <n v="2.2919053360915222E-4"/>
    <n v="758353"/>
    <n v="3792"/>
    <n v="199.98760548523208"/>
  </r>
  <r>
    <x v="1"/>
    <x v="5"/>
    <n v="8"/>
    <n v="5948.3194816019395"/>
    <n v="6071.5549903044912"/>
    <n v="0.97970280942866494"/>
    <n v="696356424.18630004"/>
    <n v="157896"/>
    <n v="2.2674595152116702E-4"/>
    <n v="737598"/>
    <n v="3780"/>
    <n v="195.13174603174602"/>
  </r>
  <r>
    <x v="0"/>
    <x v="3"/>
    <n v="2"/>
    <n v="5920.4930423197384"/>
    <n v="5920.5556120771389"/>
    <n v="0.99998943177608601"/>
    <n v="59816384.288699999"/>
    <n v="13551"/>
    <n v="2.2654328176368793E-4"/>
    <n v="699048"/>
    <n v="3756"/>
    <n v="186.11501597444089"/>
  </r>
  <r>
    <x v="2"/>
    <x v="8"/>
    <n v="3"/>
    <n v="3215.4073834059272"/>
    <n v="3215.4091520981374"/>
    <n v="0.99999944993245804"/>
    <n v="192486430.2798"/>
    <n v="43470"/>
    <n v="2.2583410132761888E-4"/>
    <n v="581508"/>
    <n v="3752"/>
    <n v="154.98614072494669"/>
  </r>
  <r>
    <x v="4"/>
    <x v="3"/>
    <n v="1"/>
    <n v="7314.3091212971703"/>
    <n v="7556.1826031871833"/>
    <n v="0.96798998984116802"/>
    <n v="1177091507.3334"/>
    <n v="263807"/>
    <n v="2.2411766490239334E-4"/>
    <n v="668991"/>
    <n v="3794"/>
    <n v="176.32867685819716"/>
  </r>
  <r>
    <x v="4"/>
    <x v="4"/>
    <n v="8"/>
    <n v="11547.695875637743"/>
    <n v="11678.709337973794"/>
    <n v="0.98878185435182797"/>
    <n v="1270522011.9876001"/>
    <n v="284266"/>
    <n v="2.237395317183803E-4"/>
    <n v="781920"/>
    <n v="3796"/>
    <n v="205.98524762908323"/>
  </r>
  <r>
    <x v="1"/>
    <x v="2"/>
    <n v="7"/>
    <n v="8345.2175037516536"/>
    <n v="8387.402032649934"/>
    <n v="0.99497048922490405"/>
    <n v="397533178.72820002"/>
    <n v="88276"/>
    <n v="2.2205945245228387E-4"/>
    <n v="755856"/>
    <n v="3836"/>
    <n v="197.04275286757039"/>
  </r>
  <r>
    <x v="0"/>
    <x v="3"/>
    <n v="10"/>
    <n v="6521.9132568699897"/>
    <n v="6541.3880333492689"/>
    <n v="0.99702283729691699"/>
    <n v="60765475.784199998"/>
    <n v="13451"/>
    <n v="2.2135924760581692E-4"/>
    <n v="717536"/>
    <n v="3662"/>
    <n v="195.94101583833969"/>
  </r>
  <r>
    <x v="4"/>
    <x v="4"/>
    <n v="2"/>
    <n v="11332.992051739526"/>
    <n v="11414.113398849293"/>
    <n v="0.99289289108360002"/>
    <n v="1266027946.3290999"/>
    <n v="277902"/>
    <n v="2.1950700283180025E-4"/>
    <n v="757170"/>
    <n v="3752"/>
    <n v="201.8043710021322"/>
  </r>
  <r>
    <x v="1"/>
    <x v="0"/>
    <n v="10"/>
    <n v="9358.753019405176"/>
    <n v="9397.0820434131037"/>
    <n v="0.99592117810285596"/>
    <n v="390814834.35570002"/>
    <n v="85525"/>
    <n v="2.1883765016493577E-4"/>
    <n v="751618"/>
    <n v="3780"/>
    <n v="198.84074074074073"/>
  </r>
  <r>
    <x v="0"/>
    <x v="0"/>
    <n v="8"/>
    <n v="7710.9838353651567"/>
    <n v="7714.0134218147568"/>
    <n v="0.99960726196806604"/>
    <n v="81301406.128600001"/>
    <n v="17707"/>
    <n v="2.177945111058919E-4"/>
    <n v="740523"/>
    <n v="3766"/>
    <n v="196.63382899628252"/>
  </r>
  <r>
    <x v="0"/>
    <x v="9"/>
    <n v="6"/>
    <n v="4456.0721630884291"/>
    <n v="4456.7153954343084"/>
    <n v="0.99985567120876995"/>
    <n v="177145116.37380001"/>
    <n v="38501"/>
    <n v="2.1734158292435065E-4"/>
    <n v="718864"/>
    <n v="3770"/>
    <n v="190.68010610079577"/>
  </r>
  <r>
    <x v="0"/>
    <x v="9"/>
    <n v="7"/>
    <n v="3869.6197228712499"/>
    <n v="3871.7888875706603"/>
    <n v="0.99943975129781104"/>
    <n v="166456111.8398"/>
    <n v="35605"/>
    <n v="2.1390022635075614E-4"/>
    <n v="679990"/>
    <n v="3828"/>
    <n v="177.63584117032394"/>
  </r>
  <r>
    <x v="0"/>
    <x v="5"/>
    <n v="8"/>
    <n v="5756.1045510849062"/>
    <n v="5759.0533716176406"/>
    <n v="0.99948796784081395"/>
    <n v="85657635.280399993"/>
    <n v="18148"/>
    <n v="2.118666939682911E-4"/>
    <n v="770040"/>
    <n v="3816"/>
    <n v="201.79245283018867"/>
  </r>
  <r>
    <x v="2"/>
    <x v="3"/>
    <n v="2"/>
    <n v="5621.7060055397624"/>
    <n v="5623.4269811773629"/>
    <n v="0.99969396319302095"/>
    <n v="38703574.817299999"/>
    <n v="8160"/>
    <n v="2.1083323797657535E-4"/>
    <n v="778808"/>
    <n v="3804"/>
    <n v="204.73396424815982"/>
  </r>
  <r>
    <x v="2"/>
    <x v="4"/>
    <n v="1"/>
    <n v="9810.9166615937938"/>
    <n v="9810.9809066459675"/>
    <n v="0.99999345171978404"/>
    <n v="146879655.63839999"/>
    <n v="30519"/>
    <n v="2.0778234989285446E-4"/>
    <n v="730604"/>
    <n v="3716"/>
    <n v="196.61033369214209"/>
  </r>
  <r>
    <x v="2"/>
    <x v="9"/>
    <n v="8"/>
    <n v="3573.0331672210605"/>
    <n v="3574.9351733771878"/>
    <n v="0.99946796065833798"/>
    <n v="80162502.894800007"/>
    <n v="16543"/>
    <n v="2.0636830690915357E-4"/>
    <n v="571870"/>
    <n v="3786"/>
    <n v="151.04860010565241"/>
  </r>
  <r>
    <x v="4"/>
    <x v="4"/>
    <n v="10"/>
    <n v="11700.442345769563"/>
    <n v="11789.45549235716"/>
    <n v="0.99244976609434599"/>
    <n v="1260950081.5580001"/>
    <n v="259106"/>
    <n v="2.0548474026811176E-4"/>
    <n v="772164"/>
    <n v="3774"/>
    <n v="204.60095389507154"/>
  </r>
  <r>
    <x v="4"/>
    <x v="6"/>
    <n v="3"/>
    <n v="7628.7839448258019"/>
    <n v="7831.3325806134435"/>
    <n v="0.97413612131745597"/>
    <n v="1612714309.2543001"/>
    <n v="326034"/>
    <n v="2.0216475920695106E-4"/>
    <n v="762569"/>
    <n v="3772"/>
    <n v="202.16569459172854"/>
  </r>
  <r>
    <x v="4"/>
    <x v="4"/>
    <n v="7"/>
    <n v="12128.617221992477"/>
    <n v="12243.474295576834"/>
    <n v="0.990618914957346"/>
    <n v="1375127570.1521001"/>
    <n v="276818"/>
    <n v="2.013035052227058E-4"/>
    <n v="755337"/>
    <n v="3780"/>
    <n v="199.82460317460317"/>
  </r>
  <r>
    <x v="4"/>
    <x v="3"/>
    <n v="4"/>
    <n v="8000.8760682638513"/>
    <n v="8065.1810185726499"/>
    <n v="0.99202684351898396"/>
    <n v="1109464772.2695999"/>
    <n v="223102"/>
    <n v="2.0108975568787705E-4"/>
    <n v="735690"/>
    <n v="3720"/>
    <n v="197.76612903225808"/>
  </r>
  <r>
    <x v="0"/>
    <x v="8"/>
    <n v="4"/>
    <n v="3935.5132074838461"/>
    <n v="3935.5132247277588"/>
    <n v="0.99999999561838304"/>
    <n v="449226022.32740003"/>
    <n v="90142"/>
    <n v="2.0066068197247862E-4"/>
    <n v="629049"/>
    <n v="3808"/>
    <n v="165.19143907563026"/>
  </r>
  <r>
    <x v="0"/>
    <x v="0"/>
    <n v="9"/>
    <n v="6991.7107659548783"/>
    <n v="7028.2065624063071"/>
    <n v="0.99480723906911805"/>
    <n v="69692821.732999995"/>
    <n v="13923"/>
    <n v="1.9977667217063434E-4"/>
    <n v="635946"/>
    <n v="3704"/>
    <n v="171.69168466522677"/>
  </r>
  <r>
    <x v="0"/>
    <x v="4"/>
    <n v="4"/>
    <n v="9037.0307596752646"/>
    <n v="9039.9395057936908"/>
    <n v="0.99967823389564003"/>
    <n v="135610363.42320001"/>
    <n v="27073"/>
    <n v="1.9963813470149874E-4"/>
    <n v="706680"/>
    <n v="3748"/>
    <n v="188.54855923159019"/>
  </r>
  <r>
    <x v="2"/>
    <x v="4"/>
    <n v="10"/>
    <n v="9021.7569763945812"/>
    <n v="9022.9689177054079"/>
    <n v="0.999865682645936"/>
    <n v="134448534.24790001"/>
    <n v="26826"/>
    <n v="1.9952616181398796E-4"/>
    <n v="712842"/>
    <n v="3726"/>
    <n v="191.31561996779388"/>
  </r>
  <r>
    <x v="4"/>
    <x v="6"/>
    <n v="6"/>
    <n v="7003.3298613667448"/>
    <n v="7315.1160552062911"/>
    <n v="0.95737781991611204"/>
    <n v="1624844346.2490001"/>
    <n v="323479"/>
    <n v="1.9908306955479188E-4"/>
    <n v="750816"/>
    <n v="3798"/>
    <n v="197.68720379146919"/>
  </r>
  <r>
    <x v="0"/>
    <x v="7"/>
    <n v="3"/>
    <n v="9034.0444477591354"/>
    <n v="9034.4090902262924"/>
    <n v="0.99995963848177405"/>
    <n v="89883956.286699995"/>
    <n v="17827"/>
    <n v="1.9833350395856837E-4"/>
    <n v="705474"/>
    <n v="3778"/>
    <n v="186.73213340391743"/>
  </r>
  <r>
    <x v="2"/>
    <x v="4"/>
    <n v="2"/>
    <n v="8459.6593784617817"/>
    <n v="8461.5794634307149"/>
    <n v="0.99977308196687997"/>
    <n v="112033646.1525"/>
    <n v="22086"/>
    <n v="1.9713720617408608E-4"/>
    <n v="572785"/>
    <n v="3814"/>
    <n v="150.17960146827477"/>
  </r>
  <r>
    <x v="0"/>
    <x v="8"/>
    <n v="3"/>
    <n v="3868.8124759288157"/>
    <n v="3868.8124759288166"/>
    <n v="1"/>
    <n v="464628132.78189999"/>
    <n v="89315"/>
    <n v="1.9222899712343752E-4"/>
    <n v="665600"/>
    <n v="3770"/>
    <n v="176.55172413793105"/>
  </r>
  <r>
    <x v="1"/>
    <x v="3"/>
    <n v="1"/>
    <n v="7044.6234370188431"/>
    <n v="7091.5829933168434"/>
    <n v="0.9933781277971"/>
    <n v="384963626.24489999"/>
    <n v="73606"/>
    <n v="1.9120247987578575E-4"/>
    <n v="719250"/>
    <n v="3736"/>
    <n v="192.51873661670234"/>
  </r>
  <r>
    <x v="4"/>
    <x v="4"/>
    <n v="5"/>
    <n v="11573.957336188982"/>
    <n v="11632.574474396011"/>
    <n v="0.99496094881351904"/>
    <n v="1355509313.9540999"/>
    <n v="258328"/>
    <n v="1.9057633713075872E-4"/>
    <n v="777504"/>
    <n v="3796"/>
    <n v="204.82191780821918"/>
  </r>
  <r>
    <x v="1"/>
    <x v="5"/>
    <n v="6"/>
    <n v="6061.5809498366762"/>
    <n v="6089.8092726659706"/>
    <n v="0.99536466224714204"/>
    <n v="681848552.3118"/>
    <n v="129555"/>
    <n v="1.9000553650916352E-4"/>
    <n v="782705"/>
    <n v="3838"/>
    <n v="203.93564356435644"/>
  </r>
  <r>
    <x v="5"/>
    <x v="8"/>
    <n v="1"/>
    <n v="3281.7202984347227"/>
    <n v="3281.7207005089649"/>
    <n v="0.99999987748066399"/>
    <n v="77532091.452399999"/>
    <n v="14643"/>
    <n v="1.8886373017539343E-4"/>
    <n v="551862"/>
    <n v="3718"/>
    <n v="148.4298009682625"/>
  </r>
  <r>
    <x v="1"/>
    <x v="6"/>
    <n v="10"/>
    <n v="6701.7081195368255"/>
    <n v="6793.3704293290957"/>
    <n v="0.98650709382834001"/>
    <n v="435640095.80040002"/>
    <n v="81693"/>
    <n v="1.8752406123202626E-4"/>
    <n v="752958"/>
    <n v="3776"/>
    <n v="199.40625"/>
  </r>
  <r>
    <x v="0"/>
    <x v="8"/>
    <n v="5"/>
    <n v="3938.9861824454374"/>
    <n v="3938.9861825822891"/>
    <n v="0.99999999996525701"/>
    <n v="419021191.9382"/>
    <n v="78568"/>
    <n v="1.875036430414902E-4"/>
    <n v="638564"/>
    <n v="3802"/>
    <n v="167.95476065228826"/>
  </r>
  <r>
    <x v="1"/>
    <x v="7"/>
    <n v="7"/>
    <n v="10573.42075346274"/>
    <n v="10581.615315823388"/>
    <n v="0.99922558493045999"/>
    <n v="385180381.20200002"/>
    <n v="72026"/>
    <n v="1.8699290907609188E-4"/>
    <n v="765380"/>
    <n v="3852"/>
    <n v="198.69678089304259"/>
  </r>
  <r>
    <x v="2"/>
    <x v="0"/>
    <n v="1"/>
    <n v="8550.6974307003384"/>
    <n v="8550.7340756109861"/>
    <n v="0.999995714413485"/>
    <n v="70855865.0502"/>
    <n v="13242"/>
    <n v="1.8688643474493326E-4"/>
    <n v="709830"/>
    <n v="3806"/>
    <n v="186.50289017341041"/>
  </r>
  <r>
    <x v="1"/>
    <x v="6"/>
    <n v="3"/>
    <n v="6204.3078245959023"/>
    <n v="6269.0925414074436"/>
    <n v="0.98966601364015006"/>
    <n v="425379773.03280002"/>
    <n v="79071"/>
    <n v="1.8588330948661027E-4"/>
    <n v="757050"/>
    <n v="3758"/>
    <n v="201.45023948908994"/>
  </r>
  <r>
    <x v="4"/>
    <x v="6"/>
    <n v="5"/>
    <n v="7463.2395478379622"/>
    <n v="7582.9082071959747"/>
    <n v="0.98421863273454202"/>
    <n v="1694419308.1434"/>
    <n v="312810"/>
    <n v="1.8461191896045526E-4"/>
    <n v="776876"/>
    <n v="3804"/>
    <n v="204.22607781282861"/>
  </r>
  <r>
    <x v="4"/>
    <x v="5"/>
    <n v="5"/>
    <n v="6183.6049476000753"/>
    <n v="6740.1615964272341"/>
    <n v="0.91742680930347797"/>
    <n v="1910631673.3074"/>
    <n v="351371"/>
    <n v="1.8390305410972228E-4"/>
    <n v="704965"/>
    <n v="3780"/>
    <n v="186.49867724867724"/>
  </r>
  <r>
    <x v="1"/>
    <x v="7"/>
    <n v="3"/>
    <n v="9941.86909213326"/>
    <n v="9959.1359856092404"/>
    <n v="0.99826622575483104"/>
    <n v="364932503.68370003"/>
    <n v="66478"/>
    <n v="1.8216519309449851E-4"/>
    <n v="714096"/>
    <n v="3794"/>
    <n v="188.21718502899316"/>
  </r>
  <r>
    <x v="0"/>
    <x v="8"/>
    <n v="6"/>
    <n v="4071.5837069302825"/>
    <n v="4071.5837605876218"/>
    <n v="0.99999998682150704"/>
    <n v="505429106.66829997"/>
    <n v="91188"/>
    <n v="1.8041699379185995E-4"/>
    <n v="689152"/>
    <n v="3700"/>
    <n v="186.2572972972973"/>
  </r>
  <r>
    <x v="0"/>
    <x v="6"/>
    <n v="1"/>
    <n v="4946.1286938016847"/>
    <n v="4946.8959945103998"/>
    <n v="0.99984489249226904"/>
    <n v="62602253.966899998"/>
    <n v="11287"/>
    <n v="1.8029702262745733E-4"/>
    <n v="672464"/>
    <n v="3812"/>
    <n v="176.40713536201469"/>
  </r>
  <r>
    <x v="4"/>
    <x v="4"/>
    <n v="3"/>
    <n v="11178.807693516481"/>
    <n v="11227.345949211754"/>
    <n v="0.99567678274858196"/>
    <n v="1421256527.9382"/>
    <n v="256096"/>
    <n v="1.8018984959141432E-4"/>
    <n v="746982"/>
    <n v="3640"/>
    <n v="205.21483516483516"/>
  </r>
  <r>
    <x v="4"/>
    <x v="5"/>
    <n v="1"/>
    <n v="6503.4937579324351"/>
    <n v="6687.2721917708423"/>
    <n v="0.97251817653473704"/>
    <n v="2014832259.4117"/>
    <n v="362860"/>
    <n v="1.8009439659555062E-4"/>
    <n v="759276"/>
    <n v="3768"/>
    <n v="201.5063694267516"/>
  </r>
  <r>
    <x v="4"/>
    <x v="5"/>
    <n v="7"/>
    <n v="6448.464691639103"/>
    <n v="6619.7944152462578"/>
    <n v="0.97411857334835605"/>
    <n v="1986118036.3160999"/>
    <n v="357223"/>
    <n v="1.7985990433004974E-4"/>
    <n v="742045"/>
    <n v="3724"/>
    <n v="199.26020408163265"/>
  </r>
  <r>
    <x v="4"/>
    <x v="6"/>
    <n v="10"/>
    <n v="7038.3379616178217"/>
    <n v="7236.6978723484517"/>
    <n v="0.97258972058394699"/>
    <n v="1539522524.6159"/>
    <n v="276209"/>
    <n v="1.7941212004605922E-4"/>
    <n v="716308"/>
    <n v="3776"/>
    <n v="189.70021186440678"/>
  </r>
  <r>
    <x v="2"/>
    <x v="2"/>
    <n v="2"/>
    <n v="6401.3645685350621"/>
    <n v="6401.9817332934226"/>
    <n v="0.99990359785702798"/>
    <n v="40088186.208899997"/>
    <n v="7182"/>
    <n v="1.7915502493863193E-4"/>
    <n v="683405"/>
    <n v="3756"/>
    <n v="181.95021299254526"/>
  </r>
  <r>
    <x v="2"/>
    <x v="5"/>
    <n v="1"/>
    <n v="4368.6944733297078"/>
    <n v="4375.5163644971681"/>
    <n v="0.99844089460553398"/>
    <n v="39828300.781900004"/>
    <n v="7102"/>
    <n v="1.7831541543513471E-4"/>
    <n v="623445"/>
    <n v="3814"/>
    <n v="163.46224436287363"/>
  </r>
  <r>
    <x v="4"/>
    <x v="3"/>
    <n v="6"/>
    <n v="8018.0566503481077"/>
    <n v="8194.9804408201344"/>
    <n v="0.97841071229520604"/>
    <n v="1314980273.9579"/>
    <n v="234206"/>
    <n v="1.7810609378578272E-4"/>
    <n v="778960"/>
    <n v="3766"/>
    <n v="206.84014869888475"/>
  </r>
  <r>
    <x v="4"/>
    <x v="7"/>
    <n v="6"/>
    <n v="10702.619663061309"/>
    <n v="10809.645499632399"/>
    <n v="0.99009904288029404"/>
    <n v="1398652825.7007999"/>
    <n v="248779"/>
    <n v="1.7787044463685861E-4"/>
    <n v="732468"/>
    <n v="3788"/>
    <n v="193.36536430834212"/>
  </r>
  <r>
    <x v="0"/>
    <x v="8"/>
    <n v="7"/>
    <n v="3923.3727240279918"/>
    <n v="3923.3809828594913"/>
    <n v="0.99999789497080804"/>
    <n v="491499391.74550003"/>
    <n v="87250"/>
    <n v="1.7751802233191436E-4"/>
    <n v="697938"/>
    <n v="3802"/>
    <n v="183.57127827459232"/>
  </r>
  <r>
    <x v="4"/>
    <x v="1"/>
    <n v="10"/>
    <n v="9625.7048129060822"/>
    <n v="9644.4338231203346"/>
    <n v="0.998058049797661"/>
    <n v="1403886050.2751999"/>
    <n v="245313"/>
    <n v="1.7473854088934923E-4"/>
    <n v="788940"/>
    <n v="3718"/>
    <n v="212.1947283485745"/>
  </r>
  <r>
    <x v="2"/>
    <x v="3"/>
    <n v="4"/>
    <n v="6064.8450348929218"/>
    <n v="6064.8450348929218"/>
    <n v="1"/>
    <n v="33794501.296999998"/>
    <n v="5871"/>
    <n v="1.7372648728866373E-4"/>
    <n v="733992"/>
    <n v="3888"/>
    <n v="188.78395061728395"/>
  </r>
  <r>
    <x v="4"/>
    <x v="4"/>
    <n v="4"/>
    <n v="11503.491496962266"/>
    <n v="11577.143711673914"/>
    <n v="0.99363813592143801"/>
    <n v="1428667078.9603"/>
    <n v="247883"/>
    <n v="1.7350648282621217E-4"/>
    <n v="753480"/>
    <n v="3746"/>
    <n v="201.1425520555259"/>
  </r>
  <r>
    <x v="4"/>
    <x v="7"/>
    <n v="7"/>
    <n v="10011.881185348579"/>
    <n v="10081.664527057137"/>
    <n v="0.99307819244319495"/>
    <n v="1015304071.4672"/>
    <n v="175997"/>
    <n v="1.733441290604395E-4"/>
    <n v="731680"/>
    <n v="3886"/>
    <n v="188.28615542974782"/>
  </r>
  <r>
    <x v="5"/>
    <x v="3"/>
    <n v="6"/>
    <n v="4091.1358940352511"/>
    <n v="4091.8217454414248"/>
    <n v="0.99983238482787395"/>
    <n v="12168295.8946"/>
    <n v="2102"/>
    <n v="1.7274399128745855E-4"/>
    <n v="313720"/>
    <n v="3756"/>
    <n v="83.525026624068161"/>
  </r>
  <r>
    <x v="4"/>
    <x v="0"/>
    <n v="1"/>
    <n v="9670.1165409049299"/>
    <n v="9775.6531368386859"/>
    <n v="0.98920413864358103"/>
    <n v="1275286876.1805"/>
    <n v="218205"/>
    <n v="1.7110267820957012E-4"/>
    <n v="760105"/>
    <n v="3698"/>
    <n v="205.54488912925905"/>
  </r>
  <r>
    <x v="4"/>
    <x v="3"/>
    <n v="5"/>
    <n v="7921.9223698681835"/>
    <n v="8183.6373983827852"/>
    <n v="0.96801971839975198"/>
    <n v="1295471627.1494999"/>
    <n v="220519"/>
    <n v="1.7022294844482277E-4"/>
    <n v="779344"/>
    <n v="3712"/>
    <n v="209.95258620689654"/>
  </r>
  <r>
    <x v="4"/>
    <x v="6"/>
    <n v="2"/>
    <n v="7276.0022646776379"/>
    <n v="7351.6070095294672"/>
    <n v="0.98971588868204896"/>
    <n v="1680726889.2453001"/>
    <n v="285243"/>
    <n v="1.6971406944532385E-4"/>
    <n v="792780"/>
    <n v="3744"/>
    <n v="211.74679487179486"/>
  </r>
  <r>
    <x v="4"/>
    <x v="3"/>
    <n v="10"/>
    <n v="7395.5598490403345"/>
    <n v="7564.0765596131305"/>
    <n v="0.97772144302814701"/>
    <n v="1245949138.8647001"/>
    <n v="211098"/>
    <n v="1.6942746169586905E-4"/>
    <n v="762372"/>
    <n v="3738"/>
    <n v="203.95184590690209"/>
  </r>
  <r>
    <x v="0"/>
    <x v="4"/>
    <n v="9"/>
    <n v="8182.1866794097887"/>
    <n v="8187.3538461556482"/>
    <n v="0.99936888439867699"/>
    <n v="121857956.43619999"/>
    <n v="20334"/>
    <n v="1.6686641229410472E-4"/>
    <n v="642522"/>
    <n v="3790"/>
    <n v="169.53087071240105"/>
  </r>
  <r>
    <x v="4"/>
    <x v="3"/>
    <n v="2"/>
    <n v="7998.5401587649467"/>
    <n v="8162.0063647639909"/>
    <n v="0.97997230108705402"/>
    <n v="1342851301.2591"/>
    <n v="220603"/>
    <n v="1.6427954442398471E-4"/>
    <n v="754728"/>
    <n v="3752"/>
    <n v="201.15351812366737"/>
  </r>
  <r>
    <x v="4"/>
    <x v="6"/>
    <n v="1"/>
    <n v="7335.051101469272"/>
    <n v="7527.3595309803513"/>
    <n v="0.97445207330411199"/>
    <n v="1759311736.1092"/>
    <n v="286651"/>
    <n v="1.6293360302020271E-4"/>
    <n v="790608"/>
    <n v="3838"/>
    <n v="205.99478895257946"/>
  </r>
  <r>
    <x v="2"/>
    <x v="2"/>
    <n v="10"/>
    <n v="6028.4128021176766"/>
    <n v="6028.702945575129"/>
    <n v="0.99995187298825805"/>
    <n v="37657868.592600003"/>
    <n v="6112"/>
    <n v="1.6230339709669719E-4"/>
    <n v="651606"/>
    <n v="3690"/>
    <n v="176.58699186991871"/>
  </r>
  <r>
    <x v="2"/>
    <x v="0"/>
    <n v="10"/>
    <n v="6373.3713137715185"/>
    <n v="6373.5077661209107"/>
    <n v="0.99997859069849804"/>
    <n v="63527960.013499998"/>
    <n v="10249"/>
    <n v="1.6133053851913453E-4"/>
    <n v="602305"/>
    <n v="3782"/>
    <n v="159.25568482284507"/>
  </r>
  <r>
    <x v="2"/>
    <x v="0"/>
    <n v="8"/>
    <n v="7694.4164294649618"/>
    <n v="7694.6771415489347"/>
    <n v="0.99996611786574296"/>
    <n v="52570315.274599999"/>
    <n v="8441"/>
    <n v="1.6056590027867636E-4"/>
    <n v="544500"/>
    <n v="3800"/>
    <n v="143.28947368421052"/>
  </r>
  <r>
    <x v="4"/>
    <x v="6"/>
    <n v="4"/>
    <n v="7323.3996788351551"/>
    <n v="7408.7386456720178"/>
    <n v="0.98848130958341796"/>
    <n v="1608266246.3540001"/>
    <n v="256009"/>
    <n v="1.5918322017911027E-4"/>
    <n v="782790"/>
    <n v="3728"/>
    <n v="209.97585836909872"/>
  </r>
  <r>
    <x v="4"/>
    <x v="0"/>
    <n v="10"/>
    <n v="10335.424210052004"/>
    <n v="10571.357121891877"/>
    <n v="0.97768187101055504"/>
    <n v="1193873300.6988001"/>
    <n v="189437"/>
    <n v="1.586742913918239E-4"/>
    <n v="760950"/>
    <n v="3808"/>
    <n v="199.82930672268907"/>
  </r>
  <r>
    <x v="2"/>
    <x v="0"/>
    <n v="7"/>
    <n v="7104.7195894773458"/>
    <n v="7104.7195894773458"/>
    <n v="1"/>
    <n v="68669031.617799997"/>
    <n v="10835"/>
    <n v="1.5778582782855806E-4"/>
    <n v="681736"/>
    <n v="3794"/>
    <n v="179.68792830785452"/>
  </r>
  <r>
    <x v="0"/>
    <x v="4"/>
    <n v="5"/>
    <n v="8420.5465235968368"/>
    <n v="8420.8035090156754"/>
    <n v="0.99996948207869196"/>
    <n v="136153221.69060001"/>
    <n v="21464"/>
    <n v="1.57645920775754E-4"/>
    <n v="732871"/>
    <n v="3764"/>
    <n v="194.70536663124335"/>
  </r>
  <r>
    <x v="1"/>
    <x v="9"/>
    <n v="7"/>
    <n v="5305.0381403549491"/>
    <n v="5545.788842328624"/>
    <n v="0.95658855596229597"/>
    <n v="1371255040.6842"/>
    <n v="213845"/>
    <n v="1.5594837842368122E-4"/>
    <n v="670462"/>
    <n v="3742"/>
    <n v="179.17210048102618"/>
  </r>
  <r>
    <x v="1"/>
    <x v="2"/>
    <n v="6"/>
    <n v="8429.937638358504"/>
    <n v="8431.2909000612472"/>
    <n v="0.99983949531349603"/>
    <n v="392349125.2392"/>
    <n v="61098"/>
    <n v="1.5572355351308845E-4"/>
    <n v="733244"/>
    <n v="3742"/>
    <n v="195.94975948690541"/>
  </r>
  <r>
    <x v="0"/>
    <x v="7"/>
    <n v="1"/>
    <n v="8149.2315741932225"/>
    <n v="8149.4393572728441"/>
    <n v="0.99997450338967997"/>
    <n v="87672111.369599998"/>
    <n v="13623"/>
    <n v="1.55385786736325E-4"/>
    <n v="666966"/>
    <n v="3770"/>
    <n v="176.91405835543767"/>
  </r>
  <r>
    <x v="0"/>
    <x v="8"/>
    <n v="1"/>
    <n v="3560.4950681532896"/>
    <n v="3560.4951525922365"/>
    <n v="0.999999976284493"/>
    <n v="409441744.30839998"/>
    <n v="63411"/>
    <n v="1.5487184900286457E-4"/>
    <n v="631968"/>
    <n v="3846"/>
    <n v="164.31825273010921"/>
  </r>
  <r>
    <x v="5"/>
    <x v="1"/>
    <n v="8"/>
    <n v="4507.278161929552"/>
    <n v="4509.2994095512531"/>
    <n v="0.99955176016535496"/>
    <n v="33741554.589400001"/>
    <n v="5207"/>
    <n v="1.5432009767670258E-4"/>
    <n v="490350"/>
    <n v="3804"/>
    <n v="128.90378548895899"/>
  </r>
  <r>
    <x v="2"/>
    <x v="9"/>
    <n v="5"/>
    <n v="4131.3293442418972"/>
    <n v="4131.3464604939227"/>
    <n v="0.99999585697975502"/>
    <n v="95432502.002399996"/>
    <n v="14705"/>
    <n v="1.5408796470232111E-4"/>
    <n v="680400"/>
    <n v="3762"/>
    <n v="180.86124401913875"/>
  </r>
  <r>
    <x v="3"/>
    <x v="7"/>
    <n v="10"/>
    <n v="1355.5526715714063"/>
    <n v="1361.6968838404403"/>
    <n v="0.99548782673886604"/>
    <n v="5605601.0914000003"/>
    <n v="861"/>
    <n v="1.5359637369147242E-4"/>
    <n v="101952"/>
    <n v="3738"/>
    <n v="27.274478330658106"/>
  </r>
  <r>
    <x v="0"/>
    <x v="8"/>
    <n v="9"/>
    <n v="3867.941488822325"/>
    <n v="3867.9415482990412"/>
    <n v="0.99999998462315998"/>
    <n v="455572778.45480001"/>
    <n v="69785"/>
    <n v="1.5318079415696206E-4"/>
    <n v="746460"/>
    <n v="3724"/>
    <n v="200.44575725026854"/>
  </r>
  <r>
    <x v="0"/>
    <x v="6"/>
    <n v="10"/>
    <n v="5323.7915789620874"/>
    <n v="5326.8590152691349"/>
    <n v="0.99942415665624795"/>
    <n v="60551364.950999998"/>
    <n v="9269"/>
    <n v="1.5307664835467798E-4"/>
    <n v="662904"/>
    <n v="3774"/>
    <n v="175.6502384737679"/>
  </r>
  <r>
    <x v="2"/>
    <x v="3"/>
    <n v="5"/>
    <n v="6305.4678792880568"/>
    <n v="6305.7302421883323"/>
    <n v="0.99995839293940603"/>
    <n v="33451866.666700002"/>
    <n v="5108"/>
    <n v="1.5269700943429891E-4"/>
    <n v="698958"/>
    <n v="3782"/>
    <n v="184.81173982020096"/>
  </r>
  <r>
    <x v="4"/>
    <x v="5"/>
    <n v="6"/>
    <n v="6722.3013020836042"/>
    <n v="6859.9705963873548"/>
    <n v="0.97993150373323001"/>
    <n v="2125426552.5132"/>
    <n v="321156"/>
    <n v="1.5110190451900145E-4"/>
    <n v="769650"/>
    <n v="3736"/>
    <n v="206.00910064239829"/>
  </r>
  <r>
    <x v="4"/>
    <x v="5"/>
    <n v="8"/>
    <n v="6602.3924595826811"/>
    <n v="6835.0517358354818"/>
    <n v="0.96596086097885803"/>
    <n v="2003540823.1273"/>
    <n v="302404"/>
    <n v="1.5093478331426342E-4"/>
    <n v="763980"/>
    <n v="3798"/>
    <n v="201.15323854660349"/>
  </r>
  <r>
    <x v="2"/>
    <x v="3"/>
    <n v="6"/>
    <n v="5470.7287963813305"/>
    <n v="5470.9679804576408"/>
    <n v="0.99995628121437297"/>
    <n v="33137490.997299999"/>
    <n v="5001"/>
    <n v="1.5091667623259332E-4"/>
    <n v="674560"/>
    <n v="3762"/>
    <n v="179.30887825624669"/>
  </r>
  <r>
    <x v="1"/>
    <x v="6"/>
    <n v="6"/>
    <n v="6178.9237152506048"/>
    <n v="6207.7863025728102"/>
    <n v="0.99535058297508705"/>
    <n v="412465134.73400003"/>
    <n v="62130"/>
    <n v="1.5063091342270134E-4"/>
    <n v="708890"/>
    <n v="3768"/>
    <n v="188.13428874734606"/>
  </r>
  <r>
    <x v="0"/>
    <x v="7"/>
    <n v="4"/>
    <n v="9240.6088108913536"/>
    <n v="9250.3658130088261"/>
    <n v="0.99894523067360697"/>
    <n v="90420168.403200001"/>
    <n v="13475"/>
    <n v="1.4902648643511169E-4"/>
    <n v="697515"/>
    <n v="3752"/>
    <n v="185.90485074626866"/>
  </r>
  <r>
    <x v="4"/>
    <x v="7"/>
    <n v="5"/>
    <n v="9896.6166774680296"/>
    <n v="9914.9160413612208"/>
    <n v="0.99815436017643999"/>
    <n v="914951493.8089"/>
    <n v="135920"/>
    <n v="1.4855432328349062E-4"/>
    <n v="694103"/>
    <n v="3770"/>
    <n v="184.11220159151193"/>
  </r>
  <r>
    <x v="4"/>
    <x v="1"/>
    <n v="2"/>
    <n v="8875.0529081358509"/>
    <n v="9017.7556229483362"/>
    <n v="0.98417536238736203"/>
    <n v="1281385058.8629999"/>
    <n v="189654"/>
    <n v="1.4800703245930152E-4"/>
    <n v="725152"/>
    <n v="3798"/>
    <n v="190.92996313849395"/>
  </r>
  <r>
    <x v="4"/>
    <x v="6"/>
    <n v="7"/>
    <n v="6933.2447737301036"/>
    <n v="7044.8384814313777"/>
    <n v="0.98415950798653395"/>
    <n v="1730819074.6512001"/>
    <n v="253934"/>
    <n v="1.4671319707472807E-4"/>
    <n v="784557"/>
    <n v="3748"/>
    <n v="209.326840981857"/>
  </r>
  <r>
    <x v="0"/>
    <x v="2"/>
    <n v="8"/>
    <n v="5394.9702544616284"/>
    <n v="5395.4364530622624"/>
    <n v="0.999913593903906"/>
    <n v="62740425.096199997"/>
    <n v="9180"/>
    <n v="1.4631714697380981E-4"/>
    <n v="659885"/>
    <n v="3710"/>
    <n v="177.86657681940702"/>
  </r>
  <r>
    <x v="4"/>
    <x v="5"/>
    <n v="10"/>
    <n v="6428.072997852858"/>
    <n v="6438.1290853682858"/>
    <n v="0.998438041955654"/>
    <n v="2061714126.0271001"/>
    <n v="301480"/>
    <n v="1.4622783837686971E-4"/>
    <n v="757206"/>
    <n v="3730"/>
    <n v="203.00428954423592"/>
  </r>
  <r>
    <x v="5"/>
    <x v="1"/>
    <n v="5"/>
    <n v="5886.5248091979665"/>
    <n v="5887.0819428736359"/>
    <n v="0.99990536335640001"/>
    <n v="39924248.688900001"/>
    <n v="5832"/>
    <n v="1.4607663742014138E-4"/>
    <n v="574775"/>
    <n v="3774"/>
    <n v="152.29862215156334"/>
  </r>
  <r>
    <x v="1"/>
    <x v="9"/>
    <n v="10"/>
    <n v="4972.0563105929914"/>
    <n v="5147.4138767865406"/>
    <n v="0.96593288000711097"/>
    <n v="1717912802.2144001"/>
    <n v="250823"/>
    <n v="1.4600450015663638E-4"/>
    <n v="772464"/>
    <n v="3742"/>
    <n v="206.43078567610902"/>
  </r>
  <r>
    <x v="2"/>
    <x v="8"/>
    <n v="10"/>
    <n v="3851.9131643373253"/>
    <n v="3851.9131643373257"/>
    <n v="1"/>
    <n v="260677006.90740001"/>
    <n v="37794"/>
    <n v="1.4498401853073876E-4"/>
    <n v="768345"/>
    <n v="3742"/>
    <n v="205.33003741314806"/>
  </r>
  <r>
    <x v="0"/>
    <x v="8"/>
    <n v="10"/>
    <n v="3668.3550231198151"/>
    <n v="3668.3550954302596"/>
    <n v="0.99999998028804704"/>
    <n v="476245231.95380002"/>
    <n v="68849"/>
    <n v="1.4456627674264876E-4"/>
    <n v="721056"/>
    <n v="3842"/>
    <n v="187.67725143154607"/>
  </r>
  <r>
    <x v="4"/>
    <x v="5"/>
    <n v="9"/>
    <n v="7052.8766930099246"/>
    <n v="7341.8863629225525"/>
    <n v="0.96063550215484605"/>
    <n v="1971941346.8111999"/>
    <n v="283504"/>
    <n v="1.4376898200265973E-4"/>
    <n v="785915"/>
    <n v="3762"/>
    <n v="208.90882509303563"/>
  </r>
  <r>
    <x v="2"/>
    <x v="3"/>
    <n v="7"/>
    <n v="6362.4790672138824"/>
    <n v="6362.4790672138824"/>
    <n v="1"/>
    <n v="35872546.4454"/>
    <n v="5140"/>
    <n v="1.4328506084237326E-4"/>
    <n v="731666"/>
    <n v="3814"/>
    <n v="191.836916622968"/>
  </r>
  <r>
    <x v="0"/>
    <x v="2"/>
    <n v="5"/>
    <n v="6546.5564109867137"/>
    <n v="6547.5367088984967"/>
    <n v="0.99985027989068798"/>
    <n v="72710010.979000002"/>
    <n v="10359"/>
    <n v="1.4247006513300997E-4"/>
    <n v="767472"/>
    <n v="3764"/>
    <n v="203.89798087141338"/>
  </r>
  <r>
    <x v="2"/>
    <x v="2"/>
    <n v="3"/>
    <n v="6097.7353187892568"/>
    <n v="6097.7842032557746"/>
    <n v="0.99999198324097904"/>
    <n v="35888240.360100001"/>
    <n v="5088"/>
    <n v="1.4177345974467894E-4"/>
    <n v="634238"/>
    <n v="3782"/>
    <n v="167.6991010047594"/>
  </r>
  <r>
    <x v="3"/>
    <x v="2"/>
    <n v="5"/>
    <n v="1737.18286963026"/>
    <n v="1737.189393259911"/>
    <n v="0.99999624472168902"/>
    <n v="2642446.5600999999"/>
    <n v="373"/>
    <n v="1.4115706468095397E-4"/>
    <n v="131688"/>
    <n v="3772"/>
    <n v="34.911983032873806"/>
  </r>
  <r>
    <x v="6"/>
    <x v="2"/>
    <n v="2"/>
    <n v="10037.474921856667"/>
    <n v="10419.812241698875"/>
    <n v="0.96330669776254296"/>
    <n v="5902910131.7418003"/>
    <n v="830481"/>
    <n v="1.4069009716652183E-4"/>
    <n v="764220"/>
    <n v="3792"/>
    <n v="201.53481012658227"/>
  </r>
  <r>
    <x v="2"/>
    <x v="5"/>
    <n v="5"/>
    <n v="5092.1758994922029"/>
    <n v="5094.3490649187388"/>
    <n v="0.99957341646619802"/>
    <n v="44452072.072800003"/>
    <n v="6237"/>
    <n v="1.4030842003912768E-4"/>
    <n v="723044"/>
    <n v="3766"/>
    <n v="191.99256505576207"/>
  </r>
  <r>
    <x v="1"/>
    <x v="1"/>
    <n v="7"/>
    <n v="8511.3639972333385"/>
    <n v="8528.4670351904842"/>
    <n v="0.99799459411796099"/>
    <n v="395809059.34249997"/>
    <n v="55411"/>
    <n v="1.3999426918637545E-4"/>
    <n v="770400"/>
    <n v="3818"/>
    <n v="201.78103719224725"/>
  </r>
  <r>
    <x v="1"/>
    <x v="9"/>
    <n v="8"/>
    <n v="6025.3372299525436"/>
    <n v="6114.0880159951494"/>
    <n v="0.98548421517478602"/>
    <n v="1488069864.5557001"/>
    <n v="206929"/>
    <n v="1.3905865909177842E-4"/>
    <n v="723888"/>
    <n v="3800"/>
    <n v="190.49684210526317"/>
  </r>
  <r>
    <x v="6"/>
    <x v="7"/>
    <n v="9"/>
    <n v="11457.075101340875"/>
    <n v="11695.792781408343"/>
    <n v="0.97958944002095105"/>
    <n v="5733996747.8374004"/>
    <n v="794226"/>
    <n v="1.3851176324778097E-4"/>
    <n v="774720"/>
    <n v="3774"/>
    <n v="205.27821939586644"/>
  </r>
  <r>
    <x v="2"/>
    <x v="8"/>
    <n v="1"/>
    <n v="3538.6004605360686"/>
    <n v="3538.6011774312142"/>
    <n v="0.99999979740719303"/>
    <n v="220148174.14950001"/>
    <n v="30254"/>
    <n v="1.3742562306901017E-4"/>
    <n v="672300"/>
    <n v="3794"/>
    <n v="177.2008434370058"/>
  </r>
  <r>
    <x v="2"/>
    <x v="5"/>
    <n v="7"/>
    <n v="4554.0383337280473"/>
    <n v="4586.7439543732362"/>
    <n v="0.99286953425555702"/>
    <n v="39871414.0722"/>
    <n v="5461"/>
    <n v="1.3696529523911808E-4"/>
    <n v="662998"/>
    <n v="3770"/>
    <n v="175.86153846153846"/>
  </r>
  <r>
    <x v="2"/>
    <x v="9"/>
    <n v="9"/>
    <n v="4222.745413913045"/>
    <n v="4224.2631989289403"/>
    <n v="0.99964069828407498"/>
    <n v="90751889.054900005"/>
    <n v="12390"/>
    <n v="1.3652608368851382E-4"/>
    <n v="693216"/>
    <n v="3684"/>
    <n v="188.16938110749186"/>
  </r>
  <r>
    <x v="0"/>
    <x v="8"/>
    <n v="8"/>
    <n v="3864.4785061339726"/>
    <n v="3864.4786745981837"/>
    <n v="0.99999995640700201"/>
    <n v="469239468.7349"/>
    <n v="63604"/>
    <n v="1.3554699516534811E-4"/>
    <n v="684840"/>
    <n v="3702"/>
    <n v="184.99189627228526"/>
  </r>
  <r>
    <x v="6"/>
    <x v="1"/>
    <n v="4"/>
    <n v="10513.448662050385"/>
    <n v="11002.812840112711"/>
    <n v="0.95552372060003998"/>
    <n v="5981917569.0476999"/>
    <n v="808926"/>
    <n v="1.3522854346666936E-4"/>
    <n v="777510"/>
    <n v="3688"/>
    <n v="210.82158351409979"/>
  </r>
  <r>
    <x v="1"/>
    <x v="3"/>
    <n v="4"/>
    <n v="7078.3307646726671"/>
    <n v="7177.1489042078083"/>
    <n v="0.98623156063026596"/>
    <n v="383183392.9285"/>
    <n v="51666"/>
    <n v="1.3483360958088444E-4"/>
    <n v="732375"/>
    <n v="3820"/>
    <n v="191.72120418848166"/>
  </r>
  <r>
    <x v="1"/>
    <x v="1"/>
    <n v="5"/>
    <n v="8132.6263033796558"/>
    <n v="8180.1479483275816"/>
    <n v="0.994190613024592"/>
    <n v="378185655.32380003"/>
    <n v="50807"/>
    <n v="1.343440695985663E-4"/>
    <n v="724980"/>
    <n v="3722"/>
    <n v="194.78237506716818"/>
  </r>
  <r>
    <x v="2"/>
    <x v="3"/>
    <n v="9"/>
    <n v="5501.5610285814746"/>
    <n v="5501.7399105395398"/>
    <n v="0.99996748629325005"/>
    <n v="32368301.166000001"/>
    <n v="4330"/>
    <n v="1.3377285319342855E-4"/>
    <n v="682752"/>
    <n v="3758"/>
    <n v="181.67961681745609"/>
  </r>
  <r>
    <x v="6"/>
    <x v="4"/>
    <n v="9"/>
    <n v="12311.271069620456"/>
    <n v="12625.586293022146"/>
    <n v="0.975104900785843"/>
    <n v="5609508263.8855"/>
    <n v="730207"/>
    <n v="1.3017308570541485E-4"/>
    <n v="759023"/>
    <n v="3752"/>
    <n v="202.29824093816632"/>
  </r>
  <r>
    <x v="6"/>
    <x v="7"/>
    <n v="10"/>
    <n v="11888.097543462112"/>
    <n v="12186.701361031048"/>
    <n v="0.97549756831460799"/>
    <n v="5752095574.4232998"/>
    <n v="748649"/>
    <n v="1.3015239234356063E-4"/>
    <n v="778977"/>
    <n v="3754"/>
    <n v="207.50586041555675"/>
  </r>
  <r>
    <x v="7"/>
    <x v="3"/>
    <n v="8"/>
    <n v="3350.8816688318957"/>
    <n v="3350.8883997196072"/>
    <n v="0.99999799131247902"/>
    <n v="5366113.8289000001"/>
    <n v="695"/>
    <n v="1.2951644750004644E-4"/>
    <n v="211670"/>
    <n v="3762"/>
    <n v="56.26528442317916"/>
  </r>
  <r>
    <x v="4"/>
    <x v="7"/>
    <n v="9"/>
    <n v="10770.710357985201"/>
    <n v="10898.540680261978"/>
    <n v="0.98827087717273099"/>
    <n v="1076434411.7370999"/>
    <n v="139305"/>
    <n v="1.2941336553445561E-4"/>
    <n v="754425"/>
    <n v="3750"/>
    <n v="201.18"/>
  </r>
  <r>
    <x v="1"/>
    <x v="2"/>
    <n v="5"/>
    <n v="7277.7553761838908"/>
    <n v="7345.0746831200513"/>
    <n v="0.99083476889746702"/>
    <n v="375612504.81419998"/>
    <n v="48520"/>
    <n v="1.2917567806748298E-4"/>
    <n v="720900"/>
    <n v="3768"/>
    <n v="191.32165605095543"/>
  </r>
  <r>
    <x v="6"/>
    <x v="1"/>
    <n v="5"/>
    <n v="10789.714259084005"/>
    <n v="11402.184128075729"/>
    <n v="0.94628486418811397"/>
    <n v="5888962675.8357"/>
    <n v="760554"/>
    <n v="1.2914906102577228E-4"/>
    <n v="778038"/>
    <n v="3800"/>
    <n v="204.74684210526317"/>
  </r>
  <r>
    <x v="1"/>
    <x v="1"/>
    <n v="6"/>
    <n v="8687.7321988423828"/>
    <n v="8797.3048139877465"/>
    <n v="0.98754475177770995"/>
    <n v="385413810.09369999"/>
    <n v="49675"/>
    <n v="1.2888744175493672E-4"/>
    <n v="736208"/>
    <n v="3784"/>
    <n v="194.55813953488371"/>
  </r>
  <r>
    <x v="1"/>
    <x v="7"/>
    <n v="1"/>
    <n v="9059.0025451303645"/>
    <n v="9114.8376046542508"/>
    <n v="0.993874267217292"/>
    <n v="339837365.26550001"/>
    <n v="43779"/>
    <n v="1.2882338575629371E-4"/>
    <n v="681163"/>
    <n v="3830"/>
    <n v="177.84934725848564"/>
  </r>
  <r>
    <x v="6"/>
    <x v="7"/>
    <n v="7"/>
    <n v="11305.146964833444"/>
    <n v="11511.892478595142"/>
    <n v="0.98204070146189104"/>
    <n v="5700533073.7803001"/>
    <n v="733574"/>
    <n v="1.2868515812566482E-4"/>
    <n v="764400"/>
    <n v="3712"/>
    <n v="205.92672413793105"/>
  </r>
  <r>
    <x v="0"/>
    <x v="8"/>
    <n v="2"/>
    <n v="4181.4796244304598"/>
    <n v="4181.4819872784601"/>
    <n v="0.99999943492570198"/>
    <n v="488276342.07300001"/>
    <n v="62717"/>
    <n v="1.2844570706361085E-4"/>
    <n v="735534"/>
    <n v="3734"/>
    <n v="196.9828602035351"/>
  </r>
  <r>
    <x v="2"/>
    <x v="5"/>
    <n v="6"/>
    <n v="4870.4842208478904"/>
    <n v="4881.0177374928317"/>
    <n v="0.99784194255963699"/>
    <n v="42626449.374300003"/>
    <n v="5469"/>
    <n v="1.2830062274192899E-4"/>
    <n v="713925"/>
    <n v="3808"/>
    <n v="187.48030462184875"/>
  </r>
  <r>
    <x v="0"/>
    <x v="5"/>
    <n v="9"/>
    <n v="5135.1932963967392"/>
    <n v="5137.616242539525"/>
    <n v="0.99952839098360002"/>
    <n v="82387233.378900006"/>
    <n v="10568"/>
    <n v="1.282723010177757E-4"/>
    <n v="764151"/>
    <n v="3774"/>
    <n v="202.47774244833067"/>
  </r>
  <r>
    <x v="1"/>
    <x v="9"/>
    <n v="9"/>
    <n v="5241.9230804268354"/>
    <n v="5389.2329298606346"/>
    <n v="0.97266589673317205"/>
    <n v="1676153654.5658"/>
    <n v="213893"/>
    <n v="1.2760942257135014E-4"/>
    <n v="675444"/>
    <n v="3762"/>
    <n v="179.54385964912279"/>
  </r>
  <r>
    <x v="1"/>
    <x v="7"/>
    <n v="2"/>
    <n v="10271.598129641465"/>
    <n v="10271.681663137055"/>
    <n v="0.99999186759302605"/>
    <n v="386486658.31900001"/>
    <n v="48892"/>
    <n v="1.2650371998001886E-4"/>
    <n v="765222"/>
    <n v="3770"/>
    <n v="202.97665782493368"/>
  </r>
  <r>
    <x v="5"/>
    <x v="3"/>
    <n v="8"/>
    <n v="5416.1128856152927"/>
    <n v="5416.9926433628443"/>
    <n v="0.99983759295877395"/>
    <n v="18111271.896699999"/>
    <n v="2286"/>
    <n v="1.2621973835070773E-4"/>
    <n v="560838"/>
    <n v="3802"/>
    <n v="147.51130983692792"/>
  </r>
  <r>
    <x v="1"/>
    <x v="6"/>
    <n v="8"/>
    <n v="6407.7524568885883"/>
    <n v="6487.3401710489125"/>
    <n v="0.98773184200891795"/>
    <n v="455385080.82440001"/>
    <n v="57438"/>
    <n v="1.2613061432758824E-4"/>
    <n v="778650"/>
    <n v="3730"/>
    <n v="208.7533512064343"/>
  </r>
  <r>
    <x v="2"/>
    <x v="5"/>
    <n v="2"/>
    <n v="4711.0918331470875"/>
    <n v="4711.8178834511345"/>
    <n v="0.99984590866582601"/>
    <n v="45563212.398400001"/>
    <n v="5734"/>
    <n v="1.258471406682764E-4"/>
    <n v="742929"/>
    <n v="3790"/>
    <n v="196.02348284960422"/>
  </r>
  <r>
    <x v="6"/>
    <x v="1"/>
    <n v="2"/>
    <n v="10244.51491703869"/>
    <n v="10598.074140905386"/>
    <n v="0.96663929510531899"/>
    <n v="5916576840.4673996"/>
    <n v="743754"/>
    <n v="1.2570680987576672E-4"/>
    <n v="763623"/>
    <n v="3710"/>
    <n v="205.82830188679245"/>
  </r>
  <r>
    <x v="6"/>
    <x v="6"/>
    <n v="1"/>
    <n v="8928.9840239079076"/>
    <n v="9461.6732279594544"/>
    <n v="0.94370031692941603"/>
    <n v="6321400814.8877001"/>
    <n v="793730"/>
    <n v="1.2556235923700095E-4"/>
    <n v="772168"/>
    <n v="3726"/>
    <n v="207.23778851315083"/>
  </r>
  <r>
    <x v="4"/>
    <x v="4"/>
    <n v="6"/>
    <n v="11771.250611205962"/>
    <n v="11805.058011777854"/>
    <n v="0.99713619360970795"/>
    <n v="1220847303.0887001"/>
    <n v="153205"/>
    <n v="1.2549071420512364E-4"/>
    <n v="760578"/>
    <n v="3804"/>
    <n v="199.9416403785489"/>
  </r>
  <r>
    <x v="4"/>
    <x v="7"/>
    <n v="8"/>
    <n v="11124.746821625922"/>
    <n v="11245.659037321477"/>
    <n v="0.98924809872909403"/>
    <n v="1165655513.7142"/>
    <n v="146187"/>
    <n v="1.25411837614181E-4"/>
    <n v="787168"/>
    <n v="3796"/>
    <n v="207.36775553213909"/>
  </r>
  <r>
    <x v="0"/>
    <x v="6"/>
    <n v="3"/>
    <n v="4758.3571891837219"/>
    <n v="4764.9012319042122"/>
    <n v="0.998626615243004"/>
    <n v="60987444.849399999"/>
    <n v="7605"/>
    <n v="1.246977967150368E-4"/>
    <n v="699580"/>
    <n v="3774"/>
    <n v="185.36830948595656"/>
  </r>
  <r>
    <x v="1"/>
    <x v="6"/>
    <n v="4"/>
    <n v="6438.8950466864517"/>
    <n v="6444.1628670739028"/>
    <n v="0.99918254387790695"/>
    <n v="404105685.95529997"/>
    <n v="50087"/>
    <n v="1.2394529881853817E-4"/>
    <n v="700740"/>
    <n v="3786"/>
    <n v="185.08716323296355"/>
  </r>
  <r>
    <x v="1"/>
    <x v="7"/>
    <n v="10"/>
    <n v="10137.867531166847"/>
    <n v="10152.074316484039"/>
    <n v="0.99860060270696405"/>
    <n v="370140442.78640002"/>
    <n v="45311"/>
    <n v="1.2241569621222935E-4"/>
    <n v="729708"/>
    <n v="3770"/>
    <n v="193.55649867374007"/>
  </r>
  <r>
    <x v="6"/>
    <x v="7"/>
    <n v="8"/>
    <n v="11724.237403272069"/>
    <n v="11814.181370904358"/>
    <n v="0.99238677951450804"/>
    <n v="5613701218.3092003"/>
    <n v="685796"/>
    <n v="1.2216467769308106E-4"/>
    <n v="762174"/>
    <n v="3762"/>
    <n v="202.5980861244019"/>
  </r>
  <r>
    <x v="6"/>
    <x v="6"/>
    <n v="6"/>
    <n v="9345.7614503820369"/>
    <n v="10093.265351424607"/>
    <n v="0.92594033001053899"/>
    <n v="6419195652.8991003"/>
    <n v="784028"/>
    <n v="1.2213804382888837E-4"/>
    <n v="786984"/>
    <n v="3676"/>
    <n v="214.08705114254624"/>
  </r>
  <r>
    <x v="0"/>
    <x v="4"/>
    <n v="6"/>
    <n v="9061.3837871885025"/>
    <n v="9064.5999165669818"/>
    <n v="0.99964519897093296"/>
    <n v="126688785.67550001"/>
    <n v="15454"/>
    <n v="1.2198396186055327E-4"/>
    <n v="704370"/>
    <n v="3726"/>
    <n v="189.04186795491142"/>
  </r>
  <r>
    <x v="2"/>
    <x v="5"/>
    <n v="10"/>
    <n v="4817.0699883228317"/>
    <n v="4827.2454404603495"/>
    <n v="0.99789207897899102"/>
    <n v="44841545.382299997"/>
    <n v="5441"/>
    <n v="1.2133836944316574E-4"/>
    <n v="728879"/>
    <n v="3804"/>
    <n v="191.60856992639327"/>
  </r>
  <r>
    <x v="0"/>
    <x v="7"/>
    <n v="5"/>
    <n v="8088.8257460406057"/>
    <n v="8166.6929851248506"/>
    <n v="0.99046526675778401"/>
    <n v="90004870.516200006"/>
    <n v="10866"/>
    <n v="1.2072679997961027E-4"/>
    <n v="660960"/>
    <n v="3794"/>
    <n v="174.2119135477069"/>
  </r>
  <r>
    <x v="6"/>
    <x v="1"/>
    <n v="3"/>
    <n v="10319.90087977724"/>
    <n v="10576.768524928113"/>
    <n v="0.975713976859239"/>
    <n v="5943453469.1893997"/>
    <n v="710053"/>
    <n v="1.1946808428481578E-4"/>
    <n v="783240"/>
    <n v="3746"/>
    <n v="209.08702616123867"/>
  </r>
  <r>
    <x v="0"/>
    <x v="7"/>
    <n v="10"/>
    <n v="8036.2434396607741"/>
    <n v="8040.079746738752"/>
    <n v="0.99952285211107095"/>
    <n v="100054564.88770001"/>
    <n v="11948"/>
    <n v="1.1941484142587883E-4"/>
    <n v="737114"/>
    <n v="3804"/>
    <n v="193.77339642481599"/>
  </r>
  <r>
    <x v="6"/>
    <x v="4"/>
    <n v="10"/>
    <n v="12343.204169894267"/>
    <n v="12571.419683838405"/>
    <n v="0.98184648037504196"/>
    <n v="5751920169.4612999"/>
    <n v="684832"/>
    <n v="1.1906145770867652E-4"/>
    <n v="785094"/>
    <n v="3744"/>
    <n v="209.69391025641025"/>
  </r>
  <r>
    <x v="2"/>
    <x v="2"/>
    <n v="4"/>
    <n v="5625.0227739284528"/>
    <n v="5625.1063984600441"/>
    <n v="0.99998513369780595"/>
    <n v="40651417.577"/>
    <n v="4837"/>
    <n v="1.1898724050244945E-4"/>
    <n v="691592"/>
    <n v="3796"/>
    <n v="182.18967334035827"/>
  </r>
  <r>
    <x v="5"/>
    <x v="0"/>
    <n v="1"/>
    <n v="5655.6472358397414"/>
    <n v="5655.6713136522585"/>
    <n v="0.99999574271360903"/>
    <n v="47621419.890699998"/>
    <n v="5666"/>
    <n v="1.1898007268587376E-4"/>
    <n v="484008"/>
    <n v="3736"/>
    <n v="129.55246252676659"/>
  </r>
  <r>
    <x v="1"/>
    <x v="9"/>
    <n v="2"/>
    <n v="5662.9296163055515"/>
    <n v="6139.619905148109"/>
    <n v="0.92235833875597895"/>
    <n v="1901677358.7283001"/>
    <n v="225635"/>
    <n v="1.1865051606382265E-4"/>
    <n v="769824"/>
    <n v="3740"/>
    <n v="205.83529411764707"/>
  </r>
  <r>
    <x v="0"/>
    <x v="6"/>
    <n v="4"/>
    <n v="5421.3034182678339"/>
    <n v="5421.6274786903259"/>
    <n v="0.99994022820199902"/>
    <n v="60968463.735699996"/>
    <n v="7219"/>
    <n v="1.1840547649838395E-4"/>
    <n v="660942"/>
    <n v="3778"/>
    <n v="174.9449444150344"/>
  </r>
  <r>
    <x v="6"/>
    <x v="7"/>
    <n v="3"/>
    <n v="11907.515220024901"/>
    <n v="12087.236037660598"/>
    <n v="0.98513135533419405"/>
    <n v="5806096363.9229002"/>
    <n v="685873"/>
    <n v="1.1812979961231449E-4"/>
    <n v="779396"/>
    <n v="3708"/>
    <n v="210.19309600862999"/>
  </r>
  <r>
    <x v="6"/>
    <x v="7"/>
    <n v="5"/>
    <n v="11604.203389311415"/>
    <n v="11808.751533197435"/>
    <n v="0.98267825829758704"/>
    <n v="5900316778.2764997"/>
    <n v="691866"/>
    <n v="1.172591279416181E-4"/>
    <n v="795872"/>
    <n v="3792"/>
    <n v="209.88185654008439"/>
  </r>
  <r>
    <x v="2"/>
    <x v="4"/>
    <n v="3"/>
    <n v="10304.169536306792"/>
    <n v="10310.223160198093"/>
    <n v="0.99941285229259902"/>
    <n v="138825697.69229999"/>
    <n v="16264"/>
    <n v="1.171541023769844E-4"/>
    <n v="693420"/>
    <n v="3732"/>
    <n v="185.80385852090032"/>
  </r>
  <r>
    <x v="3"/>
    <x v="9"/>
    <n v="3"/>
    <n v="1537.8851992101036"/>
    <n v="1537.8860445284374"/>
    <n v="0.99999945033746995"/>
    <n v="858450.69949999999"/>
    <n v="100"/>
    <n v="1.1648892598986111E-4"/>
    <n v="98000"/>
    <n v="3702"/>
    <n v="26.472177201512697"/>
  </r>
  <r>
    <x v="0"/>
    <x v="6"/>
    <n v="2"/>
    <n v="5807.325318191215"/>
    <n v="5809.6508268155876"/>
    <n v="0.99959971628352595"/>
    <n v="68362826.726799995"/>
    <n v="7924"/>
    <n v="1.1591094721209922E-4"/>
    <n v="748203"/>
    <n v="3804"/>
    <n v="196.68848580441642"/>
  </r>
  <r>
    <x v="5"/>
    <x v="3"/>
    <n v="1"/>
    <n v="6045.4574672767003"/>
    <n v="6045.61830420562"/>
    <n v="0.99997339611586"/>
    <n v="27578860.276799999"/>
    <n v="3190"/>
    <n v="1.1566830420050043E-4"/>
    <n v="739800"/>
    <n v="3732"/>
    <n v="198.2315112540193"/>
  </r>
  <r>
    <x v="1"/>
    <x v="6"/>
    <n v="5"/>
    <n v="6187.4538328314175"/>
    <n v="6274.478132813143"/>
    <n v="0.98613043218261898"/>
    <n v="434113071.96499997"/>
    <n v="50118"/>
    <n v="1.1544918417946356E-4"/>
    <n v="762723"/>
    <n v="3856"/>
    <n v="197.80160788381744"/>
  </r>
  <r>
    <x v="0"/>
    <x v="2"/>
    <n v="9"/>
    <n v="6209.3040728710175"/>
    <n v="6210.2250102331473"/>
    <n v="0.999851706281075"/>
    <n v="63616545.8169"/>
    <n v="7310"/>
    <n v="1.1490721330641735E-4"/>
    <n v="660721"/>
    <n v="3756"/>
    <n v="175.910809371672"/>
  </r>
  <r>
    <x v="1"/>
    <x v="2"/>
    <n v="4"/>
    <n v="7689.6732031011989"/>
    <n v="7708.8107090958392"/>
    <n v="0.99751745026349403"/>
    <n v="396986502.01380002"/>
    <n v="45479"/>
    <n v="1.145605701183741E-4"/>
    <n v="759396"/>
    <n v="3832"/>
    <n v="198.1722338204593"/>
  </r>
  <r>
    <x v="2"/>
    <x v="5"/>
    <n v="8"/>
    <n v="4558.9337887558586"/>
    <n v="4579.4495031375691"/>
    <n v="0.99552004790801696"/>
    <n v="37092045.441399999"/>
    <n v="4247"/>
    <n v="1.1449894308766655E-4"/>
    <n v="630477"/>
    <n v="3766"/>
    <n v="167.41290493892726"/>
  </r>
  <r>
    <x v="6"/>
    <x v="2"/>
    <n v="3"/>
    <n v="9946.0437503571211"/>
    <n v="10480.920999212229"/>
    <n v="0.94896657947375895"/>
    <n v="6009614908.5801001"/>
    <n v="687373"/>
    <n v="1.1437887626021059E-4"/>
    <n v="776144"/>
    <n v="3762"/>
    <n v="206.31153641679958"/>
  </r>
  <r>
    <x v="6"/>
    <x v="5"/>
    <n v="6"/>
    <n v="9342.5646886596533"/>
    <n v="9599.8580931080778"/>
    <n v="0.97319820752005304"/>
    <n v="6898346813.2918997"/>
    <n v="788469"/>
    <n v="1.1429825454422776E-4"/>
    <n v="765585"/>
    <n v="3812"/>
    <n v="200.83551941238196"/>
  </r>
  <r>
    <x v="5"/>
    <x v="8"/>
    <n v="2"/>
    <n v="3259.2035858360355"/>
    <n v="3259.2038405419185"/>
    <n v="0.99999992185027498"/>
    <n v="80685357.252100006"/>
    <n v="9219"/>
    <n v="1.1425865006949642E-4"/>
    <n v="548080"/>
    <n v="3740"/>
    <n v="146.54545454545453"/>
  </r>
  <r>
    <x v="6"/>
    <x v="6"/>
    <n v="5"/>
    <n v="8749.6165516247456"/>
    <n v="9244.0083313640625"/>
    <n v="0.94651759691065096"/>
    <n v="6134465764.1202002"/>
    <n v="698720"/>
    <n v="1.1390070902127038E-4"/>
    <n v="749592"/>
    <n v="3798"/>
    <n v="197.3649289099526"/>
  </r>
  <r>
    <x v="1"/>
    <x v="9"/>
    <n v="6"/>
    <n v="5492.3459879231914"/>
    <n v="6056.1417504131932"/>
    <n v="0.90690512446285898"/>
    <n v="2054129153.8073001"/>
    <n v="233530"/>
    <n v="1.1368808021012474E-4"/>
    <n v="778425"/>
    <n v="3682"/>
    <n v="211.41363389462248"/>
  </r>
  <r>
    <x v="2"/>
    <x v="4"/>
    <n v="4"/>
    <n v="9458.0652876086115"/>
    <n v="9458.1187118149974"/>
    <n v="0.99999435149758498"/>
    <n v="113755452.7051"/>
    <n v="12912"/>
    <n v="1.1350664687233156E-4"/>
    <n v="617472"/>
    <n v="3740"/>
    <n v="165.09946524064171"/>
  </r>
  <r>
    <x v="6"/>
    <x v="2"/>
    <n v="4"/>
    <n v="10064.158898841411"/>
    <n v="10443.258394342316"/>
    <n v="0.963699117537273"/>
    <n v="6059832096.7810001"/>
    <n v="687478"/>
    <n v="1.1344835781261831E-4"/>
    <n v="792565"/>
    <n v="3754"/>
    <n v="211.1254661694193"/>
  </r>
  <r>
    <x v="2"/>
    <x v="0"/>
    <n v="9"/>
    <n v="6765.7013623650328"/>
    <n v="6767.7033104001894"/>
    <n v="0.99970419092809804"/>
    <n v="62408658.346699998"/>
    <n v="7062"/>
    <n v="1.1315737570848485E-4"/>
    <n v="635068"/>
    <n v="3702"/>
    <n v="171.54727174500269"/>
  </r>
  <r>
    <x v="2"/>
    <x v="7"/>
    <n v="1"/>
    <n v="6801.0803638927891"/>
    <n v="6812.255595442145"/>
    <n v="0.99835954018565698"/>
    <n v="79681742.596200004"/>
    <n v="8990"/>
    <n v="1.1282383777119767E-4"/>
    <n v="584192"/>
    <n v="3768"/>
    <n v="155.04033970276009"/>
  </r>
  <r>
    <x v="2"/>
    <x v="9"/>
    <n v="6"/>
    <n v="3767.0458213632992"/>
    <n v="3767.0746283693434"/>
    <n v="0.99999235295052902"/>
    <n v="95911066.287699997"/>
    <n v="10816"/>
    <n v="1.1277113704017995E-4"/>
    <n v="683820"/>
    <n v="3738"/>
    <n v="182.93739967897272"/>
  </r>
  <r>
    <x v="6"/>
    <x v="6"/>
    <n v="8"/>
    <n v="9067.201642523838"/>
    <n v="9545.2337526962419"/>
    <n v="0.94991928720054897"/>
    <n v="6346696272.5618"/>
    <n v="708684"/>
    <n v="1.1166187407829816E-4"/>
    <n v="781378"/>
    <n v="3718"/>
    <n v="210.16083916083917"/>
  </r>
  <r>
    <x v="5"/>
    <x v="8"/>
    <n v="10"/>
    <n v="3569.9629364947536"/>
    <n v="3569.9630194408874"/>
    <n v="0.99999997676554797"/>
    <n v="99239837.386099994"/>
    <n v="11046"/>
    <n v="1.1130610741556048E-4"/>
    <n v="642910"/>
    <n v="3836"/>
    <n v="167.59906152241919"/>
  </r>
  <r>
    <x v="6"/>
    <x v="6"/>
    <n v="4"/>
    <n v="9023.7035100517951"/>
    <n v="9721.2079251911346"/>
    <n v="0.92824920313329995"/>
    <n v="6492117271.6919003"/>
    <n v="721999"/>
    <n v="1.1121163863570212E-4"/>
    <n v="798798"/>
    <n v="3762"/>
    <n v="212.33333333333334"/>
  </r>
  <r>
    <x v="0"/>
    <x v="2"/>
    <n v="6"/>
    <n v="6409.7982531629623"/>
    <n v="6425.3392528251607"/>
    <n v="0.99758129508019899"/>
    <n v="67132198.724800006"/>
    <n v="7439"/>
    <n v="1.1081120745791812E-4"/>
    <n v="720694"/>
    <n v="3824"/>
    <n v="188.46600418410043"/>
  </r>
  <r>
    <x v="6"/>
    <x v="6"/>
    <n v="3"/>
    <n v="9289.0050350869024"/>
    <n v="9771.6785554152884"/>
    <n v="0.950604850784731"/>
    <n v="6489925614.4022999"/>
    <n v="718777"/>
    <n v="1.1075273319079435E-4"/>
    <n v="788800"/>
    <n v="3772"/>
    <n v="209.11983032873806"/>
  </r>
  <r>
    <x v="3"/>
    <x v="2"/>
    <n v="10"/>
    <n v="1654.8840946864864"/>
    <n v="1654.8840946864864"/>
    <n v="1"/>
    <n v="2802276.7351000002"/>
    <n v="310"/>
    <n v="1.1062433489065724E-4"/>
    <n v="133056"/>
    <n v="3682"/>
    <n v="36.136882129277566"/>
  </r>
  <r>
    <x v="0"/>
    <x v="4"/>
    <n v="7"/>
    <n v="7001.3981040871786"/>
    <n v="7005.543383671642"/>
    <n v="0.99940828578777696"/>
    <n v="97844346.853100002"/>
    <n v="10788"/>
    <n v="1.1025675316936518E-4"/>
    <n v="513648"/>
    <n v="3744"/>
    <n v="137.19230769230768"/>
  </r>
  <r>
    <x v="2"/>
    <x v="8"/>
    <n v="4"/>
    <n v="3440.808874387661"/>
    <n v="3440.8089184145038"/>
    <n v="0.999999987204508"/>
    <n v="254036099.17640001"/>
    <n v="27985"/>
    <n v="1.1016150889865266E-4"/>
    <n v="688704"/>
    <n v="3748"/>
    <n v="183.75240128068302"/>
  </r>
  <r>
    <x v="1"/>
    <x v="1"/>
    <n v="10"/>
    <n v="8311.3124892246615"/>
    <n v="8336.7870157084144"/>
    <n v="0.99694432322239301"/>
    <n v="371628343.80720001"/>
    <n v="40716"/>
    <n v="1.0956107271818689E-4"/>
    <n v="691722"/>
    <n v="3752"/>
    <n v="184.36087420042645"/>
  </r>
  <r>
    <x v="2"/>
    <x v="5"/>
    <n v="4"/>
    <n v="4215.5302006019065"/>
    <n v="4215.5302006019065"/>
    <n v="1"/>
    <n v="34745232.059500001"/>
    <n v="3789"/>
    <n v="1.0905093376586087E-4"/>
    <n v="555468"/>
    <n v="3762"/>
    <n v="147.65231259968101"/>
  </r>
  <r>
    <x v="6"/>
    <x v="6"/>
    <n v="9"/>
    <n v="9217.0210155559344"/>
    <n v="10242.385337322798"/>
    <n v="0.89989008536610304"/>
    <n v="6390547133.8049002"/>
    <n v="696823"/>
    <n v="1.0903964643558071E-4"/>
    <n v="782628"/>
    <n v="3782"/>
    <n v="206.93495505023796"/>
  </r>
  <r>
    <x v="4"/>
    <x v="1"/>
    <n v="1"/>
    <n v="9103.4137503615766"/>
    <n v="9339.3552407037387"/>
    <n v="0.97473685449784997"/>
    <n v="1127177185.1493001"/>
    <n v="122403"/>
    <n v="1.0859251022170674E-4"/>
    <n v="726616"/>
    <n v="3840"/>
    <n v="189.22291666666666"/>
  </r>
  <r>
    <x v="5"/>
    <x v="3"/>
    <n v="10"/>
    <n v="6155.483631430784"/>
    <n v="6155.6703382158921"/>
    <n v="0.99996966913839602"/>
    <n v="26346486.3871"/>
    <n v="2860"/>
    <n v="1.0855337436571195E-4"/>
    <n v="694912"/>
    <n v="3772"/>
    <n v="184.22905620360552"/>
  </r>
  <r>
    <x v="1"/>
    <x v="2"/>
    <n v="10"/>
    <n v="7816.7853128668085"/>
    <n v="7896.7952305549952"/>
    <n v="0.98986805212086504"/>
    <n v="387823512.38849998"/>
    <n v="42073"/>
    <n v="1.0848491299788346E-4"/>
    <n v="743080"/>
    <n v="3764"/>
    <n v="197.41764080765142"/>
  </r>
  <r>
    <x v="0"/>
    <x v="1"/>
    <n v="1"/>
    <n v="6561.55339779306"/>
    <n v="6565.0470764337388"/>
    <n v="0.99946783646788795"/>
    <n v="56421675.498599999"/>
    <n v="6103"/>
    <n v="1.0816764915376245E-4"/>
    <n v="626808"/>
    <n v="3810"/>
    <n v="164.51653543307086"/>
  </r>
  <r>
    <x v="2"/>
    <x v="2"/>
    <n v="5"/>
    <n v="5576.896689278733"/>
    <n v="5578.7071392209118"/>
    <n v="0.99967547141353796"/>
    <n v="33723750.720899999"/>
    <n v="3640"/>
    <n v="1.0793579961270861E-4"/>
    <n v="629920"/>
    <n v="3748"/>
    <n v="168.068303094984"/>
  </r>
  <r>
    <x v="4"/>
    <x v="6"/>
    <n v="9"/>
    <n v="7075.3840581440363"/>
    <n v="7178.5124108676537"/>
    <n v="0.98563374320179598"/>
    <n v="1728419981.3475001"/>
    <n v="186476"/>
    <n v="1.0788813020700023E-4"/>
    <n v="757025"/>
    <n v="3732"/>
    <n v="202.84699892818864"/>
  </r>
  <r>
    <x v="5"/>
    <x v="0"/>
    <n v="5"/>
    <n v="6576.7269210743734"/>
    <n v="6576.7909387543505"/>
    <n v="0.99999026612209896"/>
    <n v="42367079.227899998"/>
    <n v="4557"/>
    <n v="1.0755992820480007E-4"/>
    <n v="483747"/>
    <n v="3774"/>
    <n v="128.17885532591416"/>
  </r>
  <r>
    <x v="1"/>
    <x v="9"/>
    <n v="1"/>
    <n v="5976.4834086465507"/>
    <n v="6048.6528188137108"/>
    <n v="0.98806851503483795"/>
    <n v="1596234920.2609999"/>
    <n v="170982"/>
    <n v="1.0711581223398044E-4"/>
    <n v="759348"/>
    <n v="3824"/>
    <n v="198.57426778242677"/>
  </r>
  <r>
    <x v="5"/>
    <x v="3"/>
    <n v="3"/>
    <n v="5706.7493100453466"/>
    <n v="5707.8924309014055"/>
    <n v="0.99979972978294596"/>
    <n v="22310972.3959"/>
    <n v="2387"/>
    <n v="1.0698771696919179E-4"/>
    <n v="687816"/>
    <n v="3786"/>
    <n v="181.67353407290017"/>
  </r>
  <r>
    <x v="1"/>
    <x v="2"/>
    <n v="3"/>
    <n v="7520.458573696802"/>
    <n v="7570.6151191286544"/>
    <n v="0.99337483881526101"/>
    <n v="355647417.39490002"/>
    <n v="38008"/>
    <n v="1.0686988894340002E-4"/>
    <n v="694070"/>
    <n v="3732"/>
    <n v="185.97802786709539"/>
  </r>
  <r>
    <x v="5"/>
    <x v="1"/>
    <n v="6"/>
    <n v="5153.6167447364369"/>
    <n v="5153.7141122617641"/>
    <n v="0.99998110730956202"/>
    <n v="39608541.116499998"/>
    <n v="4213"/>
    <n v="1.0636594737504639E-4"/>
    <n v="604102"/>
    <n v="3734"/>
    <n v="161.78414568826994"/>
  </r>
  <r>
    <x v="1"/>
    <x v="1"/>
    <n v="3"/>
    <n v="9023.0357286455346"/>
    <n v="9030.1281538679632"/>
    <n v="0.99921458199689095"/>
    <n v="392664667.11019999"/>
    <n v="41707"/>
    <n v="1.0621531167278434E-4"/>
    <n v="753280"/>
    <n v="3736"/>
    <n v="201.62740899357601"/>
  </r>
  <r>
    <x v="1"/>
    <x v="3"/>
    <n v="5"/>
    <n v="7606.1734384510291"/>
    <n v="7610.7677652396496"/>
    <n v="0.99939633859154098"/>
    <n v="389465328.92610002"/>
    <n v="41242"/>
    <n v="1.0589389333761609E-4"/>
    <n v="729560"/>
    <n v="3740"/>
    <n v="195.06951871657753"/>
  </r>
  <r>
    <x v="7"/>
    <x v="1"/>
    <n v="6"/>
    <n v="3844.7494868722724"/>
    <n v="3844.7494868722724"/>
    <n v="1"/>
    <n v="19632412.941"/>
    <n v="2070"/>
    <n v="1.0543788001102233E-4"/>
    <n v="371735"/>
    <n v="3736"/>
    <n v="99.500802997858671"/>
  </r>
  <r>
    <x v="2"/>
    <x v="3"/>
    <n v="8"/>
    <n v="6487.8865675823799"/>
    <n v="6487.9082188719931"/>
    <n v="0.99999666282430599"/>
    <n v="35129330.480300002"/>
    <n v="3687"/>
    <n v="1.0495503186625245E-4"/>
    <n v="742994"/>
    <n v="3780"/>
    <n v="196.55925925925925"/>
  </r>
  <r>
    <x v="6"/>
    <x v="6"/>
    <n v="10"/>
    <n v="9703.6667844154599"/>
    <n v="10415.211549567652"/>
    <n v="0.93168215914138297"/>
    <n v="6499946121.7917004"/>
    <n v="681118"/>
    <n v="1.0478825320051282E-4"/>
    <n v="784446"/>
    <n v="3748"/>
    <n v="209.29722518676627"/>
  </r>
  <r>
    <x v="1"/>
    <x v="6"/>
    <n v="7"/>
    <n v="6490.6542173466514"/>
    <n v="6624.7712829516213"/>
    <n v="0.97975521570833501"/>
    <n v="430148117.1839"/>
    <n v="44877"/>
    <n v="1.0432917919948459E-4"/>
    <n v="753296"/>
    <n v="3726"/>
    <n v="202.17283950617283"/>
  </r>
  <r>
    <x v="6"/>
    <x v="6"/>
    <n v="7"/>
    <n v="9474.3150303463881"/>
    <n v="10060.562539666662"/>
    <n v="0.94172815814137401"/>
    <n v="6281896460.2118998"/>
    <n v="654190"/>
    <n v="1.041389338623281E-4"/>
    <n v="771282"/>
    <n v="3790"/>
    <n v="203.50448548812665"/>
  </r>
  <r>
    <x v="1"/>
    <x v="2"/>
    <n v="2"/>
    <n v="7704.4643758184393"/>
    <n v="7780.4418368627657"/>
    <n v="0.99023481408416203"/>
    <n v="394640451.50300002"/>
    <n v="41085"/>
    <n v="1.0410742194198933E-4"/>
    <n v="743070"/>
    <n v="3778"/>
    <n v="196.68343038644787"/>
  </r>
  <r>
    <x v="0"/>
    <x v="2"/>
    <n v="7"/>
    <n v="6399.7617645363243"/>
    <n v="6401.5182662240013"/>
    <n v="0.99972561170418806"/>
    <n v="67718607.399399996"/>
    <n v="7047"/>
    <n v="1.0406297870889823E-4"/>
    <n v="709320"/>
    <n v="3828"/>
    <n v="185.29780564263322"/>
  </r>
  <r>
    <x v="4"/>
    <x v="9"/>
    <n v="10"/>
    <n v="5735.7677625662509"/>
    <n v="6137.4286192009495"/>
    <n v="0.93455551476751997"/>
    <n v="3814567953.6543002"/>
    <n v="394322"/>
    <n v="1.0337265053103728E-4"/>
    <n v="705474"/>
    <n v="3802"/>
    <n v="185.55339295107839"/>
  </r>
  <r>
    <x v="5"/>
    <x v="1"/>
    <n v="9"/>
    <n v="5726.016165918084"/>
    <n v="5726.0624516791604"/>
    <n v="0.99999191665102005"/>
    <n v="43437273.576300003"/>
    <n v="4469"/>
    <n v="1.0288398953378027E-4"/>
    <n v="652048"/>
    <n v="3736"/>
    <n v="174.53104925053532"/>
  </r>
  <r>
    <x v="2"/>
    <x v="5"/>
    <n v="3"/>
    <n v="4454.6378001617131"/>
    <n v="4455.6368716751595"/>
    <n v="0.99977577357800496"/>
    <n v="41768424.439599998"/>
    <n v="4284"/>
    <n v="1.0256551587659135E-4"/>
    <n v="675009"/>
    <n v="3726"/>
    <n v="181.16183574879227"/>
  </r>
  <r>
    <x v="4"/>
    <x v="1"/>
    <n v="9"/>
    <n v="9651.3395757279286"/>
    <n v="9696.5223024309889"/>
    <n v="0.99534031632230302"/>
    <n v="1377307055.7544"/>
    <n v="141077"/>
    <n v="1.0242959215999014E-4"/>
    <n v="782409"/>
    <n v="3718"/>
    <n v="210.43813878429262"/>
  </r>
  <r>
    <x v="5"/>
    <x v="3"/>
    <n v="2"/>
    <n v="6801.7672387434241"/>
    <n v="6802.5206160284924"/>
    <n v="0.99988925027536202"/>
    <n v="24755074.037099998"/>
    <n v="2507"/>
    <n v="1.0127216732387077E-4"/>
    <n v="709917"/>
    <n v="3772"/>
    <n v="188.20705196182396"/>
  </r>
  <r>
    <x v="7"/>
    <x v="9"/>
    <n v="6"/>
    <n v="2400.9483573614771"/>
    <n v="2400.9869263309015"/>
    <n v="0.99998393620181703"/>
    <n v="6499630.1191999996"/>
    <n v="655"/>
    <n v="1.0077496534227704E-4"/>
    <n v="320732"/>
    <n v="3876"/>
    <n v="82.74819401444789"/>
  </r>
  <r>
    <x v="2"/>
    <x v="8"/>
    <n v="6"/>
    <n v="3483.1503939059285"/>
    <n v="3483.1507534575521"/>
    <n v="0.99999989677402801"/>
    <n v="241480456.315"/>
    <n v="24326"/>
    <n v="1.007369307281243E-4"/>
    <n v="691932"/>
    <n v="3764"/>
    <n v="183.82890541976622"/>
  </r>
  <r>
    <x v="4"/>
    <x v="9"/>
    <n v="3"/>
    <n v="6379.0183022096517"/>
    <n v="6696.4590802443108"/>
    <n v="0.95259572645322899"/>
    <n v="3869764379.4376001"/>
    <n v="389803"/>
    <n v="1.0073042226324146E-4"/>
    <n v="733700"/>
    <n v="3802"/>
    <n v="192.97738032614413"/>
  </r>
  <r>
    <x v="2"/>
    <x v="4"/>
    <n v="5"/>
    <n v="8861.8186798859533"/>
    <n v="8863.7952614494934"/>
    <n v="0.99977700505198497"/>
    <n v="119086199.0635"/>
    <n v="11976"/>
    <n v="1.0056580942359299E-4"/>
    <n v="603092"/>
    <n v="3692"/>
    <n v="163.35102925243771"/>
  </r>
  <r>
    <x v="5"/>
    <x v="1"/>
    <n v="7"/>
    <n v="6450.2160493599022"/>
    <n v="6450.2578032535021"/>
    <n v="0.99999352678685505"/>
    <n v="47433899.348800004"/>
    <n v="4760"/>
    <n v="1.0035017287948139E-4"/>
    <n v="699875"/>
    <n v="3820"/>
    <n v="183.21335078534031"/>
  </r>
  <r>
    <x v="5"/>
    <x v="6"/>
    <n v="8"/>
    <n v="4355.3133582862747"/>
    <n v="4355.3133582862747"/>
    <n v="1"/>
    <n v="14247166.794399999"/>
    <n v="1429"/>
    <n v="1.0030064367335713E-4"/>
    <n v="533172"/>
    <n v="3742"/>
    <n v="142.48316408337789"/>
  </r>
  <r>
    <x v="0"/>
    <x v="6"/>
    <n v="6"/>
    <n v="6223.2632639302665"/>
    <n v="6225.8159073368379"/>
    <n v="0.99958999054187203"/>
    <n v="66069832.588200003"/>
    <n v="6589"/>
    <n v="9.972781437283054E-5"/>
    <n v="694540"/>
    <n v="3802"/>
    <n v="182.67753813782221"/>
  </r>
  <r>
    <x v="2"/>
    <x v="2"/>
    <n v="6"/>
    <n v="5201.9152488425989"/>
    <n v="5202.4171328433085"/>
    <n v="0.99990352868908905"/>
    <n v="32408192.975400001"/>
    <n v="3223"/>
    <n v="9.9450160718509483E-5"/>
    <n v="581316"/>
    <n v="3654"/>
    <n v="159.09031198686372"/>
  </r>
  <r>
    <x v="1"/>
    <x v="0"/>
    <n v="8"/>
    <n v="8652.3963818681186"/>
    <n v="8721.1007490633638"/>
    <n v="0.99212205326229896"/>
    <n v="409722872.40380001"/>
    <n v="40571"/>
    <n v="9.9020588628538866E-5"/>
    <n v="765408"/>
    <n v="3742"/>
    <n v="204.54516301443078"/>
  </r>
  <r>
    <x v="4"/>
    <x v="6"/>
    <n v="8"/>
    <n v="6826.3712425594713"/>
    <n v="6934.7166550364173"/>
    <n v="0.98437637500325903"/>
    <n v="1428641411.6441"/>
    <n v="140228"/>
    <n v="9.8154791578261552E-5"/>
    <n v="671670"/>
    <n v="3778"/>
    <n v="177.78454208575965"/>
  </r>
  <r>
    <x v="5"/>
    <x v="3"/>
    <n v="5"/>
    <n v="5620.9449965156782"/>
    <n v="5621.3658273759129"/>
    <n v="0.99992513725789101"/>
    <n v="24267831.305799998"/>
    <n v="2368"/>
    <n v="9.7577734498016286E-5"/>
    <n v="641502"/>
    <n v="3744"/>
    <n v="171.34134615384616"/>
  </r>
  <r>
    <x v="2"/>
    <x v="5"/>
    <n v="9"/>
    <n v="4632.8791555395446"/>
    <n v="4633.1507329870692"/>
    <n v="0.999941383852334"/>
    <n v="38776951.0383"/>
    <n v="3783"/>
    <n v="9.7557953854173071E-5"/>
    <n v="633958"/>
    <n v="3786"/>
    <n v="167.44796619123085"/>
  </r>
  <r>
    <x v="2"/>
    <x v="9"/>
    <n v="7"/>
    <n v="4042.6811150142667"/>
    <n v="4045.7205223765795"/>
    <n v="0.99924873521403601"/>
    <n v="106820998.23909999"/>
    <n v="10369"/>
    <n v="9.7068929994370765E-5"/>
    <n v="763752"/>
    <n v="3762"/>
    <n v="203.01754385964912"/>
  </r>
  <r>
    <x v="1"/>
    <x v="0"/>
    <n v="9"/>
    <n v="8553.273394432963"/>
    <n v="8564.0009851237319"/>
    <n v="0.99874736227735095"/>
    <n v="363197576.29119998"/>
    <n v="35233"/>
    <n v="9.7007805943482756E-5"/>
    <n v="693522"/>
    <n v="3792"/>
    <n v="182.89082278481013"/>
  </r>
  <r>
    <x v="4"/>
    <x v="9"/>
    <n v="1"/>
    <n v="6699.8726437799014"/>
    <n v="6766.3842252610866"/>
    <n v="0.99017029195107198"/>
    <n v="4163479274.3002"/>
    <n v="402754"/>
    <n v="9.6734959745343067E-5"/>
    <n v="788436"/>
    <n v="3728"/>
    <n v="211.49034334763948"/>
  </r>
  <r>
    <x v="1"/>
    <x v="9"/>
    <n v="5"/>
    <n v="5429.6190916971382"/>
    <n v="5571.9221238950722"/>
    <n v="0.974460692552096"/>
    <n v="1599232356.8629999"/>
    <n v="153904"/>
    <n v="9.6236171898055433E-5"/>
    <n v="716308"/>
    <n v="3764"/>
    <n v="190.30499468650373"/>
  </r>
  <r>
    <x v="4"/>
    <x v="9"/>
    <n v="2"/>
    <n v="6107.7114087360578"/>
    <n v="6523.5540303536836"/>
    <n v="0.93625520388384398"/>
    <n v="4126315339.4144001"/>
    <n v="396131"/>
    <n v="9.6001145674973608E-5"/>
    <n v="745284"/>
    <n v="3730"/>
    <n v="199.80804289544236"/>
  </r>
  <r>
    <x v="0"/>
    <x v="7"/>
    <n v="2"/>
    <n v="8463.6721926593691"/>
    <n v="8474.5940689964536"/>
    <n v="0.99871122129884204"/>
    <n v="90198853.897599995"/>
    <n v="8653"/>
    <n v="9.5932482798766897E-5"/>
    <n v="651182"/>
    <n v="3754"/>
    <n v="173.46350559403302"/>
  </r>
  <r>
    <x v="2"/>
    <x v="8"/>
    <n v="7"/>
    <n v="3279.0733023534872"/>
    <n v="3279.0733052360015"/>
    <n v="0.99999999912093596"/>
    <n v="210399339.9145"/>
    <n v="20098"/>
    <n v="9.5523113371777813E-5"/>
    <n v="637334"/>
    <n v="3782"/>
    <n v="168.51771549444737"/>
  </r>
  <r>
    <x v="5"/>
    <x v="9"/>
    <n v="8"/>
    <n v="2930.0733268465615"/>
    <n v="2933.3195088739967"/>
    <n v="0.99889334182055001"/>
    <n v="26415596.608600002"/>
    <n v="2521"/>
    <n v="9.5436042477240501E-5"/>
    <n v="436293"/>
    <n v="3760"/>
    <n v="116.03537234042552"/>
  </r>
  <r>
    <x v="1"/>
    <x v="1"/>
    <n v="4"/>
    <n v="8434.8014778227553"/>
    <n v="8515.7843622829096"/>
    <n v="0.99049026125898199"/>
    <n v="366890921.79750001"/>
    <n v="34589"/>
    <n v="9.4275976714111459E-5"/>
    <n v="698706"/>
    <n v="3688"/>
    <n v="189.45390455531452"/>
  </r>
  <r>
    <x v="2"/>
    <x v="7"/>
    <n v="10"/>
    <n v="6881.0319303461638"/>
    <n v="6881.0533932493054"/>
    <n v="0.99999688086955396"/>
    <n v="92566935.338699996"/>
    <n v="8699"/>
    <n v="9.3975240383303033E-5"/>
    <n v="639128"/>
    <n v="3764"/>
    <n v="169.80021253985123"/>
  </r>
  <r>
    <x v="5"/>
    <x v="3"/>
    <n v="4"/>
    <n v="6199.4984182877524"/>
    <n v="6199.5078740383369"/>
    <n v="0.99999847475787196"/>
    <n v="24997369.580800001"/>
    <n v="2343"/>
    <n v="9.3729861953139787E-5"/>
    <n v="714525"/>
    <n v="3786"/>
    <n v="188.72820919175911"/>
  </r>
  <r>
    <x v="4"/>
    <x v="1"/>
    <n v="8"/>
    <n v="9152.1665909807962"/>
    <n v="9322.0978142128315"/>
    <n v="0.98177113922008497"/>
    <n v="1200355528.1860001"/>
    <n v="111803"/>
    <n v="9.3141571288432191E-5"/>
    <n v="777410"/>
    <n v="3772"/>
    <n v="206.10021208907742"/>
  </r>
  <r>
    <x v="2"/>
    <x v="8"/>
    <n v="5"/>
    <n v="3350.9052701136688"/>
    <n v="3350.9053517895359"/>
    <n v="0.99999997562573095"/>
    <n v="214798827.4914"/>
    <n v="19773"/>
    <n v="9.2053575109909112E-5"/>
    <n v="678080"/>
    <n v="3720"/>
    <n v="182.27956989247312"/>
  </r>
  <r>
    <x v="1"/>
    <x v="0"/>
    <n v="2"/>
    <n v="8681.9712476665027"/>
    <n v="8694.5876034657485"/>
    <n v="0.99854894143636896"/>
    <n v="388581817.16369998"/>
    <n v="35408"/>
    <n v="9.112109325764844E-5"/>
    <n v="736332"/>
    <n v="3784"/>
    <n v="194.59090909090909"/>
  </r>
  <r>
    <x v="2"/>
    <x v="6"/>
    <n v="2"/>
    <n v="5476.9751971288488"/>
    <n v="5481.7466713197282"/>
    <n v="0.99912957046777695"/>
    <n v="30204766.618900001"/>
    <n v="2747"/>
    <n v="9.0945910447165051E-5"/>
    <n v="697102"/>
    <n v="3732"/>
    <n v="186.79046087888531"/>
  </r>
  <r>
    <x v="1"/>
    <x v="8"/>
    <n v="9"/>
    <n v="5150.022556837499"/>
    <n v="5150.0228700077259"/>
    <n v="0.999999939190517"/>
    <n v="4448785841.6793003"/>
    <n v="400030"/>
    <n v="8.9918915910099E-5"/>
    <n v="754166"/>
    <n v="3748"/>
    <n v="201.21824973319104"/>
  </r>
  <r>
    <x v="5"/>
    <x v="3"/>
    <n v="7"/>
    <n v="5446.7156919151039"/>
    <n v="5446.7579082121702"/>
    <n v="0.99999224927970398"/>
    <n v="20403279.170600001"/>
    <n v="1820"/>
    <n v="8.9201347723679605E-5"/>
    <n v="545889"/>
    <n v="3726"/>
    <n v="146.50805152979066"/>
  </r>
  <r>
    <x v="4"/>
    <x v="2"/>
    <n v="9"/>
    <n v="8958.962040153976"/>
    <n v="8994.3552496178891"/>
    <n v="0.99606495313097398"/>
    <n v="1233520212.0228"/>
    <n v="109660"/>
    <n v="8.8900043089016749E-5"/>
    <n v="791340"/>
    <n v="3782"/>
    <n v="209.23849814912745"/>
  </r>
  <r>
    <x v="0"/>
    <x v="9"/>
    <n v="1"/>
    <n v="3863.7596770518367"/>
    <n v="3863.984526681827"/>
    <n v="0.99994180886894402"/>
    <n v="172851993.8123"/>
    <n v="15165"/>
    <n v="8.7734018367573329E-5"/>
    <n v="648528"/>
    <n v="3732"/>
    <n v="173.7749196141479"/>
  </r>
  <r>
    <x v="1"/>
    <x v="8"/>
    <n v="7"/>
    <n v="4769.9626774891785"/>
    <n v="4769.9633217162309"/>
    <n v="0.999999864940879"/>
    <n v="4689517277.1234999"/>
    <n v="410738"/>
    <n v="8.7586413638706618E-5"/>
    <n v="777504"/>
    <n v="3752"/>
    <n v="207.22388059701493"/>
  </r>
  <r>
    <x v="4"/>
    <x v="7"/>
    <n v="4"/>
    <n v="11198.565631726296"/>
    <n v="11270.166586335745"/>
    <n v="0.99364685924906704"/>
    <n v="1328184896.2651999"/>
    <n v="116230"/>
    <n v="8.7510406364982673E-5"/>
    <n v="772568"/>
    <n v="3716"/>
    <n v="207.90312163616792"/>
  </r>
  <r>
    <x v="3"/>
    <x v="3"/>
    <n v="3"/>
    <n v="2043.5941816104282"/>
    <n v="2043.9287555197727"/>
    <n v="0.99983630842883298"/>
    <n v="1876328.8929999999"/>
    <n v="164"/>
    <n v="8.7404719189601053E-5"/>
    <n v="110758"/>
    <n v="3704"/>
    <n v="29.902267818574515"/>
  </r>
  <r>
    <x v="2"/>
    <x v="2"/>
    <n v="7"/>
    <n v="6579.9919227624159"/>
    <n v="6580.0569616758121"/>
    <n v="0.99999011575222296"/>
    <n v="35273395.821199998"/>
    <n v="3081"/>
    <n v="8.734628260963349E-5"/>
    <n v="648088"/>
    <n v="3798"/>
    <n v="170.63928383359664"/>
  </r>
  <r>
    <x v="5"/>
    <x v="4"/>
    <n v="10"/>
    <n v="6327.266535554988"/>
    <n v="6327.2800616151244"/>
    <n v="0.99999786226308895"/>
    <n v="90404664.950399995"/>
    <n v="7867"/>
    <n v="8.7019845760350807E-5"/>
    <n v="554880"/>
    <n v="3666"/>
    <n v="151.35842880523731"/>
  </r>
  <r>
    <x v="5"/>
    <x v="4"/>
    <n v="1"/>
    <n v="7822.0104182126643"/>
    <n v="7823.2352921817628"/>
    <n v="0.99984343127576403"/>
    <n v="112127805.3888"/>
    <n v="9690"/>
    <n v="8.6419242456411231E-5"/>
    <n v="694220"/>
    <n v="3700"/>
    <n v="187.62702702702703"/>
  </r>
  <r>
    <x v="1"/>
    <x v="0"/>
    <n v="7"/>
    <n v="9297.2748696212602"/>
    <n v="9337.2666084482462"/>
    <n v="0.99571697580201901"/>
    <n v="387006200.87089998"/>
    <n v="33375"/>
    <n v="8.6238928277879067E-5"/>
    <n v="736173"/>
    <n v="3708"/>
    <n v="198.53640776699029"/>
  </r>
  <r>
    <x v="0"/>
    <x v="7"/>
    <n v="6"/>
    <n v="8987.5922521848697"/>
    <n v="8987.8954496672086"/>
    <n v="0.999966266020334"/>
    <n v="89739707.251699999"/>
    <n v="7718"/>
    <n v="8.6004292150772458E-5"/>
    <n v="683445"/>
    <n v="3782"/>
    <n v="180.70994182971972"/>
  </r>
  <r>
    <x v="2"/>
    <x v="6"/>
    <n v="9"/>
    <n v="5649.8096488579831"/>
    <n v="5660.3889070628356"/>
    <n v="0.99813100153036305"/>
    <n v="30631216.9188"/>
    <n v="2632"/>
    <n v="8.5925414160891605E-5"/>
    <n v="628209"/>
    <n v="3730"/>
    <n v="168.4206434316354"/>
  </r>
  <r>
    <x v="1"/>
    <x v="8"/>
    <n v="6"/>
    <n v="4692.2732306364369"/>
    <n v="4692.2732306364369"/>
    <n v="1"/>
    <n v="4051154923.9598999"/>
    <n v="347754"/>
    <n v="8.5840706299150708E-5"/>
    <n v="701610"/>
    <n v="3722"/>
    <n v="188.50349274583556"/>
  </r>
  <r>
    <x v="4"/>
    <x v="9"/>
    <n v="4"/>
    <n v="6375.9381532233492"/>
    <n v="6749.1169318239536"/>
    <n v="0.94470702132289897"/>
    <n v="4090790819.5422001"/>
    <n v="351134"/>
    <n v="8.5835237119089697E-5"/>
    <n v="798210"/>
    <n v="3774"/>
    <n v="211.50238473767885"/>
  </r>
  <r>
    <x v="0"/>
    <x v="1"/>
    <n v="3"/>
    <n v="6401.935394895675"/>
    <n v="6422.3806622651673"/>
    <n v="0.99681655939679503"/>
    <n v="59853289.946699999"/>
    <n v="5122"/>
    <n v="8.5575914115350993E-5"/>
    <n v="636294"/>
    <n v="3750"/>
    <n v="169.67840000000001"/>
  </r>
  <r>
    <x v="4"/>
    <x v="1"/>
    <n v="4"/>
    <n v="8811.4827021425208"/>
    <n v="8927.9168657992814"/>
    <n v="0.98695841757859604"/>
    <n v="1283045247.4324"/>
    <n v="108975"/>
    <n v="8.4934650760039995E-5"/>
    <n v="711030"/>
    <n v="3800"/>
    <n v="187.11315789473684"/>
  </r>
  <r>
    <x v="0"/>
    <x v="6"/>
    <n v="7"/>
    <n v="4968.8692689303798"/>
    <n v="4975.759303671658"/>
    <n v="0.99861527973505604"/>
    <n v="57943861.4005"/>
    <n v="4919"/>
    <n v="8.4892512875532205E-5"/>
    <n v="618171"/>
    <n v="3762"/>
    <n v="164.31977671451355"/>
  </r>
  <r>
    <x v="1"/>
    <x v="8"/>
    <n v="8"/>
    <n v="4700.7383449500794"/>
    <n v="4700.7479919679454"/>
    <n v="0.99999794776961404"/>
    <n v="4070767099.3653998"/>
    <n v="344630"/>
    <n v="8.4659719307873224E-5"/>
    <n v="713388"/>
    <n v="3784"/>
    <n v="188.52748414376322"/>
  </r>
  <r>
    <x v="5"/>
    <x v="6"/>
    <n v="1"/>
    <n v="4762.2237270084652"/>
    <n v="4765.2213694142956"/>
    <n v="0.99937093323196502"/>
    <n v="17743805.9177"/>
    <n v="1500"/>
    <n v="8.4536542326790401E-5"/>
    <n v="582818"/>
    <n v="3722"/>
    <n v="156.5873186458893"/>
  </r>
  <r>
    <x v="2"/>
    <x v="6"/>
    <n v="1"/>
    <n v="6235.7785847419009"/>
    <n v="6238.7754116463675"/>
    <n v="0.99951964500935997"/>
    <n v="36052493.993100002"/>
    <n v="3047"/>
    <n v="8.4515650999987898E-5"/>
    <n v="721941"/>
    <n v="3788"/>
    <n v="190.5863252375924"/>
  </r>
  <r>
    <x v="1"/>
    <x v="8"/>
    <n v="5"/>
    <n v="5198.7854619577784"/>
    <n v="5198.7854625327482"/>
    <n v="0.99999999988940302"/>
    <n v="4224195575.0806999"/>
    <n v="355191"/>
    <n v="8.4084885201655076E-5"/>
    <n v="744894"/>
    <n v="3738"/>
    <n v="199.27608346709471"/>
  </r>
  <r>
    <x v="0"/>
    <x v="1"/>
    <n v="2"/>
    <n v="7371.9837340000777"/>
    <n v="7382.1538927385645"/>
    <n v="0.99862233179011695"/>
    <n v="61623079.161300004"/>
    <n v="5169"/>
    <n v="8.3880910696948602E-5"/>
    <n v="653246"/>
    <n v="3782"/>
    <n v="172.72501322051824"/>
  </r>
  <r>
    <x v="1"/>
    <x v="8"/>
    <n v="1"/>
    <n v="5210.3499135876737"/>
    <n v="5210.3501956896225"/>
    <n v="0.99999994585739205"/>
    <n v="4627605265.5703001"/>
    <n v="388027"/>
    <n v="8.3850496689280612E-5"/>
    <n v="765756"/>
    <n v="3746"/>
    <n v="204.41964762413241"/>
  </r>
  <r>
    <x v="3"/>
    <x v="1"/>
    <n v="10"/>
    <n v="2363.8040610981911"/>
    <n v="2363.8266177714845"/>
    <n v="0.99999045756016003"/>
    <n v="6248575.5882999999"/>
    <n v="523"/>
    <n v="8.3699075510789881E-5"/>
    <n v="215496"/>
    <n v="3788"/>
    <n v="56.889123548046463"/>
  </r>
  <r>
    <x v="2"/>
    <x v="6"/>
    <n v="4"/>
    <n v="5804.2209829911044"/>
    <n v="5804.2266487118814"/>
    <n v="0.99999902386293305"/>
    <n v="33324246.6631"/>
    <n v="2788"/>
    <n v="8.3662806490001097E-5"/>
    <n v="685440"/>
    <n v="3716"/>
    <n v="184.45640473627557"/>
  </r>
  <r>
    <x v="0"/>
    <x v="6"/>
    <n v="9"/>
    <n v="5807.0887140887689"/>
    <n v="5814.6415912582288"/>
    <n v="0.99870105886133798"/>
    <n v="62067429.833800003"/>
    <n v="5189"/>
    <n v="8.3602624015441848E-5"/>
    <n v="688828"/>
    <n v="3752"/>
    <n v="183.58955223880596"/>
  </r>
  <r>
    <x v="5"/>
    <x v="0"/>
    <n v="3"/>
    <n v="8375.6685399472044"/>
    <n v="8375.6709298522328"/>
    <n v="0.99999971466106397"/>
    <n v="52582098.851999998"/>
    <n v="4376"/>
    <n v="8.3222239042167026E-5"/>
    <n v="564624"/>
    <n v="3748"/>
    <n v="150.64674493062967"/>
  </r>
  <r>
    <x v="0"/>
    <x v="7"/>
    <n v="7"/>
    <n v="8942.8324027582403"/>
    <n v="8962.4783061080616"/>
    <n v="0.99780798316282304"/>
    <n v="83499167.285500005"/>
    <n v="6867"/>
    <n v="8.2240341110473376E-5"/>
    <n v="637790"/>
    <n v="3866"/>
    <n v="164.97413347128816"/>
  </r>
  <r>
    <x v="1"/>
    <x v="9"/>
    <n v="3"/>
    <n v="5724.0408315624227"/>
    <n v="6060.5772084047003"/>
    <n v="0.94447123347004402"/>
    <n v="1627666132.2035999"/>
    <n v="133635"/>
    <n v="8.2102218235062462E-5"/>
    <n v="759097"/>
    <n v="3744"/>
    <n v="202.75026709401709"/>
  </r>
  <r>
    <x v="3"/>
    <x v="4"/>
    <n v="9"/>
    <n v="3357.1395479520938"/>
    <n v="3357.1395479520938"/>
    <n v="1"/>
    <n v="17688881.291299999"/>
    <n v="1448"/>
    <n v="8.1859331641971972E-5"/>
    <n v="273273"/>
    <n v="3808"/>
    <n v="71.762867647058826"/>
  </r>
  <r>
    <x v="1"/>
    <x v="8"/>
    <n v="2"/>
    <n v="5126.2772152233301"/>
    <n v="5126.277215223331"/>
    <n v="1"/>
    <n v="4599845066.6260996"/>
    <n v="376244"/>
    <n v="8.1794928861803591E-5"/>
    <n v="767676"/>
    <n v="3804"/>
    <n v="201.80757097791798"/>
  </r>
  <r>
    <x v="3"/>
    <x v="7"/>
    <n v="5"/>
    <n v="3292.1693035837916"/>
    <n v="3292.1693035837916"/>
    <n v="1"/>
    <n v="11971226.556700001"/>
    <n v="978"/>
    <n v="8.169588933663924E-5"/>
    <n v="252926"/>
    <n v="3820"/>
    <n v="66.21099476439791"/>
  </r>
  <r>
    <x v="5"/>
    <x v="3"/>
    <n v="9"/>
    <n v="6485.9055914142173"/>
    <n v="6485.9845071876398"/>
    <n v="0.99998783287666904"/>
    <n v="22385976.616900001"/>
    <n v="1821"/>
    <n v="8.1345568753308706E-5"/>
    <n v="602937"/>
    <n v="3700"/>
    <n v="162.95594594594596"/>
  </r>
  <r>
    <x v="5"/>
    <x v="2"/>
    <n v="5"/>
    <n v="3890.5634572418594"/>
    <n v="3891.0344453653374"/>
    <n v="0.99987895555022899"/>
    <n v="18636109.552999999"/>
    <n v="1514"/>
    <n v="8.124013199720001E-5"/>
    <n v="407943"/>
    <n v="3754"/>
    <n v="108.66888652104421"/>
  </r>
  <r>
    <x v="5"/>
    <x v="9"/>
    <n v="7"/>
    <n v="3225.1332420602653"/>
    <n v="3225.9873170821256"/>
    <n v="0.99973525158721599"/>
    <n v="32933546.162"/>
    <n v="2657"/>
    <n v="8.0677616280075827E-5"/>
    <n v="535458"/>
    <n v="3824"/>
    <n v="140.02562761506277"/>
  </r>
  <r>
    <x v="3"/>
    <x v="8"/>
    <n v="7"/>
    <n v="1205.071390417027"/>
    <n v="1205.0714572415641"/>
    <n v="0.99999994454724095"/>
    <n v="2206874.0780000002"/>
    <n v="178"/>
    <n v="8.0657071363724619E-5"/>
    <n v="133025"/>
    <n v="3756"/>
    <n v="35.416666666666664"/>
  </r>
  <r>
    <x v="0"/>
    <x v="6"/>
    <n v="8"/>
    <n v="4768.7987848682524"/>
    <n v="4772.2260934683782"/>
    <n v="0.99928182183052605"/>
    <n v="61908830.513999999"/>
    <n v="4988"/>
    <n v="8.057008925200128E-5"/>
    <n v="665005"/>
    <n v="3756"/>
    <n v="177.05138445154421"/>
  </r>
  <r>
    <x v="2"/>
    <x v="2"/>
    <n v="8"/>
    <n v="6151.4199587296134"/>
    <n v="6151.5186277127286"/>
    <n v="0.99998396022363101"/>
    <n v="35210450.939400002"/>
    <n v="2830"/>
    <n v="8.0373864136834149E-5"/>
    <n v="636433"/>
    <n v="3702"/>
    <n v="171.91599135602377"/>
  </r>
  <r>
    <x v="1"/>
    <x v="7"/>
    <n v="8"/>
    <n v="10476.963238688726"/>
    <n v="10506.419301298783"/>
    <n v="0.99719637473383405"/>
    <n v="360758892.26740003"/>
    <n v="28945"/>
    <n v="8.0233642525283957E-5"/>
    <n v="727920"/>
    <n v="3754"/>
    <n v="193.90516782099095"/>
  </r>
  <r>
    <x v="5"/>
    <x v="0"/>
    <n v="10"/>
    <n v="6752.1650447422808"/>
    <n v="6752.1836417004952"/>
    <n v="0.99999724578607396"/>
    <n v="59050020.138899997"/>
    <n v="4726"/>
    <n v="8.0033842306629187E-5"/>
    <n v="658788"/>
    <n v="3734"/>
    <n v="176.42956614890198"/>
  </r>
  <r>
    <x v="2"/>
    <x v="6"/>
    <n v="8"/>
    <n v="5310.3499921506191"/>
    <n v="5314.8665037177379"/>
    <n v="0.99915021166308504"/>
    <n v="34086801.345200002"/>
    <n v="2718"/>
    <n v="7.9737607893289186E-5"/>
    <n v="728220"/>
    <n v="3710"/>
    <n v="196.28571428571428"/>
  </r>
  <r>
    <x v="3"/>
    <x v="4"/>
    <n v="7"/>
    <n v="2896.1005941724561"/>
    <n v="2896.21772201872"/>
    <n v="0.99995955834211903"/>
    <n v="17802428.525400002"/>
    <n v="1414"/>
    <n v="7.9427365653093047E-5"/>
    <n v="256960"/>
    <n v="3658"/>
    <n v="70.246036085292516"/>
  </r>
  <r>
    <x v="0"/>
    <x v="1"/>
    <n v="4"/>
    <n v="6607.6377361862396"/>
    <n v="6609.2351358137794"/>
    <n v="0.99975830794415499"/>
    <n v="58639531.636"/>
    <n v="4646"/>
    <n v="7.9229827905851253E-5"/>
    <n v="603840"/>
    <n v="3808"/>
    <n v="158.57142857142858"/>
  </r>
  <r>
    <x v="1"/>
    <x v="7"/>
    <n v="9"/>
    <n v="10099.226904144572"/>
    <n v="10147.984888519952"/>
    <n v="0.995195303805533"/>
    <n v="374109806.52060002"/>
    <n v="29565"/>
    <n v="7.9027599610308617E-5"/>
    <n v="748498"/>
    <n v="3796"/>
    <n v="197.18071654373026"/>
  </r>
  <r>
    <x v="0"/>
    <x v="1"/>
    <n v="10"/>
    <n v="7117.8196965915458"/>
    <n v="7120.0337089304321"/>
    <n v="0.999689044683018"/>
    <n v="69445692.936900005"/>
    <n v="5467"/>
    <n v="7.8723384688053234E-5"/>
    <n v="716096"/>
    <n v="3750"/>
    <n v="190.95893333333333"/>
  </r>
  <r>
    <x v="0"/>
    <x v="6"/>
    <n v="5"/>
    <n v="5022.5712855762595"/>
    <n v="5025.2784134584954"/>
    <n v="0.99946129793028304"/>
    <n v="67201439.637500003"/>
    <n v="5286"/>
    <n v="7.8659029159403401E-5"/>
    <n v="732032"/>
    <n v="3818"/>
    <n v="191.7317967522263"/>
  </r>
  <r>
    <x v="3"/>
    <x v="2"/>
    <n v="9"/>
    <n v="2339.7965549616843"/>
    <n v="2346.2850050018765"/>
    <n v="0.99723458572749701"/>
    <n v="4848731.4471000005"/>
    <n v="381"/>
    <n v="7.8577253485109805E-5"/>
    <n v="235672"/>
    <n v="3762"/>
    <n v="62.645401382243485"/>
  </r>
  <r>
    <x v="1"/>
    <x v="6"/>
    <n v="9"/>
    <n v="6031.3867012377013"/>
    <n v="6149.2765500641253"/>
    <n v="0.98082866368643096"/>
    <n v="405693134.58810002"/>
    <n v="31860"/>
    <n v="7.8532263141074441E-5"/>
    <n v="723128"/>
    <n v="3760"/>
    <n v="192.32127659574468"/>
  </r>
  <r>
    <x v="0"/>
    <x v="7"/>
    <n v="9"/>
    <n v="8697.0217641469008"/>
    <n v="8698.3532791162834"/>
    <n v="0.99984692332828395"/>
    <n v="95822979.077199996"/>
    <n v="7477"/>
    <n v="7.8029300195062176E-5"/>
    <n v="710535"/>
    <n v="3846"/>
    <n v="184.74648985959439"/>
  </r>
  <r>
    <x v="3"/>
    <x v="4"/>
    <n v="10"/>
    <n v="4188.7987195331943"/>
    <n v="4199.0889490603495"/>
    <n v="0.99754941377713402"/>
    <n v="15292889.335899999"/>
    <n v="1182"/>
    <n v="7.7290822815624487E-5"/>
    <n v="230160"/>
    <n v="3768"/>
    <n v="61.082802547770697"/>
  </r>
  <r>
    <x v="3"/>
    <x v="4"/>
    <n v="5"/>
    <n v="2357.3492329773007"/>
    <n v="2357.3744601485764"/>
    <n v="0.99998929861517405"/>
    <n v="14158678.363299999"/>
    <n v="1091"/>
    <n v="7.7055214618613449E-5"/>
    <n v="227160"/>
    <n v="3756"/>
    <n v="60.47923322683706"/>
  </r>
  <r>
    <x v="1"/>
    <x v="8"/>
    <n v="3"/>
    <n v="4972.6567332375625"/>
    <n v="4972.6569106035886"/>
    <n v="0.99999996433173899"/>
    <n v="4591380828.2178001"/>
    <n v="353091"/>
    <n v="7.6903008748471977E-5"/>
    <n v="761305"/>
    <n v="3858"/>
    <n v="197.33151892172111"/>
  </r>
  <r>
    <x v="7"/>
    <x v="0"/>
    <n v="1"/>
    <n v="4293.6338063805451"/>
    <n v="4293.6434900244494"/>
    <n v="0.99999774465580904"/>
    <n v="29630919.4505"/>
    <n v="2274"/>
    <n v="7.6744159215134575E-5"/>
    <n v="397719"/>
    <n v="3748"/>
    <n v="106.11499466382071"/>
  </r>
  <r>
    <x v="5"/>
    <x v="6"/>
    <n v="9"/>
    <n v="4365.5741630212879"/>
    <n v="4365.582755105509"/>
    <n v="0.99999803185858505"/>
    <n v="19346853.076699998"/>
    <n v="1483"/>
    <n v="7.6653293128380753E-5"/>
    <n v="587775"/>
    <n v="3718"/>
    <n v="158.08902635825712"/>
  </r>
  <r>
    <x v="3"/>
    <x v="7"/>
    <n v="9"/>
    <n v="2831.6650247275734"/>
    <n v="2831.6665511143528"/>
    <n v="0.99999946095814896"/>
    <n v="11332619.8727"/>
    <n v="866"/>
    <n v="7.6416575313372376E-5"/>
    <n v="224679"/>
    <n v="3774"/>
    <n v="59.533386327503976"/>
  </r>
  <r>
    <x v="5"/>
    <x v="5"/>
    <n v="1"/>
    <n v="4069.82811463402"/>
    <n v="4069.837083581685"/>
    <n v="0.99999779623914198"/>
    <n v="18221751.816100001"/>
    <n v="1389"/>
    <n v="7.6227577568734959E-5"/>
    <n v="511128"/>
    <n v="3750"/>
    <n v="136.30080000000001"/>
  </r>
  <r>
    <x v="3"/>
    <x v="9"/>
    <n v="5"/>
    <n v="2030.7479925521868"/>
    <n v="2030.7528975823416"/>
    <n v="0.99999758462481603"/>
    <n v="1592113.6410999999"/>
    <n v="121"/>
    <n v="7.5999600076537535E-5"/>
    <n v="171000"/>
    <n v="3696"/>
    <n v="46.266233766233768"/>
  </r>
  <r>
    <x v="5"/>
    <x v="0"/>
    <n v="2"/>
    <n v="6716.6777337434296"/>
    <n v="6716.6800150964546"/>
    <n v="0.99999966034513799"/>
    <n v="53065610.407799996"/>
    <n v="4023"/>
    <n v="7.5811810494290819E-5"/>
    <n v="635271"/>
    <n v="3690"/>
    <n v="172.16016260162601"/>
  </r>
  <r>
    <x v="0"/>
    <x v="7"/>
    <n v="8"/>
    <n v="8662.807425058636"/>
    <n v="8697.5098142241295"/>
    <n v="0.99601007760764604"/>
    <n v="87258599.103699997"/>
    <n v="6608"/>
    <n v="7.5728926064317289E-5"/>
    <n v="630984"/>
    <n v="3800"/>
    <n v="166.04842105263157"/>
  </r>
  <r>
    <x v="7"/>
    <x v="0"/>
    <n v="10"/>
    <n v="4555.0487092126232"/>
    <n v="4555.0753750741642"/>
    <n v="0.99999414590114399"/>
    <n v="31854548.437600002"/>
    <n v="2405"/>
    <n v="7.5499422153516439E-5"/>
    <n v="440700"/>
    <n v="3728"/>
    <n v="118.21351931330472"/>
  </r>
  <r>
    <x v="3"/>
    <x v="2"/>
    <n v="1"/>
    <n v="2380.6740753179465"/>
    <n v="2380.7632139997777"/>
    <n v="0.99996255877892104"/>
    <n v="3839248.0021000002"/>
    <n v="289"/>
    <n v="7.527515801061097E-5"/>
    <n v="194976"/>
    <n v="3672"/>
    <n v="53.098039215686278"/>
  </r>
  <r>
    <x v="5"/>
    <x v="8"/>
    <n v="4"/>
    <n v="3039.7178476935751"/>
    <n v="3039.7179098634692"/>
    <n v="0.99999997954747899"/>
    <n v="79829370.952199996"/>
    <n v="6003"/>
    <n v="7.5197886797760934E-5"/>
    <n v="539232"/>
    <n v="3754"/>
    <n v="143.64198188598829"/>
  </r>
  <r>
    <x v="2"/>
    <x v="7"/>
    <n v="3"/>
    <n v="7703.853075959134"/>
    <n v="7707.9270160731885"/>
    <n v="0.99947146099002204"/>
    <n v="106614017.8757"/>
    <n v="8010"/>
    <n v="7.5130833258143996E-5"/>
    <n v="735816"/>
    <n v="3778"/>
    <n v="194.76336686077289"/>
  </r>
  <r>
    <x v="4"/>
    <x v="1"/>
    <n v="7"/>
    <n v="9192.4602670123004"/>
    <n v="9336.8469708269622"/>
    <n v="0.984535817683871"/>
    <n v="1220318310.4765999"/>
    <n v="91559"/>
    <n v="7.5028784878464441E-5"/>
    <n v="785094"/>
    <n v="3796"/>
    <n v="206.82139093782931"/>
  </r>
  <r>
    <x v="5"/>
    <x v="8"/>
    <n v="3"/>
    <n v="3742.3030552555242"/>
    <n v="3742.3030747857133"/>
    <n v="0.99999999478123802"/>
    <n v="101821301.6198"/>
    <n v="7598"/>
    <n v="7.4620927832673729E-5"/>
    <n v="708890"/>
    <n v="3722"/>
    <n v="190.45943041375605"/>
  </r>
  <r>
    <x v="2"/>
    <x v="6"/>
    <n v="10"/>
    <n v="5517.3917376803856"/>
    <n v="5519.9307152136071"/>
    <n v="0.99954003452865403"/>
    <n v="34737774.089400001"/>
    <n v="2573"/>
    <n v="7.4069224855288982E-5"/>
    <n v="738072"/>
    <n v="3760"/>
    <n v="196.29574468085107"/>
  </r>
  <r>
    <x v="5"/>
    <x v="0"/>
    <n v="6"/>
    <n v="8001.3190128589786"/>
    <n v="8004.6033763044479"/>
    <n v="0.99958969067034698"/>
    <n v="63511672.915600002"/>
    <n v="4701"/>
    <n v="7.4017889691665182E-5"/>
    <n v="666876"/>
    <n v="3802"/>
    <n v="175.40136770120989"/>
  </r>
  <r>
    <x v="4"/>
    <x v="1"/>
    <n v="3"/>
    <n v="9264.4797071270204"/>
    <n v="9400.9225780942634"/>
    <n v="0.98548622543864195"/>
    <n v="1327414608.1501999"/>
    <n v="97842"/>
    <n v="7.3708696137031639E-5"/>
    <n v="708152"/>
    <n v="3662"/>
    <n v="193.37848170398689"/>
  </r>
  <r>
    <x v="2"/>
    <x v="1"/>
    <n v="4"/>
    <n v="7234.9003316638082"/>
    <n v="7235.2715847529262"/>
    <n v="0.99994868843763896"/>
    <n v="53082892.626699999"/>
    <n v="3874"/>
    <n v="7.2980197730434696E-5"/>
    <n v="739540"/>
    <n v="3776"/>
    <n v="195.85275423728814"/>
  </r>
  <r>
    <x v="5"/>
    <x v="8"/>
    <n v="8"/>
    <n v="2869.6613265749693"/>
    <n v="2869.6613333298233"/>
    <n v="0.99999999764611402"/>
    <n v="66719536.387500003"/>
    <n v="4861"/>
    <n v="7.2857220886065919E-5"/>
    <n v="483756"/>
    <n v="3798"/>
    <n v="127.37124802527646"/>
  </r>
  <r>
    <x v="5"/>
    <x v="1"/>
    <n v="3"/>
    <n v="4539.0041407299705"/>
    <n v="4539.0046470885591"/>
    <n v="0.99999988844281396"/>
    <n v="33269842.711599998"/>
    <n v="2399"/>
    <n v="7.2107344203450497E-5"/>
    <n v="468531"/>
    <n v="3704"/>
    <n v="126.4932505399568"/>
  </r>
  <r>
    <x v="2"/>
    <x v="1"/>
    <n v="2"/>
    <n v="6314.6148564947889"/>
    <n v="6314.6148564947889"/>
    <n v="1"/>
    <n v="44193733.564499997"/>
    <n v="3178"/>
    <n v="7.1910647589024432E-5"/>
    <n v="618308"/>
    <n v="3812"/>
    <n v="162.20041972717735"/>
  </r>
  <r>
    <x v="1"/>
    <x v="8"/>
    <n v="4"/>
    <n v="4880.3068155575411"/>
    <n v="4880.3070977441057"/>
    <n v="0.99999994217852295"/>
    <n v="4828018553.8547001"/>
    <n v="346191"/>
    <n v="7.1704571168973734E-5"/>
    <n v="792780"/>
    <n v="3730"/>
    <n v="212.54155495978551"/>
  </r>
  <r>
    <x v="7"/>
    <x v="3"/>
    <n v="6"/>
    <n v="4428.3851812241146"/>
    <n v="4428.3851812241146"/>
    <n v="1"/>
    <n v="8098952.2068999996"/>
    <n v="580"/>
    <n v="7.1614202082321467E-5"/>
    <n v="286212"/>
    <n v="3744"/>
    <n v="76.445512820512818"/>
  </r>
  <r>
    <x v="2"/>
    <x v="6"/>
    <n v="7"/>
    <n v="5748.4157662902389"/>
    <n v="5751.2205338261783"/>
    <n v="0.99951231786028005"/>
    <n v="31865300.2718"/>
    <n v="2278"/>
    <n v="7.1488420964793898E-5"/>
    <n v="657860"/>
    <n v="3748"/>
    <n v="175.52294557097119"/>
  </r>
  <r>
    <x v="1"/>
    <x v="0"/>
    <n v="6"/>
    <n v="8617.2842132403002"/>
    <n v="8648.7203123489326"/>
    <n v="0.99636523115867803"/>
    <n v="381309454.61589998"/>
    <n v="27255"/>
    <n v="7.1477377940849806E-5"/>
    <n v="725648"/>
    <n v="3772"/>
    <n v="192.37751855779428"/>
  </r>
  <r>
    <x v="1"/>
    <x v="0"/>
    <n v="5"/>
    <n v="9085.7370786917018"/>
    <n v="9110.5010460604208"/>
    <n v="0.99728182157671497"/>
    <n v="391938106.70160002"/>
    <n v="27992"/>
    <n v="7.1419439756878659E-5"/>
    <n v="737383"/>
    <n v="3714"/>
    <n v="198.54146472805601"/>
  </r>
  <r>
    <x v="7"/>
    <x v="1"/>
    <n v="7"/>
    <n v="5307.8543294360379"/>
    <n v="5310.02233808649"/>
    <n v="0.99959171383613599"/>
    <n v="30535693.5185"/>
    <n v="2179"/>
    <n v="7.1359112858525916E-5"/>
    <n v="572012"/>
    <n v="3744"/>
    <n v="152.78098290598291"/>
  </r>
  <r>
    <x v="5"/>
    <x v="2"/>
    <n v="10"/>
    <n v="5102.5796099412892"/>
    <n v="5102.5893603818731"/>
    <n v="0.99999808911909305"/>
    <n v="24003185.918400001"/>
    <n v="1710"/>
    <n v="7.1240543060126614E-5"/>
    <n v="478794"/>
    <n v="3766"/>
    <n v="127.13595326606479"/>
  </r>
  <r>
    <x v="5"/>
    <x v="9"/>
    <n v="6"/>
    <n v="3616.6736744976261"/>
    <n v="3616.6853558176754"/>
    <n v="0.99999677015861199"/>
    <n v="34728724.252999999"/>
    <n v="2474"/>
    <n v="7.1237860106142148E-5"/>
    <n v="608454"/>
    <n v="3768"/>
    <n v="161.47929936305732"/>
  </r>
  <r>
    <x v="2"/>
    <x v="6"/>
    <n v="5"/>
    <n v="6135.6983121156936"/>
    <n v="6136.3941628388275"/>
    <n v="0.99988660266849405"/>
    <n v="32687680.710999999"/>
    <n v="2323"/>
    <n v="7.1066528718823063E-5"/>
    <n v="684964"/>
    <n v="3776"/>
    <n v="181.39936440677965"/>
  </r>
  <r>
    <x v="2"/>
    <x v="1"/>
    <n v="10"/>
    <n v="8198.4388387063991"/>
    <n v="8198.5924719957802"/>
    <n v="0.99998126101646001"/>
    <n v="46837251.168499999"/>
    <n v="3308"/>
    <n v="7.0627543621192861E-5"/>
    <n v="694540"/>
    <n v="3780"/>
    <n v="183.74074074074073"/>
  </r>
  <r>
    <x v="3"/>
    <x v="1"/>
    <n v="7"/>
    <n v="1767.0757713946819"/>
    <n v="1767.0757713946819"/>
    <n v="1"/>
    <n v="4444299.0137"/>
    <n v="313"/>
    <n v="7.0427304516448131E-5"/>
    <n v="143640"/>
    <n v="3724"/>
    <n v="38.571428571428569"/>
  </r>
  <r>
    <x v="4"/>
    <x v="5"/>
    <n v="4"/>
    <n v="6628.8941580564115"/>
    <n v="6718.73727070112"/>
    <n v="0.98662797650438105"/>
    <n v="2036547560.4872999"/>
    <n v="143264"/>
    <n v="7.0346503454954992E-5"/>
    <n v="754551"/>
    <n v="3648"/>
    <n v="206.83963815789474"/>
  </r>
  <r>
    <x v="7"/>
    <x v="1"/>
    <n v="9"/>
    <n v="4649.07776809801"/>
    <n v="4649.2631503784369"/>
    <n v="0.99996012652447697"/>
    <n v="26313744.624000002"/>
    <n v="1851"/>
    <n v="7.0343465988940117E-5"/>
    <n v="493920"/>
    <n v="3752"/>
    <n v="131.64179104477611"/>
  </r>
  <r>
    <x v="2"/>
    <x v="1"/>
    <n v="3"/>
    <n v="6954.0617903145339"/>
    <n v="6954.1924200239991"/>
    <n v="0.99998121568953302"/>
    <n v="47498663.473300003"/>
    <n v="3339"/>
    <n v="7.0296714809184519E-5"/>
    <n v="679365"/>
    <n v="3748"/>
    <n v="181.26067235859125"/>
  </r>
  <r>
    <x v="3"/>
    <x v="0"/>
    <n v="10"/>
    <n v="3302.84010223724"/>
    <n v="3302.9705074467802"/>
    <n v="0.99996051880897896"/>
    <n v="8812513.2434"/>
    <n v="612"/>
    <n v="6.9446704146328321E-5"/>
    <n v="267246"/>
    <n v="3746"/>
    <n v="71.341697810998397"/>
  </r>
  <r>
    <x v="5"/>
    <x v="2"/>
    <n v="8"/>
    <n v="4057.2042688977781"/>
    <n v="4058.5119935922917"/>
    <n v="0.99967778222743198"/>
    <n v="24877701.118299998"/>
    <n v="1721"/>
    <n v="6.917841772502183E-5"/>
    <n v="515003"/>
    <n v="3736"/>
    <n v="137.84876873661671"/>
  </r>
  <r>
    <x v="5"/>
    <x v="6"/>
    <n v="7"/>
    <n v="3953.8319995311631"/>
    <n v="3954.1545781169884"/>
    <n v="0.99991842034006195"/>
    <n v="16977305.7938"/>
    <n v="1173"/>
    <n v="6.9092234907400439E-5"/>
    <n v="605948"/>
    <n v="3732"/>
    <n v="162.36548767416934"/>
  </r>
  <r>
    <x v="2"/>
    <x v="6"/>
    <n v="6"/>
    <n v="5109.6177203139378"/>
    <n v="5118.5304816567659"/>
    <n v="0.99825872652809799"/>
    <n v="28799339.820700001"/>
    <n v="1989"/>
    <n v="6.9064083148544028E-5"/>
    <n v="601584"/>
    <n v="3714"/>
    <n v="161.97738287560583"/>
  </r>
  <r>
    <x v="2"/>
    <x v="6"/>
    <n v="3"/>
    <n v="4931.2321977578922"/>
    <n v="4934.9175719586365"/>
    <n v="0.99925320450706501"/>
    <n v="33746150.745800003"/>
    <n v="2330"/>
    <n v="6.9044911745674834E-5"/>
    <n v="697167"/>
    <n v="3820"/>
    <n v="182.50445026178011"/>
  </r>
  <r>
    <x v="5"/>
    <x v="5"/>
    <n v="6"/>
    <n v="4418.4432530229742"/>
    <n v="4418.4432530229742"/>
    <n v="1"/>
    <n v="19468232.493999999"/>
    <n v="1342"/>
    <n v="6.893281146162585E-5"/>
    <n v="682994"/>
    <n v="3778"/>
    <n v="180.7818951826363"/>
  </r>
  <r>
    <x v="7"/>
    <x v="0"/>
    <n v="2"/>
    <n v="4042.9585121128071"/>
    <n v="4043.674459776928"/>
    <n v="0.99982294626552104"/>
    <n v="38693213.314800002"/>
    <n v="2657"/>
    <n v="6.8668372884495173E-5"/>
    <n v="508036"/>
    <n v="3816"/>
    <n v="133.13312368972746"/>
  </r>
  <r>
    <x v="2"/>
    <x v="2"/>
    <n v="9"/>
    <n v="5740.0819581099195"/>
    <n v="5740.390206015536"/>
    <n v="0.99994630192468603"/>
    <n v="38350519.374799997"/>
    <n v="2618"/>
    <n v="6.8265046801954901E-5"/>
    <n v="676683"/>
    <n v="3704"/>
    <n v="182.68979481641469"/>
  </r>
  <r>
    <x v="5"/>
    <x v="6"/>
    <n v="10"/>
    <n v="4574.0703218392664"/>
    <n v="4576.0717908310944"/>
    <n v="0.99956262290381104"/>
    <n v="18070785.450800002"/>
    <n v="1224"/>
    <n v="6.7733635780940166E-5"/>
    <n v="526968"/>
    <n v="3770"/>
    <n v="139.77931034482759"/>
  </r>
  <r>
    <x v="4"/>
    <x v="7"/>
    <n v="3"/>
    <n v="11235.866743068755"/>
    <n v="11378.610782520469"/>
    <n v="0.98745505561443403"/>
    <n v="1135679599.8182001"/>
    <n v="76650"/>
    <n v="6.7492627332805966E-5"/>
    <n v="734385"/>
    <n v="3738"/>
    <n v="196.46468699839485"/>
  </r>
  <r>
    <x v="5"/>
    <x v="2"/>
    <n v="1"/>
    <n v="4593.2574894464096"/>
    <n v="4593.5494933795126"/>
    <n v="0.999936431743356"/>
    <n v="27740567.7531"/>
    <n v="1872"/>
    <n v="6.7482396779381149E-5"/>
    <n v="583389"/>
    <n v="3752"/>
    <n v="155.48747334754796"/>
  </r>
  <r>
    <x v="3"/>
    <x v="6"/>
    <n v="9"/>
    <n v="2375.024575799674"/>
    <n v="2378.4634840846679"/>
    <n v="0.998554147117244"/>
    <n v="4113393.5110999998"/>
    <n v="277"/>
    <n v="6.7340992115759164E-5"/>
    <n v="252852"/>
    <n v="3718"/>
    <n v="68.007530930607857"/>
  </r>
  <r>
    <x v="1"/>
    <x v="2"/>
    <n v="1"/>
    <n v="7706.4167348031424"/>
    <n v="7746.4542597385289"/>
    <n v="0.99483150308606605"/>
    <n v="394250397.66780001"/>
    <n v="26536"/>
    <n v="6.730747808239256E-5"/>
    <n v="753083"/>
    <n v="3778"/>
    <n v="199.33377448385389"/>
  </r>
  <r>
    <x v="0"/>
    <x v="9"/>
    <n v="10"/>
    <n v="4599.8776928500229"/>
    <n v="4601.8281578151709"/>
    <n v="0.99957615432426905"/>
    <n v="176949272.26269999"/>
    <n v="11908"/>
    <n v="6.7296123051138114E-5"/>
    <n v="697839"/>
    <n v="3776"/>
    <n v="184.80905720338984"/>
  </r>
  <r>
    <x v="7"/>
    <x v="1"/>
    <n v="5"/>
    <n v="5650.8510739341036"/>
    <n v="5650.8681685331703"/>
    <n v="0.99999697487207995"/>
    <n v="31796737.451400001"/>
    <n v="2114"/>
    <n v="6.6484808488014271E-5"/>
    <n v="599380"/>
    <n v="3660"/>
    <n v="163.76502732240436"/>
  </r>
  <r>
    <x v="7"/>
    <x v="1"/>
    <n v="8"/>
    <n v="5969.1191462907309"/>
    <n v="5970.4067799078166"/>
    <n v="0.99978433067217098"/>
    <n v="31682727.880399998"/>
    <n v="2104"/>
    <n v="6.6408423161744393E-5"/>
    <n v="616512"/>
    <n v="3764"/>
    <n v="163.79171094580235"/>
  </r>
  <r>
    <x v="5"/>
    <x v="6"/>
    <n v="5"/>
    <n v="4775.6558843000312"/>
    <n v="4776.212383341157"/>
    <n v="0.99988348528154503"/>
    <n v="17924880.4573"/>
    <n v="1189"/>
    <n v="6.6332381007080786E-5"/>
    <n v="589050"/>
    <n v="3782"/>
    <n v="155.7509254362771"/>
  </r>
  <r>
    <x v="2"/>
    <x v="4"/>
    <n v="6"/>
    <n v="9406.6286378265195"/>
    <n v="9406.6383657507467"/>
    <n v="0.99999896584477399"/>
    <n v="130013174.7859"/>
    <n v="8574"/>
    <n v="6.5947162771152131E-5"/>
    <n v="683688"/>
    <n v="3766"/>
    <n v="181.54221986192246"/>
  </r>
  <r>
    <x v="5"/>
    <x v="9"/>
    <n v="5"/>
    <n v="3703.8438022011005"/>
    <n v="3705.6783238083563"/>
    <n v="0.99950494310435201"/>
    <n v="41357413.390500002"/>
    <n v="2725"/>
    <n v="6.5889033588013168E-5"/>
    <n v="688713"/>
    <n v="3794"/>
    <n v="181.52688455455984"/>
  </r>
  <r>
    <x v="1"/>
    <x v="0"/>
    <n v="3"/>
    <n v="9921.9428272119367"/>
    <n v="9959.0367117242677"/>
    <n v="0.99627535417470003"/>
    <n v="396810467.3682"/>
    <n v="26011"/>
    <n v="6.5550186144319679E-5"/>
    <n v="773355"/>
    <n v="3756"/>
    <n v="205.8985623003195"/>
  </r>
  <r>
    <x v="3"/>
    <x v="2"/>
    <n v="8"/>
    <n v="4341.9894485410241"/>
    <n v="4344.0311289137226"/>
    <n v="0.99953000328218"/>
    <n v="5512322.4863"/>
    <n v="361"/>
    <n v="6.5489637244048771E-5"/>
    <n v="288517"/>
    <n v="3788"/>
    <n v="76.166050686378043"/>
  </r>
  <r>
    <x v="2"/>
    <x v="7"/>
    <n v="2"/>
    <n v="8023.5264931588545"/>
    <n v="8025.5552277401148"/>
    <n v="0.99974721567247504"/>
    <n v="102294718.96080001"/>
    <n v="6697"/>
    <n v="6.5467700268733654E-5"/>
    <n v="742896"/>
    <n v="3728"/>
    <n v="199.27467811158797"/>
  </r>
  <r>
    <x v="5"/>
    <x v="2"/>
    <n v="2"/>
    <n v="5661.6219032000236"/>
    <n v="5661.7879795242497"/>
    <n v="0.99997066715941596"/>
    <n v="28451754.019000001"/>
    <n v="1839"/>
    <n v="6.4635733838128956E-5"/>
    <n v="586646"/>
    <n v="3760"/>
    <n v="156.02287234042552"/>
  </r>
  <r>
    <x v="5"/>
    <x v="5"/>
    <n v="8"/>
    <n v="4226.7186597745804"/>
    <n v="4227.3044827095491"/>
    <n v="0.99986141927146099"/>
    <n v="21044570.212400001"/>
    <n v="1356"/>
    <n v="6.4434672997075982E-5"/>
    <n v="583326"/>
    <n v="3770"/>
    <n v="154.72838196286472"/>
  </r>
  <r>
    <x v="2"/>
    <x v="7"/>
    <n v="4"/>
    <n v="7073.3438959816158"/>
    <n v="7074.0789007666372"/>
    <n v="0.99989609887091602"/>
    <n v="84118273.759100005"/>
    <n v="5393"/>
    <n v="6.4112109759225524E-5"/>
    <n v="620061"/>
    <n v="3706"/>
    <n v="167.31273610361575"/>
  </r>
  <r>
    <x v="3"/>
    <x v="0"/>
    <n v="9"/>
    <n v="2815.9537435939524"/>
    <n v="2815.9537435939524"/>
    <n v="1"/>
    <n v="9283699.1956999991"/>
    <n v="592"/>
    <n v="6.3767684359506294E-5"/>
    <n v="227715"/>
    <n v="3732"/>
    <n v="61.016881028938904"/>
  </r>
  <r>
    <x v="1"/>
    <x v="3"/>
    <n v="8"/>
    <n v="7426.8835511809348"/>
    <n v="7546.459312282117"/>
    <n v="0.98415471996164205"/>
    <n v="388952466.56120002"/>
    <n v="24800"/>
    <n v="6.3761004575343971E-5"/>
    <n v="737114"/>
    <n v="3780"/>
    <n v="195.00370370370371"/>
  </r>
  <r>
    <x v="2"/>
    <x v="8"/>
    <n v="8"/>
    <n v="3765.5048047725818"/>
    <n v="3765.5048047725827"/>
    <n v="1"/>
    <n v="215315436.8055"/>
    <n v="13647"/>
    <n v="6.3381428672611563E-5"/>
    <n v="656600"/>
    <n v="3752"/>
    <n v="175"/>
  </r>
  <r>
    <x v="1"/>
    <x v="3"/>
    <n v="9"/>
    <n v="7324.2272644452632"/>
    <n v="7367.1312118419319"/>
    <n v="0.994176301987441"/>
    <n v="398125697.20450002"/>
    <n v="25008"/>
    <n v="6.2814332698435355E-5"/>
    <n v="760324"/>
    <n v="3826"/>
    <n v="198.72556194458966"/>
  </r>
  <r>
    <x v="2"/>
    <x v="1"/>
    <n v="1"/>
    <n v="6765.4545126497233"/>
    <n v="6765.5173652251788"/>
    <n v="0.99999070986414396"/>
    <n v="50876931.100599997"/>
    <n v="3191"/>
    <n v="6.2719978013028548E-5"/>
    <n v="716832"/>
    <n v="3720"/>
    <n v="192.69677419354838"/>
  </r>
  <r>
    <x v="5"/>
    <x v="4"/>
    <n v="3"/>
    <n v="7147.9062811598815"/>
    <n v="7147.9062811598815"/>
    <n v="1"/>
    <n v="96762258.379600003"/>
    <n v="6062"/>
    <n v="6.2648393097840588E-5"/>
    <n v="633090"/>
    <n v="3732"/>
    <n v="169.63826366559485"/>
  </r>
  <r>
    <x v="4"/>
    <x v="8"/>
    <n v="4"/>
    <n v="5583.1387555698429"/>
    <n v="5583.1403778972863"/>
    <n v="0.99999970942384897"/>
    <n v="9524480322.6320992"/>
    <n v="596631"/>
    <n v="6.2641842892182116E-5"/>
    <n v="730800"/>
    <n v="3802"/>
    <n v="192.21462388216727"/>
  </r>
  <r>
    <x v="7"/>
    <x v="9"/>
    <n v="9"/>
    <n v="2827.0464093974751"/>
    <n v="2827.1736717585727"/>
    <n v="0.99995498601222499"/>
    <n v="8292602.6056000004"/>
    <n v="516"/>
    <n v="6.2224132101970604E-5"/>
    <n v="415063"/>
    <n v="3732"/>
    <n v="111.21730975348339"/>
  </r>
  <r>
    <x v="5"/>
    <x v="4"/>
    <n v="4"/>
    <n v="7519.1959914049112"/>
    <n v="7519.4193450890052"/>
    <n v="0.99997029641866697"/>
    <n v="99188297.057999998"/>
    <n v="6165"/>
    <n v="6.2154509986143215E-5"/>
    <n v="660212"/>
    <n v="3866"/>
    <n v="170.77392653905846"/>
  </r>
  <r>
    <x v="3"/>
    <x v="7"/>
    <n v="8"/>
    <n v="2964.1686413138632"/>
    <n v="2964.3307527802681"/>
    <n v="0.99994531262537001"/>
    <n v="18176025.841800001"/>
    <n v="1126"/>
    <n v="6.1949735866379603E-5"/>
    <n v="385900"/>
    <n v="3740"/>
    <n v="103.18181818181819"/>
  </r>
  <r>
    <x v="5"/>
    <x v="5"/>
    <n v="9"/>
    <n v="3808.0192638154949"/>
    <n v="3808.1653639144415"/>
    <n v="0.99996163504339097"/>
    <n v="17929307.2652"/>
    <n v="1109"/>
    <n v="6.1854035049782447E-5"/>
    <n v="525538"/>
    <n v="3742"/>
    <n v="140.44307856761091"/>
  </r>
  <r>
    <x v="5"/>
    <x v="2"/>
    <n v="3"/>
    <n v="5580.9843856659954"/>
    <n v="5581.0888673118643"/>
    <n v="0.99998127934380698"/>
    <n v="28206918.9034"/>
    <n v="1742"/>
    <n v="6.1757897272148466E-5"/>
    <n v="573696"/>
    <n v="3732"/>
    <n v="153.7234726688103"/>
  </r>
  <r>
    <x v="5"/>
    <x v="0"/>
    <n v="8"/>
    <n v="7143.0344931404024"/>
    <n v="7144.9259154980409"/>
    <n v="0.99973527754101199"/>
    <n v="49951229.523100004"/>
    <n v="3063"/>
    <n v="6.1319811929424329E-5"/>
    <n v="532800"/>
    <n v="3722"/>
    <n v="143.14884470714671"/>
  </r>
  <r>
    <x v="3"/>
    <x v="7"/>
    <n v="1"/>
    <n v="1855.3511733631497"/>
    <n v="1855.3593222354855"/>
    <n v="0.99999560792767295"/>
    <n v="10851315.941400001"/>
    <n v="664"/>
    <n v="6.1190735168506477E-5"/>
    <n v="217056"/>
    <n v="3686"/>
    <n v="58.886597938144327"/>
  </r>
  <r>
    <x v="4"/>
    <x v="2"/>
    <n v="7"/>
    <n v="7996.108417062278"/>
    <n v="8301.2069128100029"/>
    <n v="0.96324648946204305"/>
    <n v="1179816848.5713"/>
    <n v="72052"/>
    <n v="6.1070495888621544E-5"/>
    <n v="740340"/>
    <n v="3820"/>
    <n v="193.80628272251309"/>
  </r>
  <r>
    <x v="3"/>
    <x v="9"/>
    <n v="4"/>
    <n v="2272.3394182370494"/>
    <n v="2275.838205571547"/>
    <n v="0.99846263793009005"/>
    <n v="3611972.6502999999"/>
    <n v="220"/>
    <n v="6.0908545357265491E-5"/>
    <n v="412775"/>
    <n v="3868"/>
    <n v="106.71535677352637"/>
  </r>
  <r>
    <x v="5"/>
    <x v="5"/>
    <n v="3"/>
    <n v="4652.3301152817403"/>
    <n v="4652.4017680441893"/>
    <n v="0.99998459875865797"/>
    <n v="22000365.0656"/>
    <n v="1335"/>
    <n v="6.0680811251056005E-5"/>
    <n v="674920"/>
    <n v="3732"/>
    <n v="180.84673097534835"/>
  </r>
  <r>
    <x v="5"/>
    <x v="4"/>
    <n v="2"/>
    <n v="8056.8037655475255"/>
    <n v="8057.6084435893326"/>
    <n v="0.99990013438262204"/>
    <n v="122187419.5522"/>
    <n v="7327"/>
    <n v="5.996525687220863E-5"/>
    <n v="755862"/>
    <n v="3720"/>
    <n v="203.18870967741935"/>
  </r>
  <r>
    <x v="5"/>
    <x v="0"/>
    <n v="4"/>
    <n v="7450.3338188526968"/>
    <n v="7495.0508424253394"/>
    <n v="0.99403379316394702"/>
    <n v="63321532.670999996"/>
    <n v="3781"/>
    <n v="5.9711125749987142E-5"/>
    <n v="729932"/>
    <n v="3768"/>
    <n v="193.71868365180467"/>
  </r>
  <r>
    <x v="5"/>
    <x v="6"/>
    <n v="6"/>
    <n v="5457.3514576842063"/>
    <n v="5461.5490918474316"/>
    <n v="0.99923142059283299"/>
    <n v="24378168.732999999"/>
    <n v="1452"/>
    <n v="5.9561487817354837E-5"/>
    <n v="713136"/>
    <n v="3746"/>
    <n v="190.37266417512012"/>
  </r>
  <r>
    <x v="5"/>
    <x v="5"/>
    <n v="7"/>
    <n v="4724.9328957419939"/>
    <n v="4724.9772082048985"/>
    <n v="0.99999062165573405"/>
    <n v="19885743.458900001"/>
    <n v="1175"/>
    <n v="5.9087556994210376E-5"/>
    <n v="646597"/>
    <n v="3880"/>
    <n v="166.64871134020618"/>
  </r>
  <r>
    <x v="5"/>
    <x v="6"/>
    <n v="2"/>
    <n v="4663.4657230641897"/>
    <n v="4664.4798416850654"/>
    <n v="0.99978258698605305"/>
    <n v="19109064.208700001"/>
    <n v="1127"/>
    <n v="5.8977247011755703E-5"/>
    <n v="628900"/>
    <n v="3672"/>
    <n v="171.26906318082789"/>
  </r>
  <r>
    <x v="3"/>
    <x v="6"/>
    <n v="8"/>
    <n v="2144.4860732414004"/>
    <n v="2144.4860732414004"/>
    <n v="1"/>
    <n v="3400144.2414000002"/>
    <n v="200"/>
    <n v="5.8821033991678699E-5"/>
    <n v="299488"/>
    <n v="3740"/>
    <n v="80.077005347593584"/>
  </r>
  <r>
    <x v="7"/>
    <x v="1"/>
    <n v="4"/>
    <n v="4447.8287026589442"/>
    <n v="4448.4285567640873"/>
    <n v="0.99986515370596896"/>
    <n v="28538903.775699999"/>
    <n v="1665"/>
    <n v="5.8341413990038976E-5"/>
    <n v="445434"/>
    <n v="3714"/>
    <n v="119.93376413570275"/>
  </r>
  <r>
    <x v="5"/>
    <x v="2"/>
    <n v="6"/>
    <n v="5353.1694638547579"/>
    <n v="5353.3465579248459"/>
    <n v="0.999966918997645"/>
    <n v="32593107.6226"/>
    <n v="1897"/>
    <n v="5.8202489371851849E-5"/>
    <n v="656370"/>
    <n v="3864"/>
    <n v="169.86801242236024"/>
  </r>
  <r>
    <x v="5"/>
    <x v="9"/>
    <n v="2"/>
    <n v="2933.6149897575533"/>
    <n v="2933.9433822529563"/>
    <n v="0.99988807129088098"/>
    <n v="33024083.443100002"/>
    <n v="1909"/>
    <n v="5.780629773689793E-5"/>
    <n v="535752"/>
    <n v="3718"/>
    <n v="144.09682625067239"/>
  </r>
  <r>
    <x v="2"/>
    <x v="7"/>
    <n v="8"/>
    <n v="6457.9827707813029"/>
    <n v="6462.0954842556221"/>
    <n v="0.99936356349355404"/>
    <n v="94055040.316200003"/>
    <n v="5401"/>
    <n v="5.7423823134226371E-5"/>
    <n v="685521"/>
    <n v="3722"/>
    <n v="184.18081676518"/>
  </r>
  <r>
    <x v="5"/>
    <x v="8"/>
    <n v="5"/>
    <n v="3483.694239756649"/>
    <n v="3483.6942736711958"/>
    <n v="0.99999999026477504"/>
    <n v="87940236.792099997"/>
    <n v="5026"/>
    <n v="5.7152450156371473E-5"/>
    <n v="629928"/>
    <n v="3794"/>
    <n v="166.03268318397468"/>
  </r>
  <r>
    <x v="1"/>
    <x v="0"/>
    <n v="4"/>
    <n v="9308.628051515092"/>
    <n v="9320.7894132502897"/>
    <n v="0.99869524337521098"/>
    <n v="398339522.60329998"/>
    <n v="22747"/>
    <n v="5.7104552044797666E-5"/>
    <n v="751010"/>
    <n v="3752"/>
    <n v="200.16257995735609"/>
  </r>
  <r>
    <x v="3"/>
    <x v="6"/>
    <n v="10"/>
    <n v="2218.676620576502"/>
    <n v="2222.47715987944"/>
    <n v="0.99828995349353999"/>
    <n v="3539711.7958"/>
    <n v="202"/>
    <n v="5.7066792906609103E-5"/>
    <n v="296840"/>
    <n v="3808"/>
    <n v="77.951680672268907"/>
  </r>
  <r>
    <x v="3"/>
    <x v="1"/>
    <n v="5"/>
    <n v="3975.9949410429208"/>
    <n v="3976.2934055070377"/>
    <n v="0.99992493902393997"/>
    <n v="7119539.915"/>
    <n v="406"/>
    <n v="5.702615686508164E-5"/>
    <n v="255783"/>
    <n v="3726"/>
    <n v="68.648148148148152"/>
  </r>
  <r>
    <x v="5"/>
    <x v="5"/>
    <n v="5"/>
    <n v="5417.5142629215097"/>
    <n v="5417.7771774483608"/>
    <n v="0.99995147188261202"/>
    <n v="22622275.673500001"/>
    <n v="1288"/>
    <n v="5.693503246929213E-5"/>
    <n v="686000"/>
    <n v="3752"/>
    <n v="182.83582089552237"/>
  </r>
  <r>
    <x v="2"/>
    <x v="4"/>
    <n v="7"/>
    <n v="9829.4758037303636"/>
    <n v="9833.1559174445429"/>
    <n v="0.99962574439528096"/>
    <n v="150040053.85870001"/>
    <n v="8541"/>
    <n v="5.6924799614131526E-5"/>
    <n v="743424"/>
    <n v="3808"/>
    <n v="195.22689075630251"/>
  </r>
  <r>
    <x v="7"/>
    <x v="6"/>
    <n v="6"/>
    <n v="4212.5682370795721"/>
    <n v="4212.5863314224016"/>
    <n v="0.99999570469507204"/>
    <n v="10742221.505999999"/>
    <n v="610"/>
    <n v="5.6785274783180407E-5"/>
    <n v="489204"/>
    <n v="3822"/>
    <n v="127.99686028257457"/>
  </r>
  <r>
    <x v="4"/>
    <x v="2"/>
    <n v="8"/>
    <n v="8935.0335247496332"/>
    <n v="9093.1722179098124"/>
    <n v="0.982609073118761"/>
    <n v="1423908216.0287001"/>
    <n v="80595"/>
    <n v="5.6601260595841336E-5"/>
    <n v="743931"/>
    <n v="3682"/>
    <n v="202.0453557848995"/>
  </r>
  <r>
    <x v="7"/>
    <x v="9"/>
    <n v="4"/>
    <n v="2797.9963662703644"/>
    <n v="2798.0066227680386"/>
    <n v="0.99999633435546897"/>
    <n v="10631687.871400001"/>
    <n v="601"/>
    <n v="5.6529123810785768E-5"/>
    <n v="445361"/>
    <n v="3774"/>
    <n v="118.00768415474298"/>
  </r>
  <r>
    <x v="5"/>
    <x v="0"/>
    <n v="7"/>
    <n v="8675.3550841816232"/>
    <n v="8675.3770694080158"/>
    <n v="0.99999746579010695"/>
    <n v="56942521.8873"/>
    <n v="3216"/>
    <n v="5.6478004370180003E-5"/>
    <n v="672690"/>
    <n v="3720"/>
    <n v="180.83064516129033"/>
  </r>
  <r>
    <x v="5"/>
    <x v="6"/>
    <n v="4"/>
    <n v="4626.7678263384178"/>
    <n v="4626.7678263384178"/>
    <n v="1"/>
    <n v="18968575.4146"/>
    <n v="1066"/>
    <n v="5.6198210814477196E-5"/>
    <n v="557040"/>
    <n v="3760"/>
    <n v="148.14893617021278"/>
  </r>
  <r>
    <x v="7"/>
    <x v="5"/>
    <n v="8"/>
    <n v="2838.0630492742985"/>
    <n v="2838.6989322185564"/>
    <n v="0.999775994933087"/>
    <n v="7851115.5823999997"/>
    <n v="439"/>
    <n v="5.591562057551604E-5"/>
    <n v="392040"/>
    <n v="3762"/>
    <n v="104.21052631578948"/>
  </r>
  <r>
    <x v="5"/>
    <x v="8"/>
    <n v="7"/>
    <n v="3399.0411482434893"/>
    <n v="3399.0415206903081"/>
    <n v="0.99999989042592796"/>
    <n v="93416738.077700004"/>
    <n v="5217"/>
    <n v="5.584652287538369E-5"/>
    <n v="654314"/>
    <n v="3744"/>
    <n v="174.76335470085471"/>
  </r>
  <r>
    <x v="5"/>
    <x v="8"/>
    <n v="6"/>
    <n v="3268.6712679553748"/>
    <n v="3268.6712750125198"/>
    <n v="0.99999999784097404"/>
    <n v="84520220.082599998"/>
    <n v="4719"/>
    <n v="5.5832793565707846E-5"/>
    <n v="631430"/>
    <n v="3718"/>
    <n v="169.83055406132328"/>
  </r>
  <r>
    <x v="7"/>
    <x v="9"/>
    <n v="7"/>
    <n v="3057.6835443020673"/>
    <n v="3057.7684684314859"/>
    <n v="0.99997222676265596"/>
    <n v="9823369.1388000008"/>
    <n v="542"/>
    <n v="5.5174552879136682E-5"/>
    <n v="432523"/>
    <n v="3684"/>
    <n v="117.40580890336591"/>
  </r>
  <r>
    <x v="1"/>
    <x v="3"/>
    <n v="7"/>
    <n v="7232.7821469427272"/>
    <n v="7279.4288429414237"/>
    <n v="0.99359198406837501"/>
    <n v="389761734.33850002"/>
    <n v="21491"/>
    <n v="5.5138814579820988E-5"/>
    <n v="746532"/>
    <n v="3788"/>
    <n v="197.07814149947203"/>
  </r>
  <r>
    <x v="4"/>
    <x v="8"/>
    <n v="6"/>
    <n v="5761.6326144686782"/>
    <n v="5761.6356854166406"/>
    <n v="0.99999946700066999"/>
    <n v="9650257450.0727997"/>
    <n v="531944"/>
    <n v="5.5122259976181992E-5"/>
    <n v="762642"/>
    <n v="3772"/>
    <n v="202.18504772004241"/>
  </r>
  <r>
    <x v="3"/>
    <x v="1"/>
    <n v="8"/>
    <n v="2499.8110839137194"/>
    <n v="2499.8110839137194"/>
    <n v="1"/>
    <n v="8398249.4980999995"/>
    <n v="462"/>
    <n v="5.5011464008603437E-5"/>
    <n v="285928"/>
    <n v="3868"/>
    <n v="73.921406411582211"/>
  </r>
  <r>
    <x v="7"/>
    <x v="6"/>
    <n v="8"/>
    <n v="3246.8884469682203"/>
    <n v="3246.9602313663368"/>
    <n v="0.99997789181480501"/>
    <n v="8646823.8589999992"/>
    <n v="469"/>
    <n v="5.4239569077360573E-5"/>
    <n v="395577"/>
    <n v="3704"/>
    <n v="106.79724622030237"/>
  </r>
  <r>
    <x v="4"/>
    <x v="8"/>
    <n v="5"/>
    <n v="5777.9470467338233"/>
    <n v="5777.9927954293735"/>
    <n v="0.99999208225119496"/>
    <n v="9852347925.8157005"/>
    <n v="533882"/>
    <n v="5.4188301511469265E-5"/>
    <n v="781550"/>
    <n v="3752"/>
    <n v="208.30223880597015"/>
  </r>
  <r>
    <x v="3"/>
    <x v="0"/>
    <n v="3"/>
    <n v="4158.58754660265"/>
    <n v="4159.991386242632"/>
    <n v="0.99966253784932702"/>
    <n v="12592203.951300001"/>
    <n v="681"/>
    <n v="5.408108085238681E-5"/>
    <n v="306230"/>
    <n v="3720"/>
    <n v="82.319892473118273"/>
  </r>
  <r>
    <x v="5"/>
    <x v="0"/>
    <n v="9"/>
    <n v="7139.0828472908179"/>
    <n v="7139.6652214088508"/>
    <n v="0.99991843117289503"/>
    <n v="60362746.439800002"/>
    <n v="3227"/>
    <n v="5.3460125496746567E-5"/>
    <n v="696150"/>
    <n v="3750"/>
    <n v="185.64"/>
  </r>
  <r>
    <x v="3"/>
    <x v="9"/>
    <n v="10"/>
    <n v="1928.5215756525372"/>
    <n v="1928.5603603169784"/>
    <n v="0.99997988931783599"/>
    <n v="2137683.5192"/>
    <n v="114"/>
    <n v="5.3328754689872432E-5"/>
    <n v="267600"/>
    <n v="3738"/>
    <n v="71.589085072231143"/>
  </r>
  <r>
    <x v="6"/>
    <x v="9"/>
    <n v="4"/>
    <n v="8126.3288394605443"/>
    <n v="8325.113964289023"/>
    <n v="0.97612223379990004"/>
    <n v="17468271366.708302"/>
    <n v="925555"/>
    <n v="5.2984922238153344E-5"/>
    <n v="767520"/>
    <n v="3746"/>
    <n v="204.89054991991458"/>
  </r>
  <r>
    <x v="7"/>
    <x v="3"/>
    <n v="7"/>
    <n v="3904.4445423831107"/>
    <n v="3904.4445423831107"/>
    <n v="1"/>
    <n v="10621835.115499999"/>
    <n v="562"/>
    <n v="5.2909877990847077E-5"/>
    <n v="381507"/>
    <n v="3758"/>
    <n v="101.51862692921767"/>
  </r>
  <r>
    <x v="3"/>
    <x v="7"/>
    <n v="2"/>
    <n v="3539.4603601044482"/>
    <n v="3539.5024635794107"/>
    <n v="0.99998810469115496"/>
    <n v="19924706.725299999"/>
    <n v="1052"/>
    <n v="5.2798769613215494E-5"/>
    <n v="403191"/>
    <n v="3784"/>
    <n v="106.55153276955602"/>
  </r>
  <r>
    <x v="5"/>
    <x v="2"/>
    <n v="4"/>
    <n v="5233.4994500618759"/>
    <n v="5233.6589305470416"/>
    <n v="0.99996952791779503"/>
    <n v="29267125.441399999"/>
    <n v="1543"/>
    <n v="5.2721269230538761E-5"/>
    <n v="601370"/>
    <n v="3698"/>
    <n v="162.62033531638724"/>
  </r>
  <r>
    <x v="5"/>
    <x v="2"/>
    <n v="9"/>
    <n v="5717.3206317620152"/>
    <n v="5717.3675570257574"/>
    <n v="0.99999179250533199"/>
    <n v="29227861.601199999"/>
    <n v="1539"/>
    <n v="5.2655237697471979E-5"/>
    <n v="586177"/>
    <n v="3818"/>
    <n v="153.52985856469357"/>
  </r>
  <r>
    <x v="0"/>
    <x v="9"/>
    <n v="2"/>
    <n v="3545.1182773754208"/>
    <n v="3549.2497452194434"/>
    <n v="0.99883596023368404"/>
    <n v="135277778.49970001"/>
    <n v="7103"/>
    <n v="5.250677590049094E-5"/>
    <n v="526768"/>
    <n v="3778"/>
    <n v="139.43038644785599"/>
  </r>
  <r>
    <x v="7"/>
    <x v="9"/>
    <n v="5"/>
    <n v="2891.4262661324492"/>
    <n v="2891.4262661324492"/>
    <n v="1"/>
    <n v="10686305.464199999"/>
    <n v="561"/>
    <n v="5.2497095640714751E-5"/>
    <n v="463680"/>
    <n v="3680"/>
    <n v="126"/>
  </r>
  <r>
    <x v="5"/>
    <x v="2"/>
    <n v="7"/>
    <n v="6416.1321255592948"/>
    <n v="6416.2356584096869"/>
    <n v="0.99998386392646599"/>
    <n v="29538886.0682"/>
    <n v="1549"/>
    <n v="5.2439350503049989E-5"/>
    <n v="571127"/>
    <n v="3770"/>
    <n v="151.49257294429708"/>
  </r>
  <r>
    <x v="3"/>
    <x v="1"/>
    <n v="9"/>
    <n v="2835.4091061617873"/>
    <n v="2835.4718740123799"/>
    <n v="0.99997786334924799"/>
    <n v="10379354.76"/>
    <n v="544"/>
    <n v="5.2411735852451004E-5"/>
    <n v="364856"/>
    <n v="3806"/>
    <n v="95.863373620599049"/>
  </r>
  <r>
    <x v="3"/>
    <x v="0"/>
    <n v="6"/>
    <n v="3592.8393893916536"/>
    <n v="3592.8423278903888"/>
    <n v="0.99999918212421601"/>
    <n v="12680892.4102"/>
    <n v="664"/>
    <n v="5.2362245378401372E-5"/>
    <n v="362112"/>
    <n v="3752"/>
    <n v="96.511727078891255"/>
  </r>
  <r>
    <x v="2"/>
    <x v="4"/>
    <n v="8"/>
    <n v="10385.284616444385"/>
    <n v="10386.119996653002"/>
    <n v="0.99991956763364098"/>
    <n v="151327326.44530001"/>
    <n v="7880"/>
    <n v="5.2072551502113318E-5"/>
    <n v="745290"/>
    <n v="3734"/>
    <n v="199.59560792715587"/>
  </r>
  <r>
    <x v="7"/>
    <x v="8"/>
    <n v="4"/>
    <n v="2420.7472951090754"/>
    <n v="2420.7477446817334"/>
    <n v="0.999999814283558"/>
    <n v="17686994.014400002"/>
    <n v="921"/>
    <n v="5.2072161004304112E-5"/>
    <n v="376350"/>
    <n v="3770"/>
    <n v="99.827586206896555"/>
  </r>
  <r>
    <x v="6"/>
    <x v="9"/>
    <n v="10"/>
    <n v="7876.417134222811"/>
    <n v="7959.2357191570891"/>
    <n v="0.98959465608802799"/>
    <n v="16460405858.9007"/>
    <n v="854686"/>
    <n v="5.192375007799958E-5"/>
    <n v="768426"/>
    <n v="3708"/>
    <n v="207.23462783171522"/>
  </r>
  <r>
    <x v="3"/>
    <x v="4"/>
    <n v="8"/>
    <n v="3610.9326515046287"/>
    <n v="3610.9978460962507"/>
    <n v="0.99998194554679898"/>
    <n v="20156943.680799998"/>
    <n v="1045"/>
    <n v="5.1843177048482257E-5"/>
    <n v="302610"/>
    <n v="3768"/>
    <n v="80.310509554140125"/>
  </r>
  <r>
    <x v="7"/>
    <x v="6"/>
    <n v="7"/>
    <n v="4070.4805942275379"/>
    <n v="4070.4805942275379"/>
    <n v="1"/>
    <n v="11421021.079"/>
    <n v="588"/>
    <n v="5.1484013200988158E-5"/>
    <n v="566618"/>
    <n v="3670"/>
    <n v="154.39182561307902"/>
  </r>
  <r>
    <x v="7"/>
    <x v="3"/>
    <n v="3"/>
    <n v="4177.7136905443213"/>
    <n v="4178.1376536323651"/>
    <n v="0.99989852821443603"/>
    <n v="11957509.1986"/>
    <n v="613"/>
    <n v="5.1264857071719486E-5"/>
    <n v="477540"/>
    <n v="3830"/>
    <n v="124.68407310704961"/>
  </r>
  <r>
    <x v="2"/>
    <x v="7"/>
    <n v="6"/>
    <n v="7906.1301491743407"/>
    <n v="7910.609780078601"/>
    <n v="0.99943371863499797"/>
    <n v="102497127.3092"/>
    <n v="5242"/>
    <n v="5.1142896758331735E-5"/>
    <n v="715358"/>
    <n v="3810"/>
    <n v="187.75800524934382"/>
  </r>
  <r>
    <x v="6"/>
    <x v="9"/>
    <n v="3"/>
    <n v="7778.9594251428243"/>
    <n v="7960.4760814817309"/>
    <n v="0.97719776374164802"/>
    <n v="17334664500.453899"/>
    <n v="886282"/>
    <n v="5.1127727333678318E-5"/>
    <n v="788557"/>
    <n v="3828"/>
    <n v="205.9971264367816"/>
  </r>
  <r>
    <x v="7"/>
    <x v="1"/>
    <n v="2"/>
    <n v="3755.0113619286385"/>
    <n v="3755.0317060022617"/>
    <n v="0.99999458218326398"/>
    <n v="22023473.772999998"/>
    <n v="1124"/>
    <n v="5.1036453721391781E-5"/>
    <n v="392084"/>
    <n v="3730"/>
    <n v="105.11635388739947"/>
  </r>
  <r>
    <x v="5"/>
    <x v="5"/>
    <n v="2"/>
    <n v="4439.040531914351"/>
    <n v="4439.1528239504632"/>
    <n v="0.99997470417429501"/>
    <n v="24985490.219599999"/>
    <n v="1270"/>
    <n v="5.0829500995891681E-5"/>
    <n v="697103"/>
    <n v="3784"/>
    <n v="184.22383720930233"/>
  </r>
  <r>
    <x v="5"/>
    <x v="1"/>
    <n v="2"/>
    <n v="5926.4255582980368"/>
    <n v="5926.9352932500442"/>
    <n v="0.99991399687582405"/>
    <n v="41787387.221699998"/>
    <n v="2120"/>
    <n v="5.0733011584392473E-5"/>
    <n v="600498"/>
    <n v="3744"/>
    <n v="160.38942307692307"/>
  </r>
  <r>
    <x v="7"/>
    <x v="5"/>
    <n v="10"/>
    <n v="3660.9752024149466"/>
    <n v="3661.1270873668323"/>
    <n v="0.99995851415472303"/>
    <n v="10454936.5831"/>
    <n v="528"/>
    <n v="5.0502458413137723E-5"/>
    <n v="577320"/>
    <n v="3784"/>
    <n v="152.56871035940804"/>
  </r>
  <r>
    <x v="5"/>
    <x v="1"/>
    <n v="1"/>
    <n v="5610.0987915370642"/>
    <n v="5610.1467848356133"/>
    <n v="0.99999144526865502"/>
    <n v="32242453.668000001"/>
    <n v="1620"/>
    <n v="5.0244315047518173E-5"/>
    <n v="480116"/>
    <n v="3774"/>
    <n v="127.21674615792263"/>
  </r>
  <r>
    <x v="7"/>
    <x v="2"/>
    <n v="8"/>
    <n v="4200.612449472228"/>
    <n v="4200.612449472228"/>
    <n v="1"/>
    <n v="16216582.717599999"/>
    <n v="813"/>
    <n v="5.0133866928551105E-5"/>
    <n v="438354"/>
    <n v="3714"/>
    <n v="118.02746365105008"/>
  </r>
  <r>
    <x v="5"/>
    <x v="7"/>
    <n v="9"/>
    <n v="5856.1376363763766"/>
    <n v="5856.1376363763766"/>
    <n v="1"/>
    <n v="59315421.676600002"/>
    <n v="2972"/>
    <n v="5.0105013434852767E-5"/>
    <n v="479245"/>
    <n v="3778"/>
    <n v="126.85150873478031"/>
  </r>
  <r>
    <x v="7"/>
    <x v="3"/>
    <n v="10"/>
    <n v="4596.7822417394455"/>
    <n v="4598.7012393620307"/>
    <n v="0.99958270878609001"/>
    <n v="12833064.037599999"/>
    <n v="643"/>
    <n v="5.0104947510279228E-5"/>
    <n v="446675"/>
    <n v="3804"/>
    <n v="117.42245005257624"/>
  </r>
  <r>
    <x v="3"/>
    <x v="4"/>
    <n v="6"/>
    <n v="3094.7171210241786"/>
    <n v="3098.2071193366792"/>
    <n v="0.99887354260768502"/>
    <n v="22948598.683499999"/>
    <n v="1146"/>
    <n v="4.9937689695361308E-5"/>
    <n v="348248"/>
    <n v="3708"/>
    <n v="93.918015102481121"/>
  </r>
  <r>
    <x v="3"/>
    <x v="3"/>
    <n v="2"/>
    <n v="2940.9473367281366"/>
    <n v="2941.2178047696189"/>
    <n v="0.99990804215823703"/>
    <n v="4472405.7287999997"/>
    <n v="222"/>
    <n v="4.9637714791937106E-5"/>
    <n v="322995"/>
    <n v="3758"/>
    <n v="85.948642895156993"/>
  </r>
  <r>
    <x v="4"/>
    <x v="5"/>
    <n v="3"/>
    <n v="6595.4054715293551"/>
    <n v="6807.6665803715532"/>
    <n v="0.96882028425801503"/>
    <n v="2045476706.4236"/>
    <n v="101400"/>
    <n v="4.9572796249189337E-5"/>
    <n v="773280"/>
    <n v="3776"/>
    <n v="204.78813559322035"/>
  </r>
  <r>
    <x v="3"/>
    <x v="5"/>
    <n v="5"/>
    <n v="1743.9138338900843"/>
    <n v="1743.9155483190298"/>
    <n v="0.99999901690827397"/>
    <n v="2929084.8953"/>
    <n v="145"/>
    <n v="4.9503515665478502E-5"/>
    <n v="232000"/>
    <n v="3766"/>
    <n v="61.60382368560807"/>
  </r>
  <r>
    <x v="4"/>
    <x v="5"/>
    <n v="2"/>
    <n v="6506.5619470240836"/>
    <n v="6711.2057314486792"/>
    <n v="0.96950715078430205"/>
    <n v="2164608441.5523"/>
    <n v="106935"/>
    <n v="4.9401544384310901E-5"/>
    <n v="788557"/>
    <n v="3838"/>
    <n v="205.46039603960395"/>
  </r>
  <r>
    <x v="7"/>
    <x v="7"/>
    <n v="8"/>
    <n v="3261.3918971349026"/>
    <n v="3261.3918971349026"/>
    <n v="1"/>
    <n v="41142559.549400002"/>
    <n v="2031"/>
    <n v="4.9364940398551819E-5"/>
    <n v="387855"/>
    <n v="3684"/>
    <n v="105.28094462540717"/>
  </r>
  <r>
    <x v="7"/>
    <x v="8"/>
    <n v="10"/>
    <n v="2396.8626224007048"/>
    <n v="2396.8626435618694"/>
    <n v="0.999999991171307"/>
    <n v="17453383.236699998"/>
    <n v="858"/>
    <n v="4.9159523306395153E-5"/>
    <n v="388864"/>
    <n v="3716"/>
    <n v="104.64585575888051"/>
  </r>
  <r>
    <x v="6"/>
    <x v="9"/>
    <n v="2"/>
    <n v="7986.7393105067167"/>
    <n v="8124.5315525071774"/>
    <n v="0.98303997699929702"/>
    <n v="16963509375.4202"/>
    <n v="829352"/>
    <n v="4.8890355270573622E-5"/>
    <n v="790432"/>
    <n v="3764"/>
    <n v="209.99787460148778"/>
  </r>
  <r>
    <x v="3"/>
    <x v="4"/>
    <n v="1"/>
    <n v="3504.996584795957"/>
    <n v="3504.996584795957"/>
    <n v="1"/>
    <n v="31373495.126499999"/>
    <n v="1531"/>
    <n v="4.8799153356261621E-5"/>
    <n v="479164"/>
    <n v="3712"/>
    <n v="129.08512931034483"/>
  </r>
  <r>
    <x v="3"/>
    <x v="1"/>
    <n v="6"/>
    <n v="3986.4089655411371"/>
    <n v="3988.2060255453321"/>
    <n v="0.999549406426678"/>
    <n v="9289103.3738000002"/>
    <n v="453"/>
    <n v="4.8766816534488204E-5"/>
    <n v="328042"/>
    <n v="3804"/>
    <n v="86.236067297581499"/>
  </r>
  <r>
    <x v="3"/>
    <x v="7"/>
    <n v="7"/>
    <n v="3909.4742389747166"/>
    <n v="3909.507100098655"/>
    <n v="0.99999159456087505"/>
    <n v="18270745.2557"/>
    <n v="891"/>
    <n v="4.8766483661745054E-5"/>
    <n v="384319"/>
    <n v="3696"/>
    <n v="103.98241341991341"/>
  </r>
  <r>
    <x v="2"/>
    <x v="4"/>
    <n v="9"/>
    <n v="8561.8713536970463"/>
    <n v="8564.4203660384974"/>
    <n v="0.99970237187894695"/>
    <n v="100347802.00220001"/>
    <n v="4886"/>
    <n v="4.8690652934210561E-5"/>
    <n v="547932"/>
    <n v="3650"/>
    <n v="150.11835616438356"/>
  </r>
  <r>
    <x v="5"/>
    <x v="8"/>
    <n v="9"/>
    <n v="3826.5800330057486"/>
    <n v="3826.5802874892197"/>
    <n v="0.99999993349585004"/>
    <n v="87680822.756999999"/>
    <n v="4269"/>
    <n v="4.8687955538820313E-5"/>
    <n v="610984"/>
    <n v="3788"/>
    <n v="161.29461457233367"/>
  </r>
  <r>
    <x v="7"/>
    <x v="0"/>
    <n v="5"/>
    <n v="4623.1431016704701"/>
    <n v="4623.2493710344916"/>
    <n v="0.99997701413973294"/>
    <n v="42591126.9014"/>
    <n v="2071"/>
    <n v="4.8625151543757926E-5"/>
    <n v="556698"/>
    <n v="3700"/>
    <n v="150.45891891891893"/>
  </r>
  <r>
    <x v="5"/>
    <x v="5"/>
    <n v="10"/>
    <n v="4793.4972589152012"/>
    <n v="4793.7206206900992"/>
    <n v="0.99995340534157595"/>
    <n v="27387821.1767"/>
    <n v="1326"/>
    <n v="4.8415680511602191E-5"/>
    <n v="755971"/>
    <n v="3838"/>
    <n v="196.97003647733194"/>
  </r>
  <r>
    <x v="3"/>
    <x v="4"/>
    <n v="3"/>
    <n v="3869.9091350423005"/>
    <n v="3869.9225857081724"/>
    <n v="0.99999652430621699"/>
    <n v="26312599.2766"/>
    <n v="1271"/>
    <n v="4.8303855755151875E-5"/>
    <n v="401421"/>
    <n v="3798"/>
    <n v="105.69273301737756"/>
  </r>
  <r>
    <x v="7"/>
    <x v="3"/>
    <n v="2"/>
    <n v="5049.2872221576008"/>
    <n v="5049.3291258384506"/>
    <n v="0.99999170113894198"/>
    <n v="12479272.7302"/>
    <n v="598"/>
    <n v="4.791945916470215E-5"/>
    <n v="485304"/>
    <n v="3718"/>
    <n v="130.52824098977945"/>
  </r>
  <r>
    <x v="5"/>
    <x v="4"/>
    <n v="9"/>
    <n v="6992.3152739193984"/>
    <n v="6992.3376569415523"/>
    <n v="0.999996798921441"/>
    <n v="81562100.759599999"/>
    <n v="3894"/>
    <n v="4.7742762431749521E-5"/>
    <n v="491287"/>
    <n v="3720"/>
    <n v="132.06639784946236"/>
  </r>
  <r>
    <x v="3"/>
    <x v="1"/>
    <n v="1"/>
    <n v="3086.4916492384618"/>
    <n v="3086.4999476419848"/>
    <n v="0.999997311387117"/>
    <n v="9070561.2436999995"/>
    <n v="433"/>
    <n v="4.7736847628997839E-5"/>
    <n v="317625"/>
    <n v="3762"/>
    <n v="84.429824561403507"/>
  </r>
  <r>
    <x v="7"/>
    <x v="4"/>
    <n v="3"/>
    <n v="6834.2930888239789"/>
    <n v="6834.823059061694"/>
    <n v="0.99992246028417497"/>
    <n v="34063062.425800003"/>
    <n v="1619"/>
    <n v="4.7529490442225743E-5"/>
    <n v="397838"/>
    <n v="3776"/>
    <n v="105.35963983050847"/>
  </r>
  <r>
    <x v="5"/>
    <x v="6"/>
    <n v="3"/>
    <n v="4856.2460745520812"/>
    <n v="4856.311953212612"/>
    <n v="0.999986434425719"/>
    <n v="24892653.794799998"/>
    <n v="1182"/>
    <n v="4.7483888610016996E-5"/>
    <n v="717596"/>
    <n v="3758"/>
    <n v="190.95156998403405"/>
  </r>
  <r>
    <x v="7"/>
    <x v="5"/>
    <n v="9"/>
    <n v="3323.3376802208477"/>
    <n v="3323.363128100892"/>
    <n v="0.99999234273262805"/>
    <n v="13026356.9385"/>
    <n v="614"/>
    <n v="4.7135204639241433E-5"/>
    <n v="631905"/>
    <n v="3736"/>
    <n v="169.1394539614561"/>
  </r>
  <r>
    <x v="5"/>
    <x v="7"/>
    <n v="3"/>
    <n v="5899.6088966795123"/>
    <n v="5899.8723352293282"/>
    <n v="0.99995534843216105"/>
    <n v="64184088.432999998"/>
    <n v="3001"/>
    <n v="4.6756136501535909E-5"/>
    <n v="521136"/>
    <n v="3736"/>
    <n v="139.49036402569592"/>
  </r>
  <r>
    <x v="2"/>
    <x v="7"/>
    <n v="5"/>
    <n v="7687.0944484891961"/>
    <n v="7688.4717011636185"/>
    <n v="0.99982086782289703"/>
    <n v="110429317.0314"/>
    <n v="5160"/>
    <n v="4.672672202194985E-5"/>
    <n v="767188"/>
    <n v="3812"/>
    <n v="201.2560335781742"/>
  </r>
  <r>
    <x v="5"/>
    <x v="1"/>
    <n v="10"/>
    <n v="5053.6083139633711"/>
    <n v="5053.6375691771837"/>
    <n v="0.99999421105819097"/>
    <n v="40256014.1796"/>
    <n v="1876"/>
    <n v="4.6601732392837725E-5"/>
    <n v="645780"/>
    <n v="3710"/>
    <n v="174.06469002695417"/>
  </r>
  <r>
    <x v="7"/>
    <x v="1"/>
    <n v="3"/>
    <n v="4522.0139441351657"/>
    <n v="4526.3462499313937"/>
    <n v="0.99904286911406903"/>
    <n v="25625076.828299999"/>
    <n v="1190"/>
    <n v="4.6438885158220468E-5"/>
    <n v="471772"/>
    <n v="3690"/>
    <n v="127.85149051490515"/>
  </r>
  <r>
    <x v="5"/>
    <x v="5"/>
    <n v="4"/>
    <n v="4031.2040218198636"/>
    <n v="4031.9918384803277"/>
    <n v="0.99980460856766995"/>
    <n v="25976051.376699999"/>
    <n v="1202"/>
    <n v="4.6273391693326031E-5"/>
    <n v="727434"/>
    <n v="3782"/>
    <n v="192.34108937070334"/>
  </r>
  <r>
    <x v="4"/>
    <x v="9"/>
    <n v="9"/>
    <n v="6615.5821594545341"/>
    <n v="6707.7344656053447"/>
    <n v="0.98626178382234198"/>
    <n v="3965530108.7272"/>
    <n v="181559"/>
    <n v="4.5784294916947248E-5"/>
    <n v="773682"/>
    <n v="3804"/>
    <n v="203.38643533123027"/>
  </r>
  <r>
    <x v="5"/>
    <x v="9"/>
    <n v="9"/>
    <n v="3641.0409284827829"/>
    <n v="3641.6055041759328"/>
    <n v="0.99984496516920796"/>
    <n v="37928304.826899998"/>
    <n v="1735"/>
    <n v="4.5744201010783933E-5"/>
    <n v="662490"/>
    <n v="3756"/>
    <n v="176.3817891373802"/>
  </r>
  <r>
    <x v="7"/>
    <x v="0"/>
    <n v="4"/>
    <n v="4793.6820318445107"/>
    <n v="4793.7068957560314"/>
    <n v="0.99999481321823402"/>
    <n v="38415984.8957"/>
    <n v="1756"/>
    <n v="4.5710138755197024E-5"/>
    <n v="522000"/>
    <n v="3742"/>
    <n v="139.49759486905398"/>
  </r>
  <r>
    <x v="7"/>
    <x v="9"/>
    <n v="1"/>
    <n v="2959.6912102950755"/>
    <n v="2959.8245798469602"/>
    <n v="0.99995494004854402"/>
    <n v="12550722.5163"/>
    <n v="573"/>
    <n v="4.5654742127859783E-5"/>
    <n v="529254"/>
    <n v="3746"/>
    <n v="141.28510411105179"/>
  </r>
  <r>
    <x v="7"/>
    <x v="6"/>
    <n v="10"/>
    <n v="4725.1140256125327"/>
    <n v="4725.930117789123"/>
    <n v="0.99982731607191599"/>
    <n v="13202769.625499999"/>
    <n v="601"/>
    <n v="4.5520751860974749E-5"/>
    <n v="692424"/>
    <n v="3800"/>
    <n v="182.21684210526317"/>
  </r>
  <r>
    <x v="7"/>
    <x v="9"/>
    <n v="2"/>
    <n v="3250.3877657723115"/>
    <n v="3250.4093493825717"/>
    <n v="0.99999335972551795"/>
    <n v="11451295.3233"/>
    <n v="520"/>
    <n v="4.5409710021359224E-5"/>
    <n v="504931"/>
    <n v="3744"/>
    <n v="134.86404914529913"/>
  </r>
  <r>
    <x v="3"/>
    <x v="0"/>
    <n v="7"/>
    <n v="3342.0974067235238"/>
    <n v="3344.8514716884288"/>
    <n v="0.99917662563249399"/>
    <n v="14836026.67"/>
    <n v="671"/>
    <n v="4.5227742907528761E-5"/>
    <n v="444928"/>
    <n v="3830"/>
    <n v="116.1691906005222"/>
  </r>
  <r>
    <x v="5"/>
    <x v="7"/>
    <n v="5"/>
    <n v="6110.5440326858843"/>
    <n v="6110.6421148632662"/>
    <n v="0.99998394895732101"/>
    <n v="61524187.636100002"/>
    <n v="2761"/>
    <n v="4.4876659182086501E-5"/>
    <n v="502182"/>
    <n v="3796"/>
    <n v="132.29241306638568"/>
  </r>
  <r>
    <x v="3"/>
    <x v="1"/>
    <n v="3"/>
    <n v="3040.7863281079931"/>
    <n v="3044.771964010627"/>
    <n v="0.99869099034353204"/>
    <n v="10737856.479900001"/>
    <n v="481"/>
    <n v="4.4794787572396336E-5"/>
    <n v="381186"/>
    <n v="3788"/>
    <n v="100.629883843717"/>
  </r>
  <r>
    <x v="3"/>
    <x v="7"/>
    <n v="4"/>
    <n v="3648.4603008846502"/>
    <n v="3648.4653313234708"/>
    <n v="0.99999862121786398"/>
    <n v="21884256.7797"/>
    <n v="976"/>
    <n v="4.4598270337667801E-5"/>
    <n v="446760"/>
    <n v="3734"/>
    <n v="119.64649169791109"/>
  </r>
  <r>
    <x v="4"/>
    <x v="1"/>
    <n v="6"/>
    <n v="8411.0653929408454"/>
    <n v="8619.1128275304873"/>
    <n v="0.97586208247267503"/>
    <n v="1076833418.0035999"/>
    <n v="48002"/>
    <n v="4.4576996959282268E-5"/>
    <n v="690250"/>
    <n v="3778"/>
    <n v="182.70248808893595"/>
  </r>
  <r>
    <x v="5"/>
    <x v="9"/>
    <n v="4"/>
    <n v="3700.6897644339188"/>
    <n v="3701.4514589406508"/>
    <n v="0.999794217345498"/>
    <n v="44672397.431199998"/>
    <n v="1991"/>
    <n v="4.4568908643560957E-5"/>
    <n v="761466"/>
    <n v="3692"/>
    <n v="206.24756229685806"/>
  </r>
  <r>
    <x v="5"/>
    <x v="7"/>
    <n v="4"/>
    <n v="5721.7065308910496"/>
    <n v="5726.112475195825"/>
    <n v="0.99923055225969404"/>
    <n v="58459621.0317"/>
    <n v="2593"/>
    <n v="4.4355402143197843E-5"/>
    <n v="495495"/>
    <n v="3794"/>
    <n v="130.59963099630997"/>
  </r>
  <r>
    <x v="7"/>
    <x v="5"/>
    <n v="3"/>
    <n v="2838.0143614491503"/>
    <n v="2838.0159417751197"/>
    <n v="0.99999944315817801"/>
    <n v="9393623.1382999998"/>
    <n v="416"/>
    <n v="4.4285361875320576E-5"/>
    <n v="486381"/>
    <n v="3730"/>
    <n v="130.3970509383378"/>
  </r>
  <r>
    <x v="3"/>
    <x v="3"/>
    <n v="9"/>
    <n v="3172.8405185447878"/>
    <n v="3174.4812123281017"/>
    <n v="0.999483161602298"/>
    <n v="4925930.9615000002"/>
    <n v="218"/>
    <n v="4.4255593857047605E-5"/>
    <n v="392652"/>
    <n v="3766"/>
    <n v="104.26234731810941"/>
  </r>
  <r>
    <x v="5"/>
    <x v="4"/>
    <n v="8"/>
    <n v="5704.7290190618141"/>
    <n v="5706.3640635138536"/>
    <n v="0.99971347000754895"/>
    <n v="86535028.724099994"/>
    <n v="3823"/>
    <n v="4.4178641370639483E-5"/>
    <n v="485688"/>
    <n v="3788"/>
    <n v="128.21752903907074"/>
  </r>
  <r>
    <x v="7"/>
    <x v="7"/>
    <n v="1"/>
    <n v="4662.5806826924363"/>
    <n v="4662.5806826924363"/>
    <n v="1"/>
    <n v="42585536.345299996"/>
    <n v="1880"/>
    <n v="4.4146444106192136E-5"/>
    <n v="415708"/>
    <n v="3708"/>
    <n v="112.11111111111111"/>
  </r>
  <r>
    <x v="2"/>
    <x v="7"/>
    <n v="7"/>
    <n v="7420.3345744123144"/>
    <n v="7420.5963979417593"/>
    <n v="0.99996471664602105"/>
    <n v="100491764.6109"/>
    <n v="4432"/>
    <n v="4.4103116480843208E-5"/>
    <n v="731538"/>
    <n v="3708"/>
    <n v="197.28640776699029"/>
  </r>
  <r>
    <x v="7"/>
    <x v="7"/>
    <n v="5"/>
    <n v="4768.3737172341007"/>
    <n v="4768.4933031963947"/>
    <n v="0.99997492164616997"/>
    <n v="41452495.731899999"/>
    <n v="1821"/>
    <n v="4.3929803690894277E-5"/>
    <n v="405980"/>
    <n v="3770"/>
    <n v="107.68700265251989"/>
  </r>
  <r>
    <x v="3"/>
    <x v="0"/>
    <n v="1"/>
    <n v="3563.3742223910631"/>
    <n v="3563.3815153250794"/>
    <n v="0.99999795336705199"/>
    <n v="16259630.1439"/>
    <n v="712"/>
    <n v="4.3789433935378634E-5"/>
    <n v="477609"/>
    <n v="3830"/>
    <n v="124.70208877284595"/>
  </r>
  <r>
    <x v="5"/>
    <x v="4"/>
    <n v="6"/>
    <n v="8148.4603101025195"/>
    <n v="8149.1800720656784"/>
    <n v="0.999911676762964"/>
    <n v="76499575.970200002"/>
    <n v="3341"/>
    <n v="4.3673444690745327E-5"/>
    <n v="462870"/>
    <n v="3746"/>
    <n v="123.56380138814735"/>
  </r>
  <r>
    <x v="7"/>
    <x v="3"/>
    <n v="9"/>
    <n v="5334.1865601123563"/>
    <n v="5334.1975012100293"/>
    <n v="0.99999794887653304"/>
    <n v="13506420.590399999"/>
    <n v="589"/>
    <n v="4.3608889272902203E-5"/>
    <n v="482560"/>
    <n v="3698"/>
    <n v="130.49215792320172"/>
  </r>
  <r>
    <x v="4"/>
    <x v="7"/>
    <n v="2"/>
    <n v="10904.62896418823"/>
    <n v="10951.926198162842"/>
    <n v="0.99568137758428799"/>
    <n v="1374400451.9682"/>
    <n v="59632"/>
    <n v="4.3387645801923619E-5"/>
    <n v="754290"/>
    <n v="3726"/>
    <n v="202.43961352657004"/>
  </r>
  <r>
    <x v="7"/>
    <x v="4"/>
    <n v="7"/>
    <n v="6704.5597739207169"/>
    <n v="6704.6387149448365"/>
    <n v="0.99998822590933301"/>
    <n v="36617196.243500002"/>
    <n v="1586"/>
    <n v="4.3312983043630339E-5"/>
    <n v="424620"/>
    <n v="3714"/>
    <n v="114.32956381260097"/>
  </r>
  <r>
    <x v="7"/>
    <x v="6"/>
    <n v="9"/>
    <n v="4700.9655026731625"/>
    <n v="4701.072788013862"/>
    <n v="0.99997717854082702"/>
    <n v="12983438.3234"/>
    <n v="561"/>
    <n v="4.3208893208889966E-5"/>
    <n v="554206"/>
    <n v="3732"/>
    <n v="148.50107181136121"/>
  </r>
  <r>
    <x v="7"/>
    <x v="6"/>
    <n v="4"/>
    <n v="4330.4470345295304"/>
    <n v="4332.8943333257084"/>
    <n v="0.999435181518886"/>
    <n v="13208928.3927"/>
    <n v="570"/>
    <n v="4.3152630028262867E-5"/>
    <n v="630292"/>
    <n v="3728"/>
    <n v="169.0697424892704"/>
  </r>
  <r>
    <x v="7"/>
    <x v="5"/>
    <n v="1"/>
    <n v="3480.3366130678328"/>
    <n v="3480.4143071514004"/>
    <n v="0.999977676771582"/>
    <n v="9991655.0086000003"/>
    <n v="430"/>
    <n v="4.3035913432748741E-5"/>
    <n v="492304"/>
    <n v="3738"/>
    <n v="131.70251471375067"/>
  </r>
  <r>
    <x v="7"/>
    <x v="9"/>
    <n v="3"/>
    <n v="3236.2194990098351"/>
    <n v="3236.3211754216409"/>
    <n v="0.99996858271899003"/>
    <n v="13037222.168"/>
    <n v="559"/>
    <n v="4.2877232035829796E-5"/>
    <n v="597061"/>
    <n v="3730"/>
    <n v="160.06997319034852"/>
  </r>
  <r>
    <x v="3"/>
    <x v="9"/>
    <n v="9"/>
    <n v="1898.4183279035838"/>
    <n v="1898.4235078112577"/>
    <n v="0.99999727146885198"/>
    <n v="2711874.6135"/>
    <n v="116"/>
    <n v="4.2774839007135388E-5"/>
    <n v="302157"/>
    <n v="3754"/>
    <n v="80.48934469898775"/>
  </r>
  <r>
    <x v="3"/>
    <x v="2"/>
    <n v="2"/>
    <n v="4035.9229426299912"/>
    <n v="4038.5142409456585"/>
    <n v="0.99935835355255298"/>
    <n v="8341528.7609999999"/>
    <n v="356"/>
    <n v="4.2678028236795525E-5"/>
    <n v="323760"/>
    <n v="3710"/>
    <n v="87.266846361185983"/>
  </r>
  <r>
    <x v="2"/>
    <x v="9"/>
    <n v="2"/>
    <n v="3997.743035122568"/>
    <n v="3998.8226797823672"/>
    <n v="0.99973000936869305"/>
    <n v="87932597.5405"/>
    <n v="3751"/>
    <n v="4.2657673091851564E-5"/>
    <n v="713216"/>
    <n v="3756"/>
    <n v="189.88711395101171"/>
  </r>
  <r>
    <x v="3"/>
    <x v="2"/>
    <n v="4"/>
    <n v="4140.6015019783317"/>
    <n v="4142.7480214619645"/>
    <n v="0.99948186095979996"/>
    <n v="7555461.0906999996"/>
    <n v="322"/>
    <n v="4.2618179901204059E-5"/>
    <n v="375648"/>
    <n v="3770"/>
    <n v="99.641379310344831"/>
  </r>
  <r>
    <x v="7"/>
    <x v="0"/>
    <n v="7"/>
    <n v="5126.8440848633136"/>
    <n v="5126.8563748234092"/>
    <n v="0.99999760282730799"/>
    <n v="38236452.678800002"/>
    <n v="1626"/>
    <n v="4.2524865307432845E-5"/>
    <n v="532838"/>
    <n v="3698"/>
    <n v="144.0881557598702"/>
  </r>
  <r>
    <x v="3"/>
    <x v="7"/>
    <n v="3"/>
    <n v="3120.4260315937763"/>
    <n v="3120.5193130213511"/>
    <n v="0.99997010708211798"/>
    <n v="19256911.039000001"/>
    <n v="816"/>
    <n v="4.2374397344797328E-5"/>
    <n v="380103"/>
    <n v="3812"/>
    <n v="99.712224554039878"/>
  </r>
  <r>
    <x v="7"/>
    <x v="5"/>
    <n v="7"/>
    <n v="3740.652944450454"/>
    <n v="3740.8420299867066"/>
    <n v="0.99994945375005495"/>
    <n v="11955007.021"/>
    <n v="506"/>
    <n v="4.2325362010341556E-5"/>
    <n v="586872"/>
    <n v="3810"/>
    <n v="154.03464566929134"/>
  </r>
  <r>
    <x v="5"/>
    <x v="1"/>
    <n v="4"/>
    <n v="5713.0386696262422"/>
    <n v="5713.2313044352622"/>
    <n v="0.99996628268684495"/>
    <n v="46411714.129199997"/>
    <n v="1960"/>
    <n v="4.223071775681009E-5"/>
    <n v="698040"/>
    <n v="3832"/>
    <n v="182.16075156576201"/>
  </r>
  <r>
    <x v="3"/>
    <x v="7"/>
    <n v="6"/>
    <n v="4071.522393869584"/>
    <n v="4072.1523821250839"/>
    <n v="0.999845293545923"/>
    <n v="23338499.5792"/>
    <n v="975"/>
    <n v="4.1776464536261381E-5"/>
    <n v="476835"/>
    <n v="3830"/>
    <n v="124.5"/>
  </r>
  <r>
    <x v="7"/>
    <x v="2"/>
    <n v="6"/>
    <n v="5237.9633967093059"/>
    <n v="5237.9654336663507"/>
    <n v="0.99999961111674596"/>
    <n v="16743662.5251"/>
    <n v="699"/>
    <n v="4.1747138593610972E-5"/>
    <n v="395928"/>
    <n v="3822"/>
    <n v="103.59183673469387"/>
  </r>
  <r>
    <x v="2"/>
    <x v="7"/>
    <n v="9"/>
    <n v="8567.5737792922173"/>
    <n v="8568.1283918921854"/>
    <n v="0.99993527027437001"/>
    <n v="112717206.7185"/>
    <n v="4686"/>
    <n v="4.1573067115678429E-5"/>
    <n v="768357"/>
    <n v="3720"/>
    <n v="206.5475806451613"/>
  </r>
  <r>
    <x v="4"/>
    <x v="1"/>
    <n v="5"/>
    <n v="9128.042064792844"/>
    <n v="9361.7240908798158"/>
    <n v="0.97503856941109601"/>
    <n v="1272919119.2156"/>
    <n v="52866"/>
    <n v="4.1531311142986964E-5"/>
    <n v="747504"/>
    <n v="3744"/>
    <n v="199.65384615384616"/>
  </r>
  <r>
    <x v="3"/>
    <x v="6"/>
    <n v="1"/>
    <n v="2238.7305001489603"/>
    <n v="2240.5537483924486"/>
    <n v="0.99918625105744596"/>
    <n v="3037639.7705000001"/>
    <n v="126"/>
    <n v="4.147957279979259E-5"/>
    <n v="183225"/>
    <n v="3774"/>
    <n v="48.549284578696344"/>
  </r>
  <r>
    <x v="5"/>
    <x v="9"/>
    <n v="10"/>
    <n v="3422.6146645663202"/>
    <n v="3422.8647025974174"/>
    <n v="0.99992695065308701"/>
    <n v="36109508.643200003"/>
    <n v="1496"/>
    <n v="4.1429530785978191E-5"/>
    <n v="594033"/>
    <n v="3764"/>
    <n v="157.81960680127523"/>
  </r>
  <r>
    <x v="7"/>
    <x v="0"/>
    <n v="3"/>
    <n v="5673.2894798669004"/>
    <n v="5673.4554070065724"/>
    <n v="0.99997075377741296"/>
    <n v="56393497.777099997"/>
    <n v="2330"/>
    <n v="4.1316820056268174E-5"/>
    <n v="689830"/>
    <n v="3704"/>
    <n v="186.23920086393088"/>
  </r>
  <r>
    <x v="7"/>
    <x v="2"/>
    <n v="3"/>
    <n v="4862.3093211626247"/>
    <n v="4862.4413424179711"/>
    <n v="0.99997284877162496"/>
    <n v="20229511.631700002"/>
    <n v="834"/>
    <n v="4.1226897375669082E-5"/>
    <n v="471224"/>
    <n v="3766"/>
    <n v="125.12586298459904"/>
  </r>
  <r>
    <x v="7"/>
    <x v="9"/>
    <n v="10"/>
    <n v="3405.4994076458752"/>
    <n v="3407.9443307348556"/>
    <n v="0.99928258127137504"/>
    <n v="12783993.3629"/>
    <n v="527"/>
    <n v="4.1223425657384104E-5"/>
    <n v="568008"/>
    <n v="3722"/>
    <n v="152.60827512090273"/>
  </r>
  <r>
    <x v="2"/>
    <x v="9"/>
    <n v="4"/>
    <n v="3730.312747343572"/>
    <n v="3731.4810377890535"/>
    <n v="0.99968690971931795"/>
    <n v="90506299.715900004"/>
    <n v="3710"/>
    <n v="4.0991621706397451E-5"/>
    <n v="691920"/>
    <n v="3810"/>
    <n v="181.60629921259843"/>
  </r>
  <r>
    <x v="4"/>
    <x v="8"/>
    <n v="9"/>
    <n v="5259.6049675746417"/>
    <n v="5259.6058792295089"/>
    <n v="0.99999982666859699"/>
    <n v="9401978034.1557007"/>
    <n v="380220"/>
    <n v="4.0440426325048722E-5"/>
    <n v="757170"/>
    <n v="3714"/>
    <n v="203.86914378029078"/>
  </r>
  <r>
    <x v="3"/>
    <x v="3"/>
    <n v="7"/>
    <n v="2533.7063287894866"/>
    <n v="2533.7063287894866"/>
    <n v="1"/>
    <n v="5273038.3831000002"/>
    <n v="212"/>
    <n v="4.0204524336378139E-5"/>
    <n v="307850"/>
    <n v="3844"/>
    <n v="80.085848074921955"/>
  </r>
  <r>
    <x v="2"/>
    <x v="9"/>
    <n v="3"/>
    <n v="4268.2310174179302"/>
    <n v="4269.9629356820551"/>
    <n v="0.99959439501227199"/>
    <n v="95085886.489899993"/>
    <n v="3802"/>
    <n v="3.9984903547214108E-5"/>
    <n v="707832"/>
    <n v="3758"/>
    <n v="188.35337945715807"/>
  </r>
  <r>
    <x v="2"/>
    <x v="9"/>
    <n v="1"/>
    <n v="3934.2032636430158"/>
    <n v="3937.9536370136461"/>
    <n v="0.99904763394485396"/>
    <n v="97975657.442599997"/>
    <n v="3903"/>
    <n v="3.983642571918041E-5"/>
    <n v="683474"/>
    <n v="3698"/>
    <n v="184.82260681449432"/>
  </r>
  <r>
    <x v="7"/>
    <x v="5"/>
    <n v="2"/>
    <n v="3597.0344104961587"/>
    <n v="3597.039740898691"/>
    <n v="0.99999851811408402"/>
    <n v="12328318.5886"/>
    <n v="488"/>
    <n v="3.9583662321255529E-5"/>
    <n v="677586"/>
    <n v="3750"/>
    <n v="180.68960000000001"/>
  </r>
  <r>
    <x v="6"/>
    <x v="7"/>
    <n v="4"/>
    <n v="11415.021615151949"/>
    <n v="11470.429656647209"/>
    <n v="0.99516948857594401"/>
    <n v="5658334384.6936998"/>
    <n v="223875"/>
    <n v="3.9565530203658848E-5"/>
    <n v="760324"/>
    <n v="3768"/>
    <n v="201.78450106157112"/>
  </r>
  <r>
    <x v="7"/>
    <x v="2"/>
    <n v="2"/>
    <n v="6080.5339777015934"/>
    <n v="6080.5424551621636"/>
    <n v="0.99999860580521704"/>
    <n v="21605504.809"/>
    <n v="854"/>
    <n v="3.9526963500721231E-5"/>
    <n v="564750"/>
    <n v="3702"/>
    <n v="152.55267423014587"/>
  </r>
  <r>
    <x v="3"/>
    <x v="4"/>
    <n v="4"/>
    <n v="3600.4751237742666"/>
    <n v="3600.6848250792705"/>
    <n v="0.99994176071631102"/>
    <n v="29990922.0495"/>
    <n v="1185"/>
    <n v="3.9511956252767361E-5"/>
    <n v="468270"/>
    <n v="3788"/>
    <n v="123.61932418162618"/>
  </r>
  <r>
    <x v="5"/>
    <x v="9"/>
    <n v="1"/>
    <n v="3770.4417083916169"/>
    <n v="3771.0056350130385"/>
    <n v="0.99985045723183597"/>
    <n v="42797304.8402"/>
    <n v="1689"/>
    <n v="3.9465101980288793E-5"/>
    <n v="725400"/>
    <n v="3802"/>
    <n v="190.7943187795897"/>
  </r>
  <r>
    <x v="4"/>
    <x v="7"/>
    <n v="10"/>
    <n v="10243.517995838525"/>
    <n v="10411.812904234099"/>
    <n v="0.983836157070482"/>
    <n v="1243585355.8067"/>
    <n v="49033"/>
    <n v="3.9428737055361062E-5"/>
    <n v="763800"/>
    <n v="3712"/>
    <n v="205.76508620689654"/>
  </r>
  <r>
    <x v="7"/>
    <x v="2"/>
    <n v="10"/>
    <n v="4882.2525535610139"/>
    <n v="4882.8287583261254"/>
    <n v="0.99988199365703101"/>
    <n v="23258213.276099999"/>
    <n v="917"/>
    <n v="3.9426932289003631E-5"/>
    <n v="541020"/>
    <n v="3796"/>
    <n v="142.52370916754478"/>
  </r>
  <r>
    <x v="3"/>
    <x v="8"/>
    <n v="9"/>
    <n v="1979.153906601299"/>
    <n v="1979.153970629121"/>
    <n v="0.99999996764889298"/>
    <n v="4315178.7156999996"/>
    <n v="170"/>
    <n v="3.9395819084267742E-5"/>
    <n v="367696"/>
    <n v="3696"/>
    <n v="99.484848484848484"/>
  </r>
  <r>
    <x v="7"/>
    <x v="7"/>
    <n v="10"/>
    <n v="6488.524650413794"/>
    <n v="6488.5423869757024"/>
    <n v="0.99999726647976495"/>
    <n v="51252572.373099998"/>
    <n v="2013"/>
    <n v="3.9276077410243832E-5"/>
    <n v="503157"/>
    <n v="3816"/>
    <n v="131.85455974842768"/>
  </r>
  <r>
    <x v="3"/>
    <x v="3"/>
    <n v="10"/>
    <n v="3133.1110858804341"/>
    <n v="3133.1749945624761"/>
    <n v="0.99997960258135798"/>
    <n v="4610466.6423000004"/>
    <n v="181"/>
    <n v="3.9258498985626631E-5"/>
    <n v="368524"/>
    <n v="3828"/>
    <n v="96.270637408568447"/>
  </r>
  <r>
    <x v="5"/>
    <x v="4"/>
    <n v="5"/>
    <n v="7109.8037165226451"/>
    <n v="7110.0636086632012"/>
    <n v="0.99996344728333497"/>
    <n v="115973681.0952"/>
    <n v="4530"/>
    <n v="3.9060586481526201E-5"/>
    <n v="687690"/>
    <n v="3810"/>
    <n v="180.49606299212599"/>
  </r>
  <r>
    <x v="7"/>
    <x v="1"/>
    <n v="10"/>
    <n v="5490.5202150624727"/>
    <n v="5491.3094716488149"/>
    <n v="0.99985627169795899"/>
    <n v="33894895.958300002"/>
    <n v="1318"/>
    <n v="3.8884910625526058E-5"/>
    <n v="633042"/>
    <n v="3784"/>
    <n v="167.29439746300213"/>
  </r>
  <r>
    <x v="7"/>
    <x v="4"/>
    <n v="10"/>
    <n v="6256.0164015482023"/>
    <n v="6256.2478588267404"/>
    <n v="0.99996300381893999"/>
    <n v="39120878.300800003"/>
    <n v="1521"/>
    <n v="3.8879495197041533E-5"/>
    <n v="459918"/>
    <n v="3792"/>
    <n v="121.2863924050633"/>
  </r>
  <r>
    <x v="7"/>
    <x v="8"/>
    <n v="2"/>
    <n v="2819.9234838638354"/>
    <n v="2819.9235760454294"/>
    <n v="0.99999996731060603"/>
    <n v="22794005.692000002"/>
    <n v="886"/>
    <n v="3.8869868331697348E-5"/>
    <n v="491883"/>
    <n v="3756"/>
    <n v="130.95926517571885"/>
  </r>
  <r>
    <x v="0"/>
    <x v="9"/>
    <n v="3"/>
    <n v="4358.5065229878592"/>
    <n v="4387.6559964253684"/>
    <n v="0.99335648157894396"/>
    <n v="202329589.05230001"/>
    <n v="7833"/>
    <n v="3.871406073965412E-5"/>
    <n v="702491"/>
    <n v="3770"/>
    <n v="186.33713527851458"/>
  </r>
  <r>
    <x v="7"/>
    <x v="4"/>
    <n v="8"/>
    <n v="6061.9648937803022"/>
    <n v="6062.163759158193"/>
    <n v="0.99996719564403203"/>
    <n v="45074113.410800003"/>
    <n v="1742"/>
    <n v="3.8647460109167832E-5"/>
    <n v="530682"/>
    <n v="3734"/>
    <n v="142.121585431173"/>
  </r>
  <r>
    <x v="7"/>
    <x v="6"/>
    <n v="3"/>
    <n v="4481.8791816734447"/>
    <n v="4483.6376112577464"/>
    <n v="0.99960781184012604"/>
    <n v="13821640.9123"/>
    <n v="533"/>
    <n v="3.8562715048231259E-5"/>
    <n v="675024"/>
    <n v="3744"/>
    <n v="180.2948717948718"/>
  </r>
  <r>
    <x v="7"/>
    <x v="3"/>
    <n v="5"/>
    <n v="4652.6463832251093"/>
    <n v="4657.1965805490208"/>
    <n v="0.99902297503547199"/>
    <n v="14626029.557700001"/>
    <n v="562"/>
    <n v="3.8424645443447106E-5"/>
    <n v="506583"/>
    <n v="3786"/>
    <n v="133.80427892234547"/>
  </r>
  <r>
    <x v="5"/>
    <x v="9"/>
    <n v="3"/>
    <n v="3736.677008741849"/>
    <n v="3738.4172660828299"/>
    <n v="0.99953449355245405"/>
    <n v="38990114.579599999"/>
    <n v="1492"/>
    <n v="3.8266109655923626E-5"/>
    <n v="642720"/>
    <n v="3698"/>
    <n v="173.80205516495403"/>
  </r>
  <r>
    <x v="7"/>
    <x v="7"/>
    <n v="9"/>
    <n v="4621.8333227377379"/>
    <n v="4624.4972046454241"/>
    <n v="0.99942396291103597"/>
    <n v="51183558.915299997"/>
    <n v="1939"/>
    <n v="3.7883258630153328E-5"/>
    <n v="475760"/>
    <n v="3812"/>
    <n v="124.80587618048268"/>
  </r>
  <r>
    <x v="3"/>
    <x v="8"/>
    <n v="3"/>
    <n v="1894.8997763641732"/>
    <n v="1894.8997831480524"/>
    <n v="0.99999999641992698"/>
    <n v="5441141.2181000002"/>
    <n v="206"/>
    <n v="3.7859704746265236E-5"/>
    <n v="319176"/>
    <n v="3758"/>
    <n v="84.932410856838743"/>
  </r>
  <r>
    <x v="3"/>
    <x v="6"/>
    <n v="6"/>
    <n v="2300.2884846415977"/>
    <n v="2303.8036003333582"/>
    <n v="0.99847421208507003"/>
    <n v="5250616.8084000004"/>
    <n v="198"/>
    <n v="3.7709855284666211E-5"/>
    <n v="451360"/>
    <n v="3730"/>
    <n v="121.00804289544236"/>
  </r>
  <r>
    <x v="6"/>
    <x v="7"/>
    <n v="2"/>
    <n v="11415.192244329068"/>
    <n v="11697.665580990086"/>
    <n v="0.975852161723612"/>
    <n v="5754625762.4701996"/>
    <n v="216885"/>
    <n v="3.7688810524300911E-5"/>
    <n v="769974"/>
    <n v="3728"/>
    <n v="206.53809012875536"/>
  </r>
  <r>
    <x v="0"/>
    <x v="9"/>
    <n v="4"/>
    <n v="3987.238586522989"/>
    <n v="3989.5485568904596"/>
    <n v="0.999420994547496"/>
    <n v="180145070.5273"/>
    <n v="6735"/>
    <n v="3.7386535086894577E-5"/>
    <n v="681163"/>
    <n v="3730"/>
    <n v="182.61742627345845"/>
  </r>
  <r>
    <x v="2"/>
    <x v="9"/>
    <n v="10"/>
    <n v="3872.6534568746038"/>
    <n v="3872.6990308705631"/>
    <n v="0.99998823198095299"/>
    <n v="97217332.877399996"/>
    <n v="3634"/>
    <n v="3.7380165577909942E-5"/>
    <n v="691220"/>
    <n v="3734"/>
    <n v="185.11515800749865"/>
  </r>
  <r>
    <x v="7"/>
    <x v="3"/>
    <n v="4"/>
    <n v="5317.6707747529472"/>
    <n v="5317.7687276811139"/>
    <n v="0.999981580069916"/>
    <n v="14641774.0973"/>
    <n v="545"/>
    <n v="3.7222265305985023E-5"/>
    <n v="508184"/>
    <n v="3682"/>
    <n v="138.01846822379142"/>
  </r>
  <r>
    <x v="7"/>
    <x v="6"/>
    <n v="5"/>
    <n v="4246.1330380141699"/>
    <n v="4255.4468558634817"/>
    <n v="0.99781131849021198"/>
    <n v="12553020.242000001"/>
    <n v="467"/>
    <n v="3.7202202417989218E-5"/>
    <n v="594964"/>
    <n v="3668"/>
    <n v="162.20392584514721"/>
  </r>
  <r>
    <x v="5"/>
    <x v="7"/>
    <n v="1"/>
    <n v="7170.3735636251022"/>
    <n v="7171.4221555937593"/>
    <n v="0.99985378186559004"/>
    <n v="83992464.682699993"/>
    <n v="3116"/>
    <n v="3.709856606507947E-5"/>
    <n v="648970"/>
    <n v="3690"/>
    <n v="175.87262872628727"/>
  </r>
  <r>
    <x v="7"/>
    <x v="6"/>
    <n v="2"/>
    <n v="4687.2376120291938"/>
    <n v="4688.4219972967021"/>
    <n v="0.999747380831292"/>
    <n v="14751827.3528"/>
    <n v="547"/>
    <n v="3.7080151964778486E-5"/>
    <n v="655592"/>
    <n v="3820"/>
    <n v="171.62094240837698"/>
  </r>
  <r>
    <x v="3"/>
    <x v="9"/>
    <n v="6"/>
    <n v="2163.7358023589613"/>
    <n v="2163.7413553334263"/>
    <n v="0.99999743362373195"/>
    <n v="2995291.7637"/>
    <n v="111"/>
    <n v="3.7058159523960634E-5"/>
    <n v="306837"/>
    <n v="3708"/>
    <n v="82.75"/>
  </r>
  <r>
    <x v="7"/>
    <x v="5"/>
    <n v="5"/>
    <n v="3230.559453210069"/>
    <n v="3238.3754446650505"/>
    <n v="0.99758644678835595"/>
    <n v="11279993.159399999"/>
    <n v="416"/>
    <n v="3.687945498914892E-5"/>
    <n v="592860"/>
    <n v="3690"/>
    <n v="160.66666666666666"/>
  </r>
  <r>
    <x v="1"/>
    <x v="9"/>
    <n v="4"/>
    <n v="5252.5876126817657"/>
    <n v="6318.0598389064698"/>
    <n v="0.83136085231995605"/>
    <n v="1931991174.9995"/>
    <n v="70710"/>
    <n v="3.6599546061600566E-5"/>
    <n v="771936"/>
    <n v="3698"/>
    <n v="208.74418604651163"/>
  </r>
  <r>
    <x v="5"/>
    <x v="7"/>
    <n v="8"/>
    <n v="7265.13234065706"/>
    <n v="7266.2089217473867"/>
    <n v="0.99985183730581895"/>
    <n v="83772265.524100006"/>
    <n v="3052"/>
    <n v="3.643210531440129E-5"/>
    <n v="687525"/>
    <n v="3816"/>
    <n v="180.16902515723271"/>
  </r>
  <r>
    <x v="6"/>
    <x v="7"/>
    <n v="6"/>
    <n v="11802.599820634165"/>
    <n v="11998.1872634877"/>
    <n v="0.98369858391452702"/>
    <n v="5625594176.4877005"/>
    <n v="203400"/>
    <n v="3.6156180772888836E-5"/>
    <n v="766382"/>
    <n v="3796"/>
    <n v="201.89199157007377"/>
  </r>
  <r>
    <x v="3"/>
    <x v="2"/>
    <n v="7"/>
    <n v="4369.3857303149434"/>
    <n v="4369.5581279232392"/>
    <n v="0.99996054575697402"/>
    <n v="7053416.2224000003"/>
    <n v="255"/>
    <n v="3.6152694234912669E-5"/>
    <n v="363776"/>
    <n v="3740"/>
    <n v="97.266310160427807"/>
  </r>
  <r>
    <x v="3"/>
    <x v="9"/>
    <n v="8"/>
    <n v="2885.5134933591171"/>
    <n v="2886.0502789602606"/>
    <n v="0.99981400684351995"/>
    <n v="3107059.4317000001"/>
    <n v="112"/>
    <n v="3.6046944856384736E-5"/>
    <n v="351520"/>
    <n v="3806"/>
    <n v="92.359432475039412"/>
  </r>
  <r>
    <x v="5"/>
    <x v="7"/>
    <n v="6"/>
    <n v="6988.5522297057905"/>
    <n v="6988.5852614550577"/>
    <n v="0.99999527347123496"/>
    <n v="77014200.389899999"/>
    <n v="2771"/>
    <n v="3.59803774624842E-5"/>
    <n v="606648"/>
    <n v="3784"/>
    <n v="160.31923890063425"/>
  </r>
  <r>
    <x v="5"/>
    <x v="4"/>
    <n v="7"/>
    <n v="7728.2485441304043"/>
    <n v="7728.7417377285428"/>
    <n v="0.99993618707742205"/>
    <n v="103703033.2247"/>
    <n v="3726"/>
    <n v="3.5929518010593161E-5"/>
    <n v="636465"/>
    <n v="3794"/>
    <n v="167.75566684238271"/>
  </r>
  <r>
    <x v="7"/>
    <x v="3"/>
    <n v="1"/>
    <n v="4656.9478493144507"/>
    <n v="4657.0447857744202"/>
    <n v="0.99997918498437799"/>
    <n v="15690283.775"/>
    <n v="563"/>
    <n v="3.5882078875912488E-5"/>
    <n v="548226"/>
    <n v="3764"/>
    <n v="145.64984059511158"/>
  </r>
  <r>
    <x v="7"/>
    <x v="2"/>
    <n v="7"/>
    <n v="4463.9450161013838"/>
    <n v="4467.2975970101415"/>
    <n v="0.99924952819104695"/>
    <n v="21974207.195"/>
    <n v="788"/>
    <n v="3.5860224353363753E-5"/>
    <n v="536520"/>
    <n v="3712"/>
    <n v="144.53663793103448"/>
  </r>
  <r>
    <x v="7"/>
    <x v="4"/>
    <n v="1"/>
    <n v="7967.4498927360746"/>
    <n v="7967.5972552922785"/>
    <n v="0.99998150476844105"/>
    <n v="48950064.313600004"/>
    <n v="1747"/>
    <n v="3.5689432169236673E-5"/>
    <n v="588896"/>
    <n v="3756"/>
    <n v="156.7880724174654"/>
  </r>
  <r>
    <x v="1"/>
    <x v="3"/>
    <n v="6"/>
    <n v="7629.5231685168128"/>
    <n v="7640.6245046847598"/>
    <n v="0.99854706429282802"/>
    <n v="395540262.89039999"/>
    <n v="13985"/>
    <n v="3.5356704012393031E-5"/>
    <n v="759318"/>
    <n v="3752"/>
    <n v="202.37686567164178"/>
  </r>
  <r>
    <x v="7"/>
    <x v="0"/>
    <n v="9"/>
    <n v="4580.0071794158839"/>
    <n v="4580.0582570480001"/>
    <n v="0.99998884782043196"/>
    <n v="46372179.685999997"/>
    <n v="1625"/>
    <n v="3.5042562394163155E-5"/>
    <n v="584307"/>
    <n v="3710"/>
    <n v="157.49514824797845"/>
  </r>
  <r>
    <x v="3"/>
    <x v="5"/>
    <n v="7"/>
    <n v="2194.5396208791599"/>
    <n v="2198.6030148783711"/>
    <n v="0.99815182915164202"/>
    <n v="3158720.4138000002"/>
    <n v="110"/>
    <n v="3.4824228038488514E-5"/>
    <n v="324316"/>
    <n v="3720"/>
    <n v="87.181720430107532"/>
  </r>
  <r>
    <x v="7"/>
    <x v="5"/>
    <n v="4"/>
    <n v="3896.0013646952666"/>
    <n v="3896.0013646952666"/>
    <n v="1"/>
    <n v="12213831.537699999"/>
    <n v="423"/>
    <n v="3.4632866737545948E-5"/>
    <n v="619710"/>
    <n v="3804"/>
    <n v="162.91009463722398"/>
  </r>
  <r>
    <x v="3"/>
    <x v="1"/>
    <n v="2"/>
    <n v="3666.5798307156629"/>
    <n v="3666.6410903109627"/>
    <n v="0.99998329272110598"/>
    <n v="13793453.9212"/>
    <n v="477"/>
    <n v="3.4581621305659318E-5"/>
    <n v="525132"/>
    <n v="3808"/>
    <n v="137.90231092436974"/>
  </r>
  <r>
    <x v="7"/>
    <x v="2"/>
    <n v="9"/>
    <n v="5493.499116740395"/>
    <n v="5493.570322611763"/>
    <n v="0.99998703832531699"/>
    <n v="23905251.826499999"/>
    <n v="826"/>
    <n v="3.4553076704439627E-5"/>
    <n v="555938"/>
    <n v="3722"/>
    <n v="149.36539494895217"/>
  </r>
  <r>
    <x v="3"/>
    <x v="6"/>
    <n v="4"/>
    <n v="2364.8736116256732"/>
    <n v="2364.8763018380955"/>
    <n v="0.99999886242996305"/>
    <n v="5511493.2757999999"/>
    <n v="190"/>
    <n v="3.4473415913298248E-5"/>
    <n v="351728"/>
    <n v="3694"/>
    <n v="95.216025988088788"/>
  </r>
  <r>
    <x v="3"/>
    <x v="0"/>
    <n v="4"/>
    <n v="3305.6959632741455"/>
    <n v="3305.7739288106632"/>
    <n v="0.99997641534533299"/>
    <n v="19003226.387400001"/>
    <n v="649"/>
    <n v="3.4152095374200055E-5"/>
    <n v="477546"/>
    <n v="3788"/>
    <n v="126.06810982048574"/>
  </r>
  <r>
    <x v="5"/>
    <x v="7"/>
    <n v="2"/>
    <n v="8185.7567212949089"/>
    <n v="8186.3179379428511"/>
    <n v="0.99993144455758998"/>
    <n v="71932052.1998"/>
    <n v="2455"/>
    <n v="3.4129430829818948E-5"/>
    <n v="595771"/>
    <n v="3734"/>
    <n v="159.55302624531333"/>
  </r>
  <r>
    <x v="3"/>
    <x v="5"/>
    <n v="1"/>
    <n v="2364.3486864264751"/>
    <n v="2373.539401522974"/>
    <n v="0.99612784388976205"/>
    <n v="3388834.6649000002"/>
    <n v="115"/>
    <n v="3.3934969206706188E-5"/>
    <n v="362091"/>
    <n v="3716"/>
    <n v="97.44106566200216"/>
  </r>
  <r>
    <x v="7"/>
    <x v="7"/>
    <n v="7"/>
    <n v="5285.5675017295616"/>
    <n v="5285.7199557968615"/>
    <n v="0.99997115736955899"/>
    <n v="59286233.3935"/>
    <n v="2008"/>
    <n v="3.3869582954820542E-5"/>
    <n v="566618"/>
    <n v="3704"/>
    <n v="152.97462203023758"/>
  </r>
  <r>
    <x v="7"/>
    <x v="5"/>
    <n v="6"/>
    <n v="4137.1551617947152"/>
    <n v="4137.3599464683193"/>
    <n v="0.99995050353939396"/>
    <n v="13746461.2917"/>
    <n v="463"/>
    <n v="3.3681395537013995E-5"/>
    <n v="623733"/>
    <n v="3794"/>
    <n v="164.39984185556142"/>
  </r>
  <r>
    <x v="7"/>
    <x v="1"/>
    <n v="1"/>
    <n v="4832.18015449416"/>
    <n v="4832.4731124949267"/>
    <n v="0.99993937721039605"/>
    <n v="33333870.021200001"/>
    <n v="1118"/>
    <n v="3.3539459993363006E-5"/>
    <n v="558936"/>
    <n v="3796"/>
    <n v="147.24341412012646"/>
  </r>
  <r>
    <x v="5"/>
    <x v="7"/>
    <n v="10"/>
    <n v="7846.8684486196162"/>
    <n v="7847.0334092524163"/>
    <n v="0.99997897796221902"/>
    <n v="78857719.484799996"/>
    <n v="2638"/>
    <n v="3.3452653934640864E-5"/>
    <n v="653780"/>
    <n v="3756"/>
    <n v="174.06283280085196"/>
  </r>
  <r>
    <x v="4"/>
    <x v="2"/>
    <n v="6"/>
    <n v="8691.8162422875612"/>
    <n v="8772.2847766802388"/>
    <n v="0.99082695826216305"/>
    <n v="1493004544.694"/>
    <n v="49833"/>
    <n v="3.3377661291857329E-5"/>
    <n v="781745"/>
    <n v="3768"/>
    <n v="207.46947983014863"/>
  </r>
  <r>
    <x v="7"/>
    <x v="8"/>
    <n v="8"/>
    <n v="2593.873956495966"/>
    <n v="2593.8739657216315"/>
    <n v="0.99999999644328696"/>
    <n v="25130897.850499999"/>
    <n v="837"/>
    <n v="3.3305614665229611E-5"/>
    <n v="571135"/>
    <n v="3768"/>
    <n v="151.57510615711251"/>
  </r>
  <r>
    <x v="3"/>
    <x v="3"/>
    <n v="5"/>
    <n v="3298.1159558399108"/>
    <n v="3298.1303457914191"/>
    <n v="0.99999563693668803"/>
    <n v="6145340.6853"/>
    <n v="204"/>
    <n v="3.3195881310206193E-5"/>
    <n v="352796"/>
    <n v="3782"/>
    <n v="93.282919090428351"/>
  </r>
  <r>
    <x v="3"/>
    <x v="6"/>
    <n v="3"/>
    <n v="2966.2833577896727"/>
    <n v="2968.5904637039171"/>
    <n v="0.99922282782268101"/>
    <n v="6482120.2989999996"/>
    <n v="215"/>
    <n v="3.3168159503792015E-5"/>
    <n v="479115"/>
    <n v="3742"/>
    <n v="128.03714591127738"/>
  </r>
  <r>
    <x v="7"/>
    <x v="6"/>
    <n v="1"/>
    <n v="4545.5705102821166"/>
    <n v="4545.5994207114773"/>
    <n v="0.99999363990825296"/>
    <n v="13460539.3434"/>
    <n v="441"/>
    <n v="3.2762431634378165E-5"/>
    <n v="716090"/>
    <n v="3704"/>
    <n v="193.32883369330455"/>
  </r>
  <r>
    <x v="7"/>
    <x v="8"/>
    <n v="5"/>
    <n v="2848.2278451532266"/>
    <n v="2848.2278794879999"/>
    <n v="0.99999998794521605"/>
    <n v="25041802.127"/>
    <n v="820"/>
    <n v="3.2745247160781546E-5"/>
    <n v="552805"/>
    <n v="3746"/>
    <n v="147.57207688200748"/>
  </r>
  <r>
    <x v="7"/>
    <x v="8"/>
    <n v="7"/>
    <n v="2837.557944253409"/>
    <n v="2837.5579442534095"/>
    <n v="1"/>
    <n v="24333123.235800002"/>
    <n v="796"/>
    <n v="3.2712611212558547E-5"/>
    <n v="501125"/>
    <n v="3770"/>
    <n v="132.92440318302388"/>
  </r>
  <r>
    <x v="3"/>
    <x v="6"/>
    <n v="5"/>
    <n v="2432.4771252334858"/>
    <n v="2432.5696355513851"/>
    <n v="0.99996197012552201"/>
    <n v="5446966.7407"/>
    <n v="178"/>
    <n v="3.2678738181009138E-5"/>
    <n v="326120"/>
    <n v="3688"/>
    <n v="88.427331887201731"/>
  </r>
  <r>
    <x v="6"/>
    <x v="1"/>
    <n v="10"/>
    <n v="10644.856494650481"/>
    <n v="11009.40937353819"/>
    <n v="0.96688715384097401"/>
    <n v="5772974805.3919001"/>
    <n v="188305"/>
    <n v="3.2618365114658917E-5"/>
    <n v="753825"/>
    <n v="3814"/>
    <n v="197.64682747771369"/>
  </r>
  <r>
    <x v="4"/>
    <x v="2"/>
    <n v="5"/>
    <n v="8679.0580833451313"/>
    <n v="8770.956251753365"/>
    <n v="0.98952244592602301"/>
    <n v="1231032417.0392001"/>
    <n v="39838"/>
    <n v="3.236145486389042E-5"/>
    <n v="767016"/>
    <n v="3800"/>
    <n v="201.84631578947369"/>
  </r>
  <r>
    <x v="6"/>
    <x v="4"/>
    <n v="1"/>
    <n v="13032.284098744736"/>
    <n v="13511.13738262914"/>
    <n v="0.96455862520500701"/>
    <n v="5869668295.2337999"/>
    <n v="189139"/>
    <n v="3.2223115598130446E-5"/>
    <n v="800982"/>
    <n v="3688"/>
    <n v="217.18600867678958"/>
  </r>
  <r>
    <x v="3"/>
    <x v="5"/>
    <n v="9"/>
    <n v="2899.6217168809226"/>
    <n v="2899.6244517594714"/>
    <n v="0.99999905681628998"/>
    <n v="3950134.7927000001"/>
    <n v="127"/>
    <n v="3.2150801596619142E-5"/>
    <n v="403560"/>
    <n v="3696"/>
    <n v="109.18831168831169"/>
  </r>
  <r>
    <x v="7"/>
    <x v="7"/>
    <n v="4"/>
    <n v="4032.9104368938906"/>
    <n v="4033.1984751029618"/>
    <n v="0.99992858318011102"/>
    <n v="69594066.182300001"/>
    <n v="2235"/>
    <n v="3.2114806945544332E-5"/>
    <n v="573990"/>
    <n v="3806"/>
    <n v="150.81187598528638"/>
  </r>
  <r>
    <x v="7"/>
    <x v="4"/>
    <n v="9"/>
    <n v="8710.6628765583391"/>
    <n v="8712.3959030743517"/>
    <n v="0.99980108496729403"/>
    <n v="45280393.414899997"/>
    <n v="1430"/>
    <n v="3.1580997693572227E-5"/>
    <n v="525676"/>
    <n v="3724"/>
    <n v="141.15896885069819"/>
  </r>
  <r>
    <x v="4"/>
    <x v="9"/>
    <n v="8"/>
    <n v="6112.9420693992306"/>
    <n v="6211.5955770073633"/>
    <n v="0.98411784759888399"/>
    <n v="4131278074.9909"/>
    <n v="129954"/>
    <n v="3.1456125112150978E-5"/>
    <n v="742400"/>
    <n v="3748"/>
    <n v="198.07897545357525"/>
  </r>
  <r>
    <x v="3"/>
    <x v="9"/>
    <n v="7"/>
    <n v="2228.8087156794418"/>
    <n v="2228.9663255444771"/>
    <n v="0.99992929015426202"/>
    <n v="3232009.5784999998"/>
    <n v="101"/>
    <n v="3.124990738637441E-5"/>
    <n v="306900"/>
    <n v="3736"/>
    <n v="82.146680942184148"/>
  </r>
  <r>
    <x v="3"/>
    <x v="6"/>
    <n v="2"/>
    <n v="2353.1148128372015"/>
    <n v="2356.3472211482608"/>
    <n v="0.99862821222524101"/>
    <n v="5992585.8257999998"/>
    <n v="187"/>
    <n v="3.1205226831279607E-5"/>
    <n v="494802"/>
    <n v="3718"/>
    <n v="133.08284023668639"/>
  </r>
  <r>
    <x v="7"/>
    <x v="2"/>
    <n v="5"/>
    <n v="3968.2258809535028"/>
    <n v="3968.2262363147952"/>
    <n v="0.99999991044832803"/>
    <n v="22072607.4483"/>
    <n v="687"/>
    <n v="3.1124551170908978E-5"/>
    <n v="572997"/>
    <n v="3762"/>
    <n v="152.31180223285486"/>
  </r>
  <r>
    <x v="3"/>
    <x v="8"/>
    <n v="1"/>
    <n v="2576.0628937146821"/>
    <n v="2576.0629105973271"/>
    <n v="0.99999999344633805"/>
    <n v="6758610.0673000002"/>
    <n v="210"/>
    <n v="3.1071477405692819E-5"/>
    <n v="521397"/>
    <n v="3746"/>
    <n v="139.18766684463426"/>
  </r>
  <r>
    <x v="7"/>
    <x v="4"/>
    <n v="2"/>
    <n v="7162.0741547915559"/>
    <n v="7162.2752588881312"/>
    <n v="0.99997192175819805"/>
    <n v="54555296.462200001"/>
    <n v="1693"/>
    <n v="3.1032733937630367E-5"/>
    <n v="652036"/>
    <n v="3782"/>
    <n v="172.40507667900582"/>
  </r>
  <r>
    <x v="7"/>
    <x v="9"/>
    <n v="8"/>
    <n v="3399.5421232569643"/>
    <n v="3400.5188068090201"/>
    <n v="0.99971278395811203"/>
    <n v="14956888.7926"/>
    <n v="463"/>
    <n v="3.0955635655262189E-5"/>
    <n v="728784"/>
    <n v="3776"/>
    <n v="193.00423728813558"/>
  </r>
  <r>
    <x v="4"/>
    <x v="7"/>
    <n v="1"/>
    <n v="9921.3163279213168"/>
    <n v="10055.037562572241"/>
    <n v="0.98670107060080303"/>
    <n v="1198241057.2525001"/>
    <n v="36769"/>
    <n v="3.0685812155618556E-5"/>
    <n v="786980"/>
    <n v="3750"/>
    <n v="209.86133333333333"/>
  </r>
  <r>
    <x v="7"/>
    <x v="8"/>
    <n v="3"/>
    <n v="2749.0380911515967"/>
    <n v="2749.0382126641503"/>
    <n v="0.99999995579815804"/>
    <n v="28221169.059799999"/>
    <n v="857"/>
    <n v="3.0367274941163385E-5"/>
    <n v="598932"/>
    <n v="3768"/>
    <n v="158.95222929936307"/>
  </r>
  <r>
    <x v="5"/>
    <x v="7"/>
    <n v="7"/>
    <n v="7819.8928612544751"/>
    <n v="7819.8928612544751"/>
    <n v="1"/>
    <n v="80322789.455699995"/>
    <n v="2438"/>
    <n v="3.0352531535830406E-5"/>
    <n v="671066"/>
    <n v="3746"/>
    <n v="179.14201815269621"/>
  </r>
  <r>
    <x v="3"/>
    <x v="9"/>
    <n v="1"/>
    <n v="2305.6587771613872"/>
    <n v="2305.7106759785293"/>
    <n v="0.99997749118409196"/>
    <n v="3834236.673"/>
    <n v="116"/>
    <n v="3.0253740155596284E-5"/>
    <n v="371833"/>
    <n v="3716"/>
    <n v="100.06270182992465"/>
  </r>
  <r>
    <x v="7"/>
    <x v="7"/>
    <n v="6"/>
    <n v="4852.9344828908834"/>
    <n v="4852.9678700061013"/>
    <n v="0.99999312026864595"/>
    <n v="61265267.411799997"/>
    <n v="1846"/>
    <n v="3.0131264874630272E-5"/>
    <n v="606980"/>
    <n v="3774"/>
    <n v="160.8320084790673"/>
  </r>
  <r>
    <x v="3"/>
    <x v="6"/>
    <n v="7"/>
    <n v="3053.7742006074996"/>
    <n v="3055.8163612392455"/>
    <n v="0.99933171356183303"/>
    <n v="6230275.0597000001"/>
    <n v="186"/>
    <n v="2.9854219631991057E-5"/>
    <n v="481086"/>
    <n v="3740"/>
    <n v="128.63262032085561"/>
  </r>
  <r>
    <x v="7"/>
    <x v="4"/>
    <n v="5"/>
    <n v="7209.7561017176349"/>
    <n v="7211.3294349739626"/>
    <n v="0.99978182479797695"/>
    <n v="56258882.522699997"/>
    <n v="1672"/>
    <n v="2.9719751353492699E-5"/>
    <n v="648388"/>
    <n v="3796"/>
    <n v="170.8082191780822"/>
  </r>
  <r>
    <x v="6"/>
    <x v="4"/>
    <n v="8"/>
    <n v="12916.097916770692"/>
    <n v="13211.306146200004"/>
    <n v="0.97765487937661399"/>
    <n v="5532806593.1561003"/>
    <n v="164189"/>
    <n v="2.9675535776561646E-5"/>
    <n v="754551"/>
    <n v="3814"/>
    <n v="197.8371788148925"/>
  </r>
  <r>
    <x v="7"/>
    <x v="0"/>
    <n v="8"/>
    <n v="5123.1779024296693"/>
    <n v="5123.2742467822172"/>
    <n v="0.999981194769613"/>
    <n v="48678381.1303"/>
    <n v="1428"/>
    <n v="2.9335404482281297E-5"/>
    <n v="637056"/>
    <n v="3736"/>
    <n v="170.51820128479656"/>
  </r>
  <r>
    <x v="6"/>
    <x v="7"/>
    <n v="1"/>
    <n v="11660.190899793008"/>
    <n v="11974.745714422284"/>
    <n v="0.97373181676414"/>
    <n v="5722490189.0242004"/>
    <n v="167685"/>
    <n v="2.9302802531950459E-5"/>
    <n v="762192"/>
    <n v="3730"/>
    <n v="204.34101876675604"/>
  </r>
  <r>
    <x v="7"/>
    <x v="4"/>
    <n v="6"/>
    <n v="9403.3933367576537"/>
    <n v="9403.4110210802046"/>
    <n v="0.99999811937152305"/>
    <n v="55544508.011799999"/>
    <n v="1623"/>
    <n v="2.9219810528436156E-5"/>
    <n v="643430"/>
    <n v="3772"/>
    <n v="170.58059384941674"/>
  </r>
  <r>
    <x v="7"/>
    <x v="0"/>
    <n v="6"/>
    <n v="5055.0314563861839"/>
    <n v="5056.1382856382806"/>
    <n v="0.99978109197384102"/>
    <n v="53642839.815099999"/>
    <n v="1544"/>
    <n v="2.8782965356084248E-5"/>
    <n v="717692"/>
    <n v="3830"/>
    <n v="187.38694516971279"/>
  </r>
  <r>
    <x v="1"/>
    <x v="8"/>
    <n v="10"/>
    <n v="4971.4755443179656"/>
    <n v="4971.5717970513842"/>
    <n v="0.99998063937576498"/>
    <n v="3819874775.7756"/>
    <n v="109938"/>
    <n v="2.878052461227026E-5"/>
    <n v="782620"/>
    <n v="3726"/>
    <n v="210.04294149221684"/>
  </r>
  <r>
    <x v="7"/>
    <x v="2"/>
    <n v="1"/>
    <n v="5274.9353891918054"/>
    <n v="5274.9372302805023"/>
    <n v="0.999999650974293"/>
    <n v="25856339.215"/>
    <n v="729"/>
    <n v="2.8194246445261914E-5"/>
    <n v="611030"/>
    <n v="3768"/>
    <n v="162.16295116772824"/>
  </r>
  <r>
    <x v="7"/>
    <x v="7"/>
    <n v="3"/>
    <n v="5501.8246910009966"/>
    <n v="5505.1001752064603"/>
    <n v="0.99940500915492603"/>
    <n v="71647497.509200007"/>
    <n v="2001"/>
    <n v="2.7928400426589338E-5"/>
    <n v="696960"/>
    <n v="3802"/>
    <n v="183.31404523934771"/>
  </r>
  <r>
    <x v="7"/>
    <x v="2"/>
    <n v="4"/>
    <n v="5391.8455188980079"/>
    <n v="5391.853643165131"/>
    <n v="0.99999849323300305"/>
    <n v="26196819.238200001"/>
    <n v="724"/>
    <n v="2.7636942997425762E-5"/>
    <n v="641538"/>
    <n v="3748"/>
    <n v="171.16808964781217"/>
  </r>
  <r>
    <x v="7"/>
    <x v="8"/>
    <n v="1"/>
    <n v="3601.1974284908547"/>
    <n v="3601.1974292114851"/>
    <n v="0.99999999979989096"/>
    <n v="34995455.979999997"/>
    <n v="958"/>
    <n v="2.737498264196071E-5"/>
    <n v="703438"/>
    <n v="3796"/>
    <n v="185.31032665964173"/>
  </r>
  <r>
    <x v="6"/>
    <x v="6"/>
    <n v="2"/>
    <n v="9434.4370345570223"/>
    <n v="10542.392467488977"/>
    <n v="0.89490474421733901"/>
    <n v="6336328501.7411003"/>
    <n v="173037"/>
    <n v="2.7308716704390057E-5"/>
    <n v="779344"/>
    <n v="3770"/>
    <n v="206.72254641909814"/>
  </r>
  <r>
    <x v="7"/>
    <x v="8"/>
    <n v="6"/>
    <n v="3116.246327577167"/>
    <n v="3116.2464683813787"/>
    <n v="0.99999995481608595"/>
    <n v="28357353.795299999"/>
    <n v="772"/>
    <n v="2.7223978851226687E-5"/>
    <n v="616926"/>
    <n v="3736"/>
    <n v="165.13008565310491"/>
  </r>
  <r>
    <x v="7"/>
    <x v="8"/>
    <n v="9"/>
    <n v="3084.1311608161195"/>
    <n v="3084.1311699756307"/>
    <n v="0.99999999703011599"/>
    <n v="28354424.330899999"/>
    <n v="766"/>
    <n v="2.7015184334574228E-5"/>
    <n v="613970"/>
    <n v="3732"/>
    <n v="164.5150053590568"/>
  </r>
  <r>
    <x v="3"/>
    <x v="4"/>
    <n v="2"/>
    <n v="3838.0927493489644"/>
    <n v="3838.1530221387529"/>
    <n v="0.99998429640781905"/>
    <n v="41586745.687100001"/>
    <n v="1115"/>
    <n v="2.6811427092403322E-5"/>
    <n v="645905"/>
    <n v="3732"/>
    <n v="173.07207931404074"/>
  </r>
  <r>
    <x v="3"/>
    <x v="2"/>
    <n v="3"/>
    <n v="3736.5408794311329"/>
    <n v="3736.5518833797796"/>
    <n v="0.99999705505262904"/>
    <n v="11697807.018100001"/>
    <n v="303"/>
    <n v="2.5902290876500912E-5"/>
    <n v="596834"/>
    <n v="3812"/>
    <n v="156.56715634837354"/>
  </r>
  <r>
    <x v="3"/>
    <x v="8"/>
    <n v="6"/>
    <n v="2572.7852977541729"/>
    <n v="2572.7852977541734"/>
    <n v="1"/>
    <n v="6421135.8388"/>
    <n v="166"/>
    <n v="2.5852124011602059E-5"/>
    <n v="487162"/>
    <n v="3764"/>
    <n v="129.42667375132837"/>
  </r>
  <r>
    <x v="6"/>
    <x v="5"/>
    <n v="5"/>
    <n v="8886.6594403942727"/>
    <n v="9115.1066788018034"/>
    <n v="0.97493751346445401"/>
    <n v="6992912416.0551004"/>
    <n v="179144"/>
    <n v="2.5617938469914399E-5"/>
    <n v="776720"/>
    <n v="3790"/>
    <n v="204.93931398416888"/>
  </r>
  <r>
    <x v="3"/>
    <x v="8"/>
    <n v="10"/>
    <n v="2326.6196654322362"/>
    <n v="2326.6196660940391"/>
    <n v="0.99999999971555198"/>
    <n v="6302526.1506000003"/>
    <n v="161"/>
    <n v="2.554531249103549E-5"/>
    <n v="470940"/>
    <n v="3798"/>
    <n v="123.99684044233807"/>
  </r>
  <r>
    <x v="3"/>
    <x v="5"/>
    <n v="6"/>
    <n v="2564.2754720884677"/>
    <n v="2565.9303137436045"/>
    <n v="0.99935507147397096"/>
    <n v="4324605.4795000004"/>
    <n v="110"/>
    <n v="2.5435846234167449E-5"/>
    <n v="453080"/>
    <n v="3762"/>
    <n v="120.43593833067517"/>
  </r>
  <r>
    <x v="4"/>
    <x v="2"/>
    <n v="4"/>
    <n v="7835.6241259937015"/>
    <n v="8041.6961645907213"/>
    <n v="0.97437455551922003"/>
    <n v="1166073322.8162999"/>
    <n v="29307"/>
    <n v="2.5133067901097113E-5"/>
    <n v="758482"/>
    <n v="3738"/>
    <n v="202.91118245050831"/>
  </r>
  <r>
    <x v="3"/>
    <x v="8"/>
    <n v="2"/>
    <n v="2223.6064760040285"/>
    <n v="2223.6066723560698"/>
    <n v="0.99999991169659497"/>
    <n v="6577493.5653999997"/>
    <n v="165"/>
    <n v="2.5085543354684496E-5"/>
    <n v="448742"/>
    <n v="3708"/>
    <n v="121.01995685005394"/>
  </r>
  <r>
    <x v="3"/>
    <x v="3"/>
    <n v="4"/>
    <n v="3474.4141814146715"/>
    <n v="3476.9227221493106"/>
    <n v="0.99927851697172898"/>
    <n v="7422037.8162000002"/>
    <n v="182"/>
    <n v="2.4521567325182663E-5"/>
    <n v="429345"/>
    <n v="3694"/>
    <n v="116.22766648619383"/>
  </r>
  <r>
    <x v="3"/>
    <x v="8"/>
    <n v="8"/>
    <n v="2227.5605099256818"/>
    <n v="2227.5606315417508"/>
    <n v="0.99999994540392401"/>
    <n v="5228481.034"/>
    <n v="128"/>
    <n v="2.4481297563792598E-5"/>
    <n v="459000"/>
    <n v="3760"/>
    <n v="122.07446808510639"/>
  </r>
  <r>
    <x v="3"/>
    <x v="3"/>
    <n v="1"/>
    <n v="4852.6879055656"/>
    <n v="4855.7891142932349"/>
    <n v="0.999361337847538"/>
    <n v="7889305.9697000002"/>
    <n v="191"/>
    <n v="2.4209987638147465E-5"/>
    <n v="620052"/>
    <n v="3734"/>
    <n v="166.05570433851099"/>
  </r>
  <r>
    <x v="6"/>
    <x v="2"/>
    <n v="10"/>
    <n v="9918.0346926222901"/>
    <n v="10307.164015740254"/>
    <n v="0.96224671281802499"/>
    <n v="5961752665.1402998"/>
    <n v="143104"/>
    <n v="2.4003679461035186E-5"/>
    <n v="767910"/>
    <n v="3742"/>
    <n v="205.21378941742384"/>
  </r>
  <r>
    <x v="4"/>
    <x v="0"/>
    <n v="8"/>
    <n v="9583.6996383896294"/>
    <n v="9727.5713985546863"/>
    <n v="0.98520989933968195"/>
    <n v="1083680559.3252001"/>
    <n v="25948"/>
    <n v="2.3944325453395258E-5"/>
    <n v="739364"/>
    <n v="3770"/>
    <n v="196.11777188328912"/>
  </r>
  <r>
    <x v="3"/>
    <x v="8"/>
    <n v="4"/>
    <n v="2842.0536369212014"/>
    <n v="2842.0536369212014"/>
    <n v="1"/>
    <n v="7483322.6391000003"/>
    <n v="178"/>
    <n v="2.3786225529012819E-5"/>
    <n v="575976"/>
    <n v="3816"/>
    <n v="150.93710691823898"/>
  </r>
  <r>
    <x v="6"/>
    <x v="1"/>
    <n v="1"/>
    <n v="10482.457090644864"/>
    <n v="11083.409326476529"/>
    <n v="0.94577911740604204"/>
    <n v="5793968003.6725998"/>
    <n v="137056"/>
    <n v="2.3654945956402393E-5"/>
    <n v="765050"/>
    <n v="3800"/>
    <n v="201.32894736842104"/>
  </r>
  <r>
    <x v="3"/>
    <x v="0"/>
    <n v="2"/>
    <n v="4914.2798967731105"/>
    <n v="4914.3542230313024"/>
    <n v="0.99998487568156103"/>
    <n v="22685551.186999999"/>
    <n v="536"/>
    <n v="2.3627373898993289E-5"/>
    <n v="606575"/>
    <n v="3688"/>
    <n v="164.47261388286333"/>
  </r>
  <r>
    <x v="3"/>
    <x v="9"/>
    <n v="2"/>
    <n v="2987.932127369947"/>
    <n v="2987.9370656248666"/>
    <n v="0.99999834726943404"/>
    <n v="4633889.8550000004"/>
    <n v="108"/>
    <n v="2.3306553107529568E-5"/>
    <n v="486948"/>
    <n v="3740"/>
    <n v="130.19999999999999"/>
  </r>
  <r>
    <x v="3"/>
    <x v="5"/>
    <n v="10"/>
    <n v="3066.1667231388401"/>
    <n v="3077.8856155066451"/>
    <n v="0.99619255104583404"/>
    <n v="5721513.5569000002"/>
    <n v="133"/>
    <n v="2.3245597284237032E-5"/>
    <n v="481972"/>
    <n v="3760"/>
    <n v="128.18404255319149"/>
  </r>
  <r>
    <x v="6"/>
    <x v="0"/>
    <n v="6"/>
    <n v="10869.323074291518"/>
    <n v="10872.681454644291"/>
    <n v="0.99969111756223294"/>
    <n v="5850195346.6121998"/>
    <n v="135940"/>
    <n v="2.3236830899795805E-5"/>
    <n v="787696"/>
    <n v="3780"/>
    <n v="208.38518518518518"/>
  </r>
  <r>
    <x v="6"/>
    <x v="3"/>
    <n v="5"/>
    <n v="9370.5602159178998"/>
    <n v="9887.099212752084"/>
    <n v="0.94775626442910899"/>
    <n v="6331948535.0043001"/>
    <n v="146827"/>
    <n v="2.3188280698794448E-5"/>
    <n v="796068"/>
    <n v="3784"/>
    <n v="210.37737843551798"/>
  </r>
  <r>
    <x v="7"/>
    <x v="7"/>
    <n v="2"/>
    <n v="4749.7370970345655"/>
    <n v="4749.9182266070147"/>
    <n v="0.99996186680195198"/>
    <n v="67092185.530000001"/>
    <n v="1552"/>
    <n v="2.3132351223020294E-5"/>
    <n v="640930"/>
    <n v="3728"/>
    <n v="171.92328326180257"/>
  </r>
  <r>
    <x v="6"/>
    <x v="5"/>
    <n v="9"/>
    <n v="8733.8586651774076"/>
    <n v="9106.9617088858977"/>
    <n v="0.959031007746036"/>
    <n v="7180831444.8695002"/>
    <n v="165416"/>
    <n v="2.303577256616781E-5"/>
    <n v="788400"/>
    <n v="3712"/>
    <n v="212.39224137931035"/>
  </r>
  <r>
    <x v="4"/>
    <x v="9"/>
    <n v="7"/>
    <n v="6156.6917387518124"/>
    <n v="6366.2783937174863"/>
    <n v="0.96707862239067299"/>
    <n v="4015230618.5846"/>
    <n v="91725"/>
    <n v="2.2844266920920666E-5"/>
    <n v="752238"/>
    <n v="3818"/>
    <n v="197.02409638554218"/>
  </r>
  <r>
    <x v="3"/>
    <x v="3"/>
    <n v="6"/>
    <n v="4293.6598746163099"/>
    <n v="4295.3432430172406"/>
    <n v="0.999608094555966"/>
    <n v="8069264.0925000003"/>
    <n v="184"/>
    <n v="2.2802575041634752E-5"/>
    <n v="421400"/>
    <n v="3790"/>
    <n v="111.18733509234829"/>
  </r>
  <r>
    <x v="3"/>
    <x v="2"/>
    <n v="6"/>
    <n v="3848.7190905829452"/>
    <n v="3848.9944242960842"/>
    <n v="0.99992846606599395"/>
    <n v="14693263.614800001"/>
    <n v="331"/>
    <n v="2.2527330120627218E-5"/>
    <n v="600384"/>
    <n v="3720"/>
    <n v="161.39354838709679"/>
  </r>
  <r>
    <x v="3"/>
    <x v="5"/>
    <n v="4"/>
    <n v="3224.4153621601199"/>
    <n v="3236.6146849361353"/>
    <n v="0.99623083871157303"/>
    <n v="5921609.6571000004"/>
    <n v="132"/>
    <n v="2.2291236275888636E-5"/>
    <n v="516705"/>
    <n v="3770"/>
    <n v="137.05702917771885"/>
  </r>
  <r>
    <x v="3"/>
    <x v="5"/>
    <n v="8"/>
    <n v="3154.6561190048842"/>
    <n v="3156.1907058476877"/>
    <n v="0.999513785133465"/>
    <n v="5571895.3831000002"/>
    <n v="123"/>
    <n v="2.2075073479137591E-5"/>
    <n v="556784"/>
    <n v="3812"/>
    <n v="146.06086044071353"/>
  </r>
  <r>
    <x v="4"/>
    <x v="0"/>
    <n v="7"/>
    <n v="9370.1387264869845"/>
    <n v="9481.4259210949349"/>
    <n v="0.98826260991394199"/>
    <n v="1157304509.931"/>
    <n v="25481"/>
    <n v="2.2017541434725084E-5"/>
    <n v="757013"/>
    <n v="3804"/>
    <n v="199.00446898002102"/>
  </r>
  <r>
    <x v="7"/>
    <x v="4"/>
    <n v="4"/>
    <n v="7853.7804993289456"/>
    <n v="7853.8329661666594"/>
    <n v="0.99999331958828996"/>
    <n v="57932654.749899998"/>
    <n v="1264"/>
    <n v="2.181843738141798E-5"/>
    <n v="700112"/>
    <n v="3796"/>
    <n v="184.43414120126448"/>
  </r>
  <r>
    <x v="6"/>
    <x v="3"/>
    <n v="1"/>
    <n v="9589.7027515984701"/>
    <n v="10516.652662518705"/>
    <n v="0.91185884514148896"/>
    <n v="6143115373.8570004"/>
    <n v="133004"/>
    <n v="2.1650903801354532E-5"/>
    <n v="767892"/>
    <n v="3796"/>
    <n v="202.28977871443624"/>
  </r>
  <r>
    <x v="6"/>
    <x v="1"/>
    <n v="8"/>
    <n v="10313.337416397195"/>
    <n v="11006.658811708945"/>
    <n v="0.93700891367921801"/>
    <n v="6043945152.7861004"/>
    <n v="130300"/>
    <n v="2.1558766121485255E-5"/>
    <n v="793152"/>
    <n v="3694"/>
    <n v="214.71358960476448"/>
  </r>
  <r>
    <x v="6"/>
    <x v="2"/>
    <n v="8"/>
    <n v="9766.5336984420373"/>
    <n v="10373.868893914858"/>
    <n v="0.94145528522834199"/>
    <n v="6006497579.4952002"/>
    <n v="128244"/>
    <n v="2.1350878494947788E-5"/>
    <n v="773089"/>
    <n v="3730"/>
    <n v="207.26246648793565"/>
  </r>
  <r>
    <x v="6"/>
    <x v="3"/>
    <n v="9"/>
    <n v="9158.5882890931371"/>
    <n v="9495.4115372861124"/>
    <n v="0.96452778830381902"/>
    <n v="6287693537.9548998"/>
    <n v="134222"/>
    <n v="2.1346778304283623E-5"/>
    <n v="780100"/>
    <n v="3768"/>
    <n v="207.03290870488323"/>
  </r>
  <r>
    <x v="6"/>
    <x v="2"/>
    <n v="1"/>
    <n v="9094.4648419238092"/>
    <n v="9331.7496723259228"/>
    <n v="0.974572310795498"/>
    <n v="5891106957.2257004"/>
    <n v="125454"/>
    <n v="2.1295488421938289E-5"/>
    <n v="757737"/>
    <n v="3764"/>
    <n v="201.31163655685441"/>
  </r>
  <r>
    <x v="4"/>
    <x v="0"/>
    <n v="3"/>
    <n v="9906.7659479648974"/>
    <n v="10050.676764726237"/>
    <n v="0.98568147995104105"/>
    <n v="1133628503.0432"/>
    <n v="23876"/>
    <n v="2.1061573466003563E-5"/>
    <n v="749175"/>
    <n v="3772"/>
    <n v="198.61479321314951"/>
  </r>
  <r>
    <x v="6"/>
    <x v="3"/>
    <n v="10"/>
    <n v="8901.2356049485497"/>
    <n v="9060.5102445864795"/>
    <n v="0.98242100772049901"/>
    <n v="5827687624.2381001"/>
    <n v="122144"/>
    <n v="2.0959256548341307E-5"/>
    <n v="718362"/>
    <n v="3784"/>
    <n v="189.84196617336153"/>
  </r>
  <r>
    <x v="6"/>
    <x v="0"/>
    <n v="9"/>
    <n v="10976.203852229533"/>
    <n v="11331.920178450784"/>
    <n v="0.96860935122913305"/>
    <n v="5799377378.6276999"/>
    <n v="121068"/>
    <n v="2.0876034114656664E-5"/>
    <n v="783732"/>
    <n v="3788"/>
    <n v="206.89862724392819"/>
  </r>
  <r>
    <x v="6"/>
    <x v="0"/>
    <n v="1"/>
    <n v="11608.305110623809"/>
    <n v="11807.854047264405"/>
    <n v="0.98310032154514804"/>
    <n v="5948995403.7215004"/>
    <n v="123569"/>
    <n v="2.0771406197876568E-5"/>
    <n v="788436"/>
    <n v="3740"/>
    <n v="210.81176470588235"/>
  </r>
  <r>
    <x v="4"/>
    <x v="0"/>
    <n v="9"/>
    <n v="10116.618083707232"/>
    <n v="10248.858278993417"/>
    <n v="0.98709708031018095"/>
    <n v="1258114278.0256"/>
    <n v="26011"/>
    <n v="2.0674592486796921E-5"/>
    <n v="782705"/>
    <n v="3718"/>
    <n v="210.51775147928993"/>
  </r>
  <r>
    <x v="6"/>
    <x v="1"/>
    <n v="9"/>
    <n v="10532.20252688811"/>
    <n v="11088.054703691727"/>
    <n v="0.94986927899818596"/>
    <n v="5772366936.3156004"/>
    <n v="118976"/>
    <n v="2.0611302315431159E-5"/>
    <n v="778650"/>
    <n v="3710"/>
    <n v="209.87870619946091"/>
  </r>
  <r>
    <x v="6"/>
    <x v="0"/>
    <n v="3"/>
    <n v="11503.399813937391"/>
    <n v="11917.372866374588"/>
    <n v="0.96526306115626903"/>
    <n v="5817596841.2236996"/>
    <n v="119278"/>
    <n v="2.0502967678129881E-5"/>
    <n v="780122"/>
    <n v="3850"/>
    <n v="202.62909090909091"/>
  </r>
  <r>
    <x v="6"/>
    <x v="0"/>
    <n v="10"/>
    <n v="11086.803375822406"/>
    <n v="11576.06504642865"/>
    <n v="0.95773506207472603"/>
    <n v="5746986450.9095001"/>
    <n v="117707"/>
    <n v="2.0481516879402431E-5"/>
    <n v="771492"/>
    <n v="3702"/>
    <n v="208.39870340356563"/>
  </r>
  <r>
    <x v="6"/>
    <x v="1"/>
    <n v="6"/>
    <n v="10122.017253831929"/>
    <n v="10537.14184182485"/>
    <n v="0.96060368226750303"/>
    <n v="5820758219.6812"/>
    <n v="118547"/>
    <n v="2.0366247063684559E-5"/>
    <n v="774900"/>
    <n v="3798"/>
    <n v="204.02843601895734"/>
  </r>
  <r>
    <x v="6"/>
    <x v="3"/>
    <n v="6"/>
    <n v="9064.9361045474652"/>
    <n v="9817.5339011808464"/>
    <n v="0.92334146189779298"/>
    <n v="5926722796.2719002"/>
    <n v="120638"/>
    <n v="2.03549253351085E-5"/>
    <n v="751010"/>
    <n v="3758"/>
    <n v="199.84300159659392"/>
  </r>
  <r>
    <x v="4"/>
    <x v="2"/>
    <n v="3"/>
    <n v="8689.6153307982149"/>
    <n v="8823.7341452161127"/>
    <n v="0.98480022038168402"/>
    <n v="1232108262.9031999"/>
    <n v="25079"/>
    <n v="2.0354542498486856E-5"/>
    <n v="778038"/>
    <n v="3736"/>
    <n v="208.25428265524624"/>
  </r>
  <r>
    <x v="6"/>
    <x v="1"/>
    <n v="7"/>
    <n v="10318.059483015817"/>
    <n v="10829.743060859797"/>
    <n v="0.95275201129256004"/>
    <n v="5849760760.7046003"/>
    <n v="118972"/>
    <n v="2.0337925748893344E-5"/>
    <n v="772464"/>
    <n v="3798"/>
    <n v="203.3870458135861"/>
  </r>
  <r>
    <x v="6"/>
    <x v="4"/>
    <n v="5"/>
    <n v="12205.208059744087"/>
    <n v="12447.005422618455"/>
    <n v="0.980573852532033"/>
    <n v="5841902692.4728003"/>
    <n v="118232"/>
    <n v="2.0238611668821542E-5"/>
    <n v="796740"/>
    <n v="3850"/>
    <n v="206.94545454545454"/>
  </r>
  <r>
    <x v="6"/>
    <x v="4"/>
    <n v="7"/>
    <n v="13369.607105737536"/>
    <n v="13657.460799307479"/>
    <n v="0.97892333737582204"/>
    <n v="5755279447.4510002"/>
    <n v="116375"/>
    <n v="2.0220564624632123E-5"/>
    <n v="785915"/>
    <n v="3712"/>
    <n v="211.72279094827587"/>
  </r>
  <r>
    <x v="6"/>
    <x v="0"/>
    <n v="4"/>
    <n v="11356.176603079959"/>
    <n v="11709.05269590854"/>
    <n v="0.96986296825259999"/>
    <n v="5607019489.9441996"/>
    <n v="113289"/>
    <n v="2.0204852186295402E-5"/>
    <n v="765252"/>
    <n v="3708"/>
    <n v="206.37864077669903"/>
  </r>
  <r>
    <x v="4"/>
    <x v="2"/>
    <n v="10"/>
    <n v="8593.4182649935265"/>
    <n v="8670.7196928942831"/>
    <n v="0.99108477373981896"/>
    <n v="1157373787.1424999"/>
    <n v="23370"/>
    <n v="2.0192266543118627E-5"/>
    <n v="742660"/>
    <n v="3806"/>
    <n v="195.12874408828165"/>
  </r>
  <r>
    <x v="6"/>
    <x v="4"/>
    <n v="3"/>
    <n v="12933.731176634014"/>
    <n v="13166.049601321347"/>
    <n v="0.98235473572391696"/>
    <n v="5578198672.9061003"/>
    <n v="110944"/>
    <n v="1.9888857766731528E-5"/>
    <n v="763265"/>
    <n v="3752"/>
    <n v="203.42883795309169"/>
  </r>
  <r>
    <x v="4"/>
    <x v="0"/>
    <n v="6"/>
    <n v="9637.5327928990773"/>
    <n v="9769.7234529952857"/>
    <n v="0.98646935496872401"/>
    <n v="1219515470.1473999"/>
    <n v="24198"/>
    <n v="1.9842306713071256E-5"/>
    <n v="751502"/>
    <n v="3774"/>
    <n v="199.12612612612614"/>
  </r>
  <r>
    <x v="6"/>
    <x v="3"/>
    <n v="3"/>
    <n v="9443.4931734720049"/>
    <n v="9633.7772960007678"/>
    <n v="0.98024823320259302"/>
    <n v="6146277836.6269999"/>
    <n v="119514"/>
    <n v="1.9444939388810282E-5"/>
    <n v="772376"/>
    <n v="3776"/>
    <n v="204.54872881355934"/>
  </r>
  <r>
    <x v="4"/>
    <x v="3"/>
    <n v="7"/>
    <n v="7770.4404315547636"/>
    <n v="7808.8118929782995"/>
    <n v="0.99508613321086103"/>
    <n v="1478514128.9219999"/>
    <n v="28699"/>
    <n v="1.9410703921324539E-5"/>
    <n v="759525"/>
    <n v="3838"/>
    <n v="197.89603960396039"/>
  </r>
  <r>
    <x v="4"/>
    <x v="0"/>
    <n v="2"/>
    <n v="9104.5790345951918"/>
    <n v="9244.7834244930673"/>
    <n v="0.98483421585340603"/>
    <n v="1076224719.0746"/>
    <n v="20718"/>
    <n v="1.9250626409895631E-5"/>
    <n v="728135"/>
    <n v="3798"/>
    <n v="191.71537651395471"/>
  </r>
  <r>
    <x v="6"/>
    <x v="0"/>
    <n v="2"/>
    <n v="11698.533652703605"/>
    <n v="11874.429972530521"/>
    <n v="0.98518696727052801"/>
    <n v="5774924051.2748003"/>
    <n v="110707"/>
    <n v="1.9170295404242017E-5"/>
    <n v="781776"/>
    <n v="3774"/>
    <n v="207.14785373608902"/>
  </r>
  <r>
    <x v="6"/>
    <x v="3"/>
    <n v="8"/>
    <n v="9781.9050440876217"/>
    <n v="10754.577852077735"/>
    <n v="0.909557323274926"/>
    <n v="6006359172.4497004"/>
    <n v="114393"/>
    <n v="1.9045314593357009E-5"/>
    <n v="762818"/>
    <n v="3774"/>
    <n v="202.12453630100688"/>
  </r>
  <r>
    <x v="6"/>
    <x v="2"/>
    <n v="9"/>
    <n v="9910.5160807161737"/>
    <n v="10150.963598138849"/>
    <n v="0.97631283817560299"/>
    <n v="5834170045.5272999"/>
    <n v="110666"/>
    <n v="1.8968593499402854E-5"/>
    <n v="750480"/>
    <n v="3814"/>
    <n v="196.76979549029889"/>
  </r>
  <r>
    <x v="6"/>
    <x v="3"/>
    <n v="2"/>
    <n v="9081.5373748480961"/>
    <n v="9974.4138472812283"/>
    <n v="0.91048331399679105"/>
    <n v="6267789018.1659002"/>
    <n v="118209"/>
    <n v="1.885976054034293E-5"/>
    <n v="786240"/>
    <n v="3746"/>
    <n v="209.88788040576614"/>
  </r>
  <r>
    <x v="6"/>
    <x v="5"/>
    <n v="3"/>
    <n v="8773.1417523788423"/>
    <n v="8824.6905268750961"/>
    <n v="0.99415857424809795"/>
    <n v="6703916579.7061005"/>
    <n v="125305"/>
    <n v="1.8691312535021634E-5"/>
    <n v="746200"/>
    <n v="3744"/>
    <n v="199.30555555555554"/>
  </r>
  <r>
    <x v="6"/>
    <x v="4"/>
    <n v="2"/>
    <n v="12140.691190718042"/>
    <n v="12326.774764737085"/>
    <n v="0.98490411502030795"/>
    <n v="5414929926.9694996"/>
    <n v="100956"/>
    <n v="1.8644008576580174E-5"/>
    <n v="736073"/>
    <n v="3700"/>
    <n v="198.93864864864864"/>
  </r>
  <r>
    <x v="6"/>
    <x v="4"/>
    <n v="6"/>
    <n v="12576.634667710199"/>
    <n v="12878.440689313795"/>
    <n v="0.97656501832135401"/>
    <n v="5755240493.2216997"/>
    <n v="107194"/>
    <n v="1.8625459722534436E-5"/>
    <n v="789522"/>
    <n v="3702"/>
    <n v="213.26904376012965"/>
  </r>
  <r>
    <x v="4"/>
    <x v="3"/>
    <n v="9"/>
    <n v="7766.2387030757836"/>
    <n v="7961.4784062817089"/>
    <n v="0.97547695374619403"/>
    <n v="1515077470.4844999"/>
    <n v="28175"/>
    <n v="1.8596408796832048E-5"/>
    <n v="787712"/>
    <n v="3790"/>
    <n v="207.83957783641162"/>
  </r>
  <r>
    <x v="6"/>
    <x v="0"/>
    <n v="8"/>
    <n v="10865.53323342261"/>
    <n v="11052.78109168656"/>
    <n v="0.98305875627946804"/>
    <n v="5853579656.1577997"/>
    <n v="107728"/>
    <n v="1.8403781331765631E-5"/>
    <n v="781488"/>
    <n v="3758"/>
    <n v="207.95316657796701"/>
  </r>
  <r>
    <x v="6"/>
    <x v="3"/>
    <n v="7"/>
    <n v="9168.5815266062127"/>
    <n v="9865.1263756526896"/>
    <n v="0.92939321580658496"/>
    <n v="6144542386.6612997"/>
    <n v="113062"/>
    <n v="1.8400393859343756E-5"/>
    <n v="769878"/>
    <n v="3808"/>
    <n v="202.17384453781511"/>
  </r>
  <r>
    <x v="6"/>
    <x v="0"/>
    <n v="5"/>
    <n v="10659.35088439332"/>
    <n v="11064.895077814459"/>
    <n v="0.96334857307103905"/>
    <n v="5704748285.1507998"/>
    <n v="104272"/>
    <n v="1.8278107076418302E-5"/>
    <n v="769302"/>
    <n v="3802"/>
    <n v="202.3413992635455"/>
  </r>
  <r>
    <x v="6"/>
    <x v="0"/>
    <n v="7"/>
    <n v="11120.105210796037"/>
    <n v="11444.287937212372"/>
    <n v="0.97167296661924996"/>
    <n v="5572640299.9914999"/>
    <n v="101749"/>
    <n v="1.8258669952222683E-5"/>
    <n v="749772"/>
    <n v="3692"/>
    <n v="203.08017334777898"/>
  </r>
  <r>
    <x v="6"/>
    <x v="5"/>
    <n v="2"/>
    <n v="9437.4117780893466"/>
    <n v="9751.2068177300589"/>
    <n v="0.96781987650285894"/>
    <n v="7196713266.7575998"/>
    <n v="130513"/>
    <n v="1.8135084053279394E-5"/>
    <n v="786442"/>
    <n v="3782"/>
    <n v="207.94341618191433"/>
  </r>
  <r>
    <x v="3"/>
    <x v="3"/>
    <n v="8"/>
    <n v="3852.1388360260103"/>
    <n v="3852.1388360260103"/>
    <n v="1"/>
    <n v="10529871.145"/>
    <n v="190"/>
    <n v="1.8043905512577857E-5"/>
    <n v="655102"/>
    <n v="3784"/>
    <n v="173.12420718816068"/>
  </r>
  <r>
    <x v="6"/>
    <x v="2"/>
    <n v="5"/>
    <n v="10076.351986475431"/>
    <n v="10447.75520251397"/>
    <n v="0.96445138607868897"/>
    <n v="5943618182.4888"/>
    <n v="106345"/>
    <n v="1.7892300066198001E-5"/>
    <n v="771400"/>
    <n v="3726"/>
    <n v="207.03166935050993"/>
  </r>
  <r>
    <x v="6"/>
    <x v="4"/>
    <n v="4"/>
    <n v="12897.731076582177"/>
    <n v="13078.490585994452"/>
    <n v="0.98617887070195598"/>
    <n v="5858490402.7224998"/>
    <n v="104814"/>
    <n v="1.789095702047952E-5"/>
    <n v="793152"/>
    <n v="3754"/>
    <n v="211.28183271177411"/>
  </r>
  <r>
    <x v="6"/>
    <x v="5"/>
    <n v="8"/>
    <n v="9332.9395155893035"/>
    <n v="9656.7867972130516"/>
    <n v="0.96646428170939702"/>
    <n v="6996843574.0246"/>
    <n v="124958"/>
    <n v="1.7859195889972408E-5"/>
    <n v="765630"/>
    <n v="3804"/>
    <n v="201.26971608832807"/>
  </r>
  <r>
    <x v="6"/>
    <x v="8"/>
    <n v="9"/>
    <n v="7032.1841532657081"/>
    <n v="7059.4532963678012"/>
    <n v="0.99613721601981198"/>
    <n v="52589499583.642601"/>
    <n v="931903"/>
    <n v="1.7720324539651229E-5"/>
    <n v="774182"/>
    <n v="3716"/>
    <n v="208.33745963401506"/>
  </r>
  <r>
    <x v="4"/>
    <x v="3"/>
    <n v="8"/>
    <n v="7623.98200418532"/>
    <n v="7749.5101131781448"/>
    <n v="0.98380180073842805"/>
    <n v="1411894166.7296"/>
    <n v="24974"/>
    <n v="1.7688294624694003E-5"/>
    <n v="771669"/>
    <n v="3804"/>
    <n v="202.85725552050474"/>
  </r>
  <r>
    <x v="6"/>
    <x v="2"/>
    <n v="7"/>
    <n v="9573.5966495197299"/>
    <n v="9906.9907743977747"/>
    <n v="0.96634758904392803"/>
    <n v="6062135652.5626001"/>
    <n v="107142"/>
    <n v="1.7673969396364249E-5"/>
    <n v="784450"/>
    <n v="3732"/>
    <n v="210.19560557341907"/>
  </r>
  <r>
    <x v="3"/>
    <x v="5"/>
    <n v="3"/>
    <n v="2935.776335490636"/>
    <n v="2943.9969150134048"/>
    <n v="0.99720768065997401"/>
    <n v="5662035.7938999999"/>
    <n v="100"/>
    <n v="1.7661492021603804E-5"/>
    <n v="532356"/>
    <n v="3704"/>
    <n v="143.72462203023758"/>
  </r>
  <r>
    <x v="6"/>
    <x v="2"/>
    <n v="6"/>
    <n v="9312.0006949380695"/>
    <n v="9735.170389221068"/>
    <n v="0.95653186566189596"/>
    <n v="6055435705.4649"/>
    <n v="106671"/>
    <n v="1.7615743141939682E-5"/>
    <n v="776160"/>
    <n v="3740"/>
    <n v="207.52941176470588"/>
  </r>
  <r>
    <x v="6"/>
    <x v="3"/>
    <n v="4"/>
    <n v="9265.4029341683745"/>
    <n v="10113.851963106059"/>
    <n v="0.91611019895953505"/>
    <n v="6234825202.0334997"/>
    <n v="109750"/>
    <n v="1.7602738880988168E-5"/>
    <n v="782310"/>
    <n v="3806"/>
    <n v="205.54650551760378"/>
  </r>
  <r>
    <x v="3"/>
    <x v="5"/>
    <n v="2"/>
    <n v="3309.1347974766159"/>
    <n v="3313.3538559617868"/>
    <n v="0.99872665019536599"/>
    <n v="6546355.4187000003"/>
    <n v="114"/>
    <n v="1.7414269881276709E-5"/>
    <n v="637672"/>
    <n v="3820"/>
    <n v="166.92984293193717"/>
  </r>
  <r>
    <x v="6"/>
    <x v="5"/>
    <n v="7"/>
    <n v="9411.1071778672467"/>
    <n v="9567.9777009747177"/>
    <n v="0.98360463119688402"/>
    <n v="6903604790.0748997"/>
    <n v="119623"/>
    <n v="1.7327614143262997E-5"/>
    <n v="779495"/>
    <n v="3708"/>
    <n v="210.2197950377562"/>
  </r>
  <r>
    <x v="6"/>
    <x v="5"/>
    <n v="10"/>
    <n v="9511.5147591313071"/>
    <n v="9601.8236418509623"/>
    <n v="0.99059461138964999"/>
    <n v="7219274613.2503996"/>
    <n v="123264"/>
    <n v="1.7074291615636674E-5"/>
    <n v="793152"/>
    <n v="3768"/>
    <n v="210.49681528662421"/>
  </r>
  <r>
    <x v="4"/>
    <x v="2"/>
    <n v="2"/>
    <n v="8404.6072761570231"/>
    <n v="8510.1910365893673"/>
    <n v="0.98759325613509896"/>
    <n v="1267494811.6592"/>
    <n v="21110"/>
    <n v="1.6654900521735621E-5"/>
    <n v="741658"/>
    <n v="3712"/>
    <n v="199.8001077586207"/>
  </r>
  <r>
    <x v="4"/>
    <x v="2"/>
    <n v="1"/>
    <n v="8445.3263374371672"/>
    <n v="8547.0710672170499"/>
    <n v="0.98809595369223802"/>
    <n v="1406533123.6868999"/>
    <n v="23274"/>
    <n v="1.6547068538985142E-5"/>
    <n v="740664"/>
    <n v="3732"/>
    <n v="198.46302250803859"/>
  </r>
  <r>
    <x v="6"/>
    <x v="5"/>
    <n v="1"/>
    <n v="8622.6583794037833"/>
    <n v="8928.0528586011606"/>
    <n v="0.96579383164122201"/>
    <n v="6859918513.4020004"/>
    <n v="110981"/>
    <n v="1.6178180510917151E-5"/>
    <n v="752850"/>
    <n v="3796"/>
    <n v="198.32718651211803"/>
  </r>
  <r>
    <x v="6"/>
    <x v="5"/>
    <n v="4"/>
    <n v="9560.4328993405688"/>
    <n v="9970.8706548996961"/>
    <n v="0.95883631733228403"/>
    <n v="7196024687.0656004"/>
    <n v="116267"/>
    <n v="1.6157115220711039E-5"/>
    <n v="796416"/>
    <n v="3736"/>
    <n v="213.17344753747324"/>
  </r>
  <r>
    <x v="4"/>
    <x v="0"/>
    <n v="4"/>
    <n v="10288.676307349411"/>
    <n v="10400.389650232592"/>
    <n v="0.98925873485127702"/>
    <n v="1456650652.4964001"/>
    <n v="23314"/>
    <n v="1.6005210281576155E-5"/>
    <n v="761076"/>
    <n v="3840"/>
    <n v="198.19687500000001"/>
  </r>
  <r>
    <x v="4"/>
    <x v="0"/>
    <n v="5"/>
    <n v="8915.0074754821308"/>
    <n v="9036.2381757306102"/>
    <n v="0.986583941470901"/>
    <n v="1373336693.1475999"/>
    <n v="21862"/>
    <n v="1.5918893093793112E-5"/>
    <n v="704346"/>
    <n v="3808"/>
    <n v="184.96481092436974"/>
  </r>
  <r>
    <x v="4"/>
    <x v="8"/>
    <n v="3"/>
    <n v="5460.4908183144425"/>
    <n v="5460.5076158374077"/>
    <n v="0.999996923816585"/>
    <n v="8287438159.5207996"/>
    <n v="122215"/>
    <n v="1.4747018034710352E-5"/>
    <n v="719610"/>
    <n v="3790"/>
    <n v="189.87071240105541"/>
  </r>
  <r>
    <x v="4"/>
    <x v="9"/>
    <n v="5"/>
    <n v="6289.8470054162244"/>
    <n v="6328.4076310303262"/>
    <n v="0.99390674118003597"/>
    <n v="4050478864.0240998"/>
    <n v="53340"/>
    <n v="1.3168813315818017E-5"/>
    <n v="736320"/>
    <n v="3714"/>
    <n v="198.25525040387723"/>
  </r>
  <r>
    <x v="4"/>
    <x v="8"/>
    <n v="8"/>
    <n v="5979.8332143698854"/>
    <n v="5982.3104980956332"/>
    <n v="0.99958589850417601"/>
    <n v="9503988147.4300995"/>
    <n v="117993"/>
    <n v="1.2415103866886196E-5"/>
    <n v="779640"/>
    <n v="3772"/>
    <n v="206.69141039236479"/>
  </r>
  <r>
    <x v="4"/>
    <x v="9"/>
    <n v="6"/>
    <n v="6504.1522473591158"/>
    <n v="6757.9984202246324"/>
    <n v="0.96243766910246198"/>
    <n v="3745354995.3028998"/>
    <n v="43176"/>
    <n v="1.15278792141593E-5"/>
    <n v="740975"/>
    <n v="3770"/>
    <n v="196.5450928381963"/>
  </r>
  <r>
    <x v="6"/>
    <x v="9"/>
    <n v="1"/>
    <n v="7917.1622072206974"/>
    <n v="8075.4539846993175"/>
    <n v="0.98039840512019005"/>
    <n v="17355561221.069401"/>
    <n v="193314"/>
    <n v="1.1138447068212326E-5"/>
    <n v="787860"/>
    <n v="3790"/>
    <n v="207.87862796833772"/>
  </r>
  <r>
    <x v="6"/>
    <x v="9"/>
    <n v="6"/>
    <n v="7967.8481428252489"/>
    <n v="8070.1923865192593"/>
    <n v="0.98731823991396195"/>
    <n v="16388352881.1052"/>
    <n v="175583"/>
    <n v="1.0713889386799622E-5"/>
    <n v="761840"/>
    <n v="3736"/>
    <n v="203.91862955032119"/>
  </r>
  <r>
    <x v="4"/>
    <x v="8"/>
    <n v="2"/>
    <n v="5439.310155218277"/>
    <n v="5439.3102348018647"/>
    <n v="0.99999998536880896"/>
    <n v="9004969296.2723007"/>
    <n v="90129"/>
    <n v="1.0008807030281583E-5"/>
    <n v="760923"/>
    <n v="3716"/>
    <n v="204.76937567276642"/>
  </r>
  <r>
    <x v="6"/>
    <x v="9"/>
    <n v="5"/>
    <n v="7765.7602579807808"/>
    <n v="7940.5741725039488"/>
    <n v="0.97798472620172705"/>
    <n v="16164676314.731501"/>
    <n v="155712"/>
    <n v="9.6328560478562487E-6"/>
    <n v="758057"/>
    <n v="3712"/>
    <n v="204.21794181034483"/>
  </r>
  <r>
    <x v="6"/>
    <x v="9"/>
    <n v="8"/>
    <n v="7598.7113509606934"/>
    <n v="7789.3174379652828"/>
    <n v="0.97552980880255702"/>
    <n v="17124307833.1681"/>
    <n v="156427"/>
    <n v="9.1347925722881639E-6"/>
    <n v="744396"/>
    <n v="3738"/>
    <n v="199.14285714285714"/>
  </r>
  <r>
    <x v="6"/>
    <x v="9"/>
    <n v="7"/>
    <n v="7896.643357704912"/>
    <n v="8110.1366507476414"/>
    <n v="0.97367574650877797"/>
    <n v="17453580017.478001"/>
    <n v="155950"/>
    <n v="8.9351296320773046E-6"/>
    <n v="781184"/>
    <n v="3708"/>
    <n v="210.67529665587918"/>
  </r>
  <r>
    <x v="4"/>
    <x v="8"/>
    <n v="7"/>
    <n v="5763.1791964667655"/>
    <n v="5763.1820544626207"/>
    <n v="0.99999950409412197"/>
    <n v="8837920204.9004993"/>
    <n v="77923"/>
    <n v="8.8168933633042788E-6"/>
    <n v="749394"/>
    <n v="3758"/>
    <n v="199.41298563065462"/>
  </r>
  <r>
    <x v="6"/>
    <x v="9"/>
    <n v="9"/>
    <n v="7782.4541199776522"/>
    <n v="7965.1853300885159"/>
    <n v="0.97705876228383604"/>
    <n v="17180579734.4781"/>
    <n v="145415"/>
    <n v="8.4639169485171818E-6"/>
    <n v="781184"/>
    <n v="3746"/>
    <n v="208.53817405232249"/>
  </r>
  <r>
    <x v="4"/>
    <x v="8"/>
    <n v="10"/>
    <n v="5490.3874074871355"/>
    <n v="5490.3876664427726"/>
    <n v="0.99999995283472598"/>
    <n v="8950896386.1096992"/>
    <n v="58251"/>
    <n v="6.5078398282428848E-6"/>
    <n v="774360"/>
    <n v="3816"/>
    <n v="202.9245283018868"/>
  </r>
  <r>
    <x v="6"/>
    <x v="8"/>
    <n v="8"/>
    <n v="6946.8336366924268"/>
    <n v="6969.5623031769592"/>
    <n v="0.99673886745023099"/>
    <n v="50180952929.060898"/>
    <n v="295411"/>
    <n v="5.8869149100777835E-6"/>
    <n v="764151"/>
    <n v="3756"/>
    <n v="203.44808306709265"/>
  </r>
  <r>
    <x v="4"/>
    <x v="8"/>
    <n v="1"/>
    <n v="5553.3830934524476"/>
    <n v="5553.3851205071842"/>
    <n v="0.99999963498754496"/>
    <n v="8884818335.6383991"/>
    <n v="45426"/>
    <n v="5.112766326103618E-6"/>
    <n v="777039"/>
    <n v="3846"/>
    <n v="202.03822152886116"/>
  </r>
  <r>
    <x v="6"/>
    <x v="8"/>
    <n v="3"/>
    <n v="7405.0066683767827"/>
    <n v="7431.4044265959355"/>
    <n v="0.99644781030558904"/>
    <n v="51404420505.353897"/>
    <n v="236795"/>
    <n v="4.6065104454457803E-6"/>
    <n v="781184"/>
    <n v="3734"/>
    <n v="209.20835565077664"/>
  </r>
  <r>
    <x v="6"/>
    <x v="8"/>
    <n v="7"/>
    <n v="6695.469947890525"/>
    <n v="6702.9154082729256"/>
    <n v="0.99888922059597995"/>
    <n v="47989236534.475098"/>
    <n v="208129"/>
    <n v="4.3369933558013938E-6"/>
    <n v="773644"/>
    <n v="3694"/>
    <n v="209.43259339469409"/>
  </r>
  <r>
    <x v="6"/>
    <x v="8"/>
    <n v="6"/>
    <n v="7318.0112233031623"/>
    <n v="7347.7516951423595"/>
    <n v="0.99595243918505605"/>
    <n v="52538096948.856499"/>
    <n v="224350"/>
    <n v="4.2702346112459069E-6"/>
    <n v="783540"/>
    <n v="3770"/>
    <n v="207.83554376657824"/>
  </r>
  <r>
    <x v="6"/>
    <x v="8"/>
    <n v="5"/>
    <n v="6962.3783642700973"/>
    <n v="6967.1213295538519"/>
    <n v="0.99931923601450201"/>
    <n v="53436101326.156403"/>
    <n v="226182"/>
    <n v="4.2327564022580803E-6"/>
    <n v="748280"/>
    <n v="3754"/>
    <n v="199.32871603622803"/>
  </r>
  <r>
    <x v="6"/>
    <x v="8"/>
    <n v="4"/>
    <n v="7178.2179160094583"/>
    <n v="7205.9814619921281"/>
    <n v="0.99614715273289201"/>
    <n v="52955417032.9739"/>
    <n v="211799"/>
    <n v="3.9995719393186637E-6"/>
    <n v="784816"/>
    <n v="3782"/>
    <n v="207.51348492860919"/>
  </r>
  <r>
    <x v="6"/>
    <x v="8"/>
    <n v="2"/>
    <n v="7157.4021143129548"/>
    <n v="7186.9431265602034"/>
    <n v="0.99588962765851397"/>
    <n v="54756022697.139503"/>
    <n v="214081"/>
    <n v="3.9097251672953184E-6"/>
    <n v="773232"/>
    <n v="3812"/>
    <n v="202.84155299055612"/>
  </r>
  <r>
    <x v="6"/>
    <x v="8"/>
    <n v="10"/>
    <n v="7035.9244379651827"/>
    <n v="7035.9903061430814"/>
    <n v="0.99999063839274405"/>
    <n v="54209443901.603699"/>
    <n v="204428"/>
    <n v="3.7710772383324952E-6"/>
    <n v="766656"/>
    <n v="3774"/>
    <n v="203.14149443561209"/>
  </r>
  <r>
    <x v="6"/>
    <x v="8"/>
    <n v="1"/>
    <n v="6823.5795763154993"/>
    <n v="6824.5427509533192"/>
    <n v="0.999858866055504"/>
    <n v="51336591846.087196"/>
    <n v="190356"/>
    <n v="3.7079983916873258E-6"/>
    <n v="782964"/>
    <n v="3780"/>
    <n v="207.1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D3179-3C3A-40B3-87F0-FEAFFB9191E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B13" firstHeaderRow="1" firstDataRow="1" firstDataCol="1"/>
  <pivotFields count="12">
    <pivotField axis="axisRow" showAll="0">
      <items count="9">
        <item sd="0" x="3"/>
        <item sd="0" x="7"/>
        <item sd="0" x="5"/>
        <item sd="0" x="2"/>
        <item sd="0" x="0"/>
        <item sd="0" x="1"/>
        <item sd="0" x="4"/>
        <item sd="0" x="6"/>
        <item t="default" sd="0"/>
      </items>
    </pivotField>
    <pivotField axis="axisRow" showAll="0">
      <items count="11">
        <item x="8"/>
        <item x="9"/>
        <item x="5"/>
        <item x="6"/>
        <item x="3"/>
        <item x="2"/>
        <item x="1"/>
        <item x="0"/>
        <item x="7"/>
        <item x="4"/>
        <item t="default"/>
      </items>
    </pivotField>
    <pivotField showAll="0"/>
    <pivotField numFmtId="165" showAll="0"/>
    <pivotField numFmtId="165" showAll="0"/>
    <pivotField dataField="1" numFmtId="164" showAll="0"/>
    <pivotField showAll="0"/>
    <pivotField showAll="0"/>
    <pivotField numFmtId="165" showAll="0"/>
    <pivotField showAll="0"/>
    <pivotField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erformance" fld="5" subtotal="average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C4A7D-C64A-4D8D-82A2-882337297B4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2" firstHeaderRow="1" firstDataRow="1" firstDataCol="1"/>
  <pivotFields count="12">
    <pivotField axis="axisRow" showAll="0">
      <items count="9">
        <item sd="0" x="3"/>
        <item sd="0" x="7"/>
        <item sd="0" x="5"/>
        <item sd="0" x="2"/>
        <item sd="0" x="0"/>
        <item sd="0" x="1"/>
        <item sd="0" x="4"/>
        <item sd="0" x="6"/>
        <item t="default" sd="0"/>
      </items>
    </pivotField>
    <pivotField axis="axisRow" showAll="0">
      <items count="11">
        <item sd="0" x="8"/>
        <item sd="0" x="9"/>
        <item sd="0" x="5"/>
        <item sd="0" x="6"/>
        <item sd="0" x="3"/>
        <item sd="0" x="2"/>
        <item sd="0" x="1"/>
        <item sd="0" x="0"/>
        <item sd="0" x="7"/>
        <item sd="0" x="4"/>
        <item t="default" sd="0"/>
      </items>
    </pivotField>
    <pivotField showAll="0"/>
    <pivotField numFmtId="165" showAll="0"/>
    <pivotField numFmtId="165" showAll="0"/>
    <pivotField numFmtId="164" showAll="0"/>
    <pivotField showAll="0"/>
    <pivotField showAll="0"/>
    <pivotField dataField="1" numFmtId="165" showAll="0"/>
    <pivotField showAll="0"/>
    <pivotField showAll="0"/>
    <pivotField numFmtId="165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Brute Force / Genetic" fld="8" subtotal="average" baseField="0" baseItem="0" numFmtId="168"/>
  </dataFields>
  <formats count="2">
    <format dxfId="25">
      <pivotArea collapsedLevelsAreSubtotals="1" fieldPosition="0">
        <references count="1">
          <reference field="0" count="1">
            <x v="0"/>
          </reference>
        </references>
      </pivotArea>
    </format>
    <format dxfId="24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8BB5E75-201C-4225-8911-4C9FD825D9CA}" autoFormatId="16" applyNumberFormats="0" applyBorderFormats="0" applyFontFormats="0" applyPatternFormats="0" applyAlignmentFormats="0" applyWidthHeightFormats="0">
  <queryTableRefresh nextId="25">
    <queryTableFields count="12">
      <queryTableField id="1" name="Stations" tableColumnId="1"/>
      <queryTableField id="2" name="Drones" tableColumnId="2"/>
      <queryTableField id="3" name="Iteration" tableColumnId="3"/>
      <queryTableField id="6" name="BF.Distance" tableColumnId="6"/>
      <queryTableField id="7" name="G.Distance" tableColumnId="7"/>
      <queryTableField id="8" name="Performance" tableColumnId="8"/>
      <queryTableField id="22" name="BF.Time" tableColumnId="15"/>
      <queryTableField id="9" name="G.Time" tableColumnId="9"/>
      <queryTableField id="11" name="Ratio" tableColumnId="11"/>
      <queryTableField id="14" name="BF.Attempts" tableColumnId="13"/>
      <queryTableField id="13" name="G.Attempts" tableColumnId="12"/>
      <queryTableField id="24" name="AttemptsRat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FF77BD-FBCF-46D9-8007-28DD8CE8DA64}" name="Merged_Data" displayName="Merged_Data" ref="A1:L802" tableType="queryTable" totalsRowCount="1">
  <autoFilter ref="A1:L801" xr:uid="{80FF77BD-FBCF-46D9-8007-28DD8CE8DA64}">
    <filterColumn colId="0">
      <filters>
        <filter val="10"/>
      </filters>
    </filterColumn>
  </autoFilter>
  <sortState xmlns:xlrd2="http://schemas.microsoft.com/office/spreadsheetml/2017/richdata2" ref="A2:L801">
    <sortCondition descending="1" ref="I1:I801"/>
  </sortState>
  <tableColumns count="12">
    <tableColumn id="1" xr3:uid="{BDB30734-4A9E-44C9-BD29-65FC0A7BF2FB}" uniqueName="1" name="Stations" queryTableFieldId="1" dataDxfId="8" totalsRowDxfId="9"/>
    <tableColumn id="2" xr3:uid="{45EB854D-6E6A-411F-B954-D49A7AB0FD72}" uniqueName="2" name="Drones" queryTableFieldId="2" dataDxfId="7" totalsRowDxfId="10"/>
    <tableColumn id="3" xr3:uid="{4BF0EB2C-8369-4CF0-8E20-2A04449E71B0}" uniqueName="3" name="Iteration" queryTableFieldId="3" dataDxfId="6" totalsRowDxfId="11"/>
    <tableColumn id="6" xr3:uid="{6E26ADFD-E49D-45D3-82E8-005E75D60B9B}" uniqueName="6" name="BF.Distance" queryTableFieldId="6" dataDxfId="5" totalsRowDxfId="12"/>
    <tableColumn id="7" xr3:uid="{C594371C-9B66-4C41-8E18-2990616AD46C}" uniqueName="7" name="G.Distance" queryTableFieldId="7" dataDxfId="4" totalsRowDxfId="13"/>
    <tableColumn id="8" xr3:uid="{1C7598CA-6C02-4721-A35F-98BCAC49EA49}" uniqueName="8" name="Performance" queryTableFieldId="8" dataDxfId="3" totalsRowDxfId="14" dataCellStyle="Percent"/>
    <tableColumn id="15" xr3:uid="{EF051D80-0EC9-46B3-AC1B-5F7DED951F4A}" uniqueName="15" name="BF.Time" totalsRowFunction="average" queryTableFieldId="22" dataDxfId="2" totalsRowDxfId="15"/>
    <tableColumn id="9" xr3:uid="{9106BACA-073F-49A4-852E-479405A37380}" uniqueName="9" name="G.Time" totalsRowFunction="average" queryTableFieldId="9" totalsRowDxfId="16"/>
    <tableColumn id="11" xr3:uid="{497E2029-22DB-4D59-B86B-F8C443789B2D}" uniqueName="11" name="Ratio" totalsRowFunction="average" queryTableFieldId="11" dataDxfId="1" totalsRowDxfId="17"/>
    <tableColumn id="13" xr3:uid="{77C83474-1332-4261-A5F5-69952918629E}" uniqueName="13" name="BF.Attempts" queryTableFieldId="14" totalsRowDxfId="18"/>
    <tableColumn id="12" xr3:uid="{B53249E3-FD0E-488C-94A7-E4466BEDBA70}" uniqueName="12" name="G.Attempts" queryTableFieldId="13" totalsRowDxfId="19"/>
    <tableColumn id="4" xr3:uid="{88476C1E-3AF3-4523-9C60-C0EC5162134C}" uniqueName="4" name="AttemptsRatio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FEA4-D4FE-4ACB-9946-41E9C7BAC3D5}">
  <dimension ref="A1:O13"/>
  <sheetViews>
    <sheetView workbookViewId="0">
      <selection activeCell="E16" sqref="E16"/>
    </sheetView>
  </sheetViews>
  <sheetFormatPr defaultRowHeight="14.25" x14ac:dyDescent="0.45"/>
  <cols>
    <col min="1" max="1" width="12.06640625" bestFit="1" customWidth="1"/>
    <col min="2" max="2" width="20.53125" bestFit="1" customWidth="1"/>
  </cols>
  <sheetData>
    <row r="1" spans="1:15" ht="23.25" x14ac:dyDescent="0.7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" x14ac:dyDescent="0.55000000000000004">
      <c r="A2" s="17" t="s">
        <v>26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4" spans="1:15" x14ac:dyDescent="0.45">
      <c r="A4" s="4" t="s">
        <v>34</v>
      </c>
      <c r="B4" t="s">
        <v>18</v>
      </c>
    </row>
    <row r="5" spans="1:15" x14ac:dyDescent="0.45">
      <c r="A5" s="5">
        <v>5</v>
      </c>
      <c r="B5" s="6">
        <v>0.99951847142590322</v>
      </c>
    </row>
    <row r="6" spans="1:15" x14ac:dyDescent="0.45">
      <c r="A6" s="5">
        <v>10</v>
      </c>
      <c r="B6" s="6">
        <v>0.99985484116133239</v>
      </c>
    </row>
    <row r="7" spans="1:15" x14ac:dyDescent="0.45">
      <c r="A7" s="5">
        <v>15</v>
      </c>
      <c r="B7" s="6">
        <v>0.99983305500101838</v>
      </c>
    </row>
    <row r="8" spans="1:15" x14ac:dyDescent="0.45">
      <c r="A8" s="5">
        <v>20</v>
      </c>
      <c r="B8" s="6">
        <v>0.99952821933793079</v>
      </c>
    </row>
    <row r="9" spans="1:15" x14ac:dyDescent="0.45">
      <c r="A9" s="5">
        <v>25</v>
      </c>
      <c r="B9" s="6">
        <v>0.9987350885424644</v>
      </c>
    </row>
    <row r="10" spans="1:15" x14ac:dyDescent="0.45">
      <c r="A10" s="5">
        <v>45</v>
      </c>
      <c r="B10" s="6">
        <v>0.98922790580869746</v>
      </c>
    </row>
    <row r="11" spans="1:15" x14ac:dyDescent="0.45">
      <c r="A11" s="5">
        <v>60</v>
      </c>
      <c r="B11" s="6">
        <v>0.98315034227979536</v>
      </c>
    </row>
    <row r="12" spans="1:15" x14ac:dyDescent="0.45">
      <c r="A12" s="5">
        <v>100</v>
      </c>
      <c r="B12" s="6">
        <v>0.96733487142403229</v>
      </c>
    </row>
    <row r="13" spans="1:15" x14ac:dyDescent="0.45">
      <c r="A13" s="5" t="s">
        <v>35</v>
      </c>
      <c r="B13" s="6">
        <v>0.99214784937264577</v>
      </c>
    </row>
  </sheetData>
  <mergeCells count="2">
    <mergeCell ref="A1:O1"/>
    <mergeCell ref="A2:O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DBEE-4B93-4238-BE4A-22EE505B797F}">
  <dimension ref="A2:D12"/>
  <sheetViews>
    <sheetView tabSelected="1" workbookViewId="0">
      <selection activeCell="B5" sqref="B5"/>
    </sheetView>
  </sheetViews>
  <sheetFormatPr defaultRowHeight="14.25" x14ac:dyDescent="0.45"/>
  <cols>
    <col min="1" max="1" width="12.06640625" bestFit="1" customWidth="1"/>
    <col min="2" max="2" width="18.1328125" bestFit="1" customWidth="1"/>
  </cols>
  <sheetData>
    <row r="2" spans="1:4" ht="18" x14ac:dyDescent="0.55000000000000004">
      <c r="D2" s="11" t="s">
        <v>27</v>
      </c>
    </row>
    <row r="3" spans="1:4" x14ac:dyDescent="0.45">
      <c r="A3" s="4" t="s">
        <v>34</v>
      </c>
      <c r="B3" t="s">
        <v>20</v>
      </c>
    </row>
    <row r="4" spans="1:4" x14ac:dyDescent="0.45">
      <c r="A4" s="5">
        <v>5</v>
      </c>
      <c r="B4" s="18">
        <v>5.6836485341929165E-5</v>
      </c>
    </row>
    <row r="5" spans="1:4" x14ac:dyDescent="0.45">
      <c r="A5" s="5">
        <v>10</v>
      </c>
      <c r="B5" s="18">
        <v>4.4897737047175056E-5</v>
      </c>
    </row>
    <row r="6" spans="1:4" x14ac:dyDescent="0.45">
      <c r="A6" s="5">
        <v>15</v>
      </c>
      <c r="B6" s="14">
        <v>7.0453787499528584E-5</v>
      </c>
    </row>
    <row r="7" spans="1:4" x14ac:dyDescent="0.45">
      <c r="A7" s="5">
        <v>20</v>
      </c>
      <c r="B7" s="14">
        <v>1.3365102761399183E-4</v>
      </c>
    </row>
    <row r="8" spans="1:4" x14ac:dyDescent="0.45">
      <c r="A8" s="5">
        <v>25</v>
      </c>
      <c r="B8" s="14">
        <v>2.1890546102039586E-4</v>
      </c>
    </row>
    <row r="9" spans="1:4" x14ac:dyDescent="0.45">
      <c r="A9" s="5">
        <v>45</v>
      </c>
      <c r="B9" s="14">
        <v>1.7711866980171887E-4</v>
      </c>
    </row>
    <row r="10" spans="1:4" x14ac:dyDescent="0.45">
      <c r="A10" s="5">
        <v>60</v>
      </c>
      <c r="B10" s="14">
        <v>1.0038935979709714E-4</v>
      </c>
    </row>
    <row r="11" spans="1:4" x14ac:dyDescent="0.45">
      <c r="A11" s="5">
        <v>100</v>
      </c>
      <c r="B11" s="14">
        <v>4.525579246852817E-5</v>
      </c>
    </row>
    <row r="12" spans="1:4" x14ac:dyDescent="0.45">
      <c r="A12" s="5" t="s">
        <v>35</v>
      </c>
      <c r="B12" s="14">
        <v>1.0593854007379546E-4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DACE-E648-4368-8FB6-447C19E19EA7}">
  <dimension ref="A1:O811"/>
  <sheetViews>
    <sheetView workbookViewId="0">
      <pane ySplit="1" topLeftCell="A638" activePane="bottomLeft" state="frozen"/>
      <selection pane="bottomLeft" activeCell="N642" sqref="N642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10" bestFit="1" customWidth="1"/>
    <col min="4" max="4" width="12.33203125" bestFit="1" customWidth="1"/>
    <col min="5" max="5" width="11.59765625" bestFit="1" customWidth="1"/>
    <col min="6" max="6" width="13.33203125" bestFit="1" customWidth="1"/>
    <col min="7" max="7" width="13.265625" bestFit="1" customWidth="1"/>
    <col min="8" max="8" width="8.6640625" bestFit="1" customWidth="1"/>
    <col min="9" max="9" width="10.265625" bestFit="1" customWidth="1"/>
    <col min="10" max="10" width="13.06640625" bestFit="1" customWidth="1"/>
    <col min="11" max="11" width="12.33203125" bestFit="1" customWidth="1"/>
    <col min="12" max="12" width="14.796875" bestFit="1" customWidth="1"/>
    <col min="13" max="13" width="13" bestFit="1" customWidth="1"/>
    <col min="14" max="14" width="12.265625" bestFit="1" customWidth="1"/>
    <col min="15" max="15" width="15.3984375" bestFit="1" customWidth="1"/>
    <col min="16" max="16" width="12.265625" bestFit="1" customWidth="1"/>
    <col min="17" max="17" width="13" bestFit="1" customWidth="1"/>
    <col min="18" max="18" width="12.265625" customWidth="1"/>
  </cols>
  <sheetData>
    <row r="1" spans="1:15" x14ac:dyDescent="0.45">
      <c r="A1" t="s">
        <v>9</v>
      </c>
      <c r="B1" t="s">
        <v>10</v>
      </c>
      <c r="C1" t="s">
        <v>8</v>
      </c>
      <c r="D1" t="s">
        <v>13</v>
      </c>
      <c r="E1" t="s">
        <v>14</v>
      </c>
      <c r="F1" t="s">
        <v>11</v>
      </c>
      <c r="G1" t="s">
        <v>16</v>
      </c>
      <c r="H1" t="s">
        <v>15</v>
      </c>
      <c r="I1" t="s">
        <v>12</v>
      </c>
      <c r="J1" t="s">
        <v>22</v>
      </c>
      <c r="K1" t="s">
        <v>21</v>
      </c>
      <c r="L1" t="s">
        <v>32</v>
      </c>
      <c r="M1" s="8" t="s">
        <v>17</v>
      </c>
      <c r="O1" t="s">
        <v>31</v>
      </c>
    </row>
    <row r="2" spans="1:15" hidden="1" x14ac:dyDescent="0.45">
      <c r="A2" s="10">
        <v>25</v>
      </c>
      <c r="B2" s="10">
        <v>8</v>
      </c>
      <c r="C2" s="10">
        <v>6</v>
      </c>
      <c r="D2" s="7">
        <v>5847.0628588806667</v>
      </c>
      <c r="E2" s="7">
        <v>5847.0836268555395</v>
      </c>
      <c r="F2" s="9">
        <v>0.99999644814813704</v>
      </c>
      <c r="G2" s="7">
        <v>51747367.897799999</v>
      </c>
      <c r="H2">
        <v>32715</v>
      </c>
      <c r="I2" s="13">
        <v>6.3220606823155643E-4</v>
      </c>
      <c r="J2">
        <v>469680</v>
      </c>
      <c r="K2">
        <v>3708</v>
      </c>
      <c r="L2" s="7">
        <v>126.66666666666667</v>
      </c>
    </row>
    <row r="3" spans="1:15" hidden="1" x14ac:dyDescent="0.45">
      <c r="A3" s="10">
        <v>25</v>
      </c>
      <c r="B3" s="10">
        <v>7</v>
      </c>
      <c r="C3" s="10">
        <v>8</v>
      </c>
      <c r="D3" s="7">
        <v>7205.5601350780171</v>
      </c>
      <c r="E3" s="7">
        <v>7238.6975046246816</v>
      </c>
      <c r="F3" s="9">
        <v>0.99542219169602097</v>
      </c>
      <c r="G3" s="7">
        <v>54508406.207699999</v>
      </c>
      <c r="H3">
        <v>26500</v>
      </c>
      <c r="I3" s="13">
        <v>4.8616354510575547E-4</v>
      </c>
      <c r="J3">
        <v>568008</v>
      </c>
      <c r="K3">
        <v>3766</v>
      </c>
      <c r="L3" s="7">
        <v>150.82527881040892</v>
      </c>
    </row>
    <row r="4" spans="1:15" hidden="1" x14ac:dyDescent="0.45">
      <c r="A4" s="10">
        <v>25</v>
      </c>
      <c r="B4" s="10">
        <v>6</v>
      </c>
      <c r="C4" s="10">
        <v>10</v>
      </c>
      <c r="D4" s="7">
        <v>6408.2043267497374</v>
      </c>
      <c r="E4" s="7">
        <v>6409.2741834040562</v>
      </c>
      <c r="F4" s="9">
        <v>0.999833076784718</v>
      </c>
      <c r="G4" s="7">
        <v>61681392.3869</v>
      </c>
      <c r="H4">
        <v>28473</v>
      </c>
      <c r="I4" s="13">
        <v>4.6161409297315321E-4</v>
      </c>
      <c r="J4">
        <v>660859</v>
      </c>
      <c r="K4">
        <v>3816</v>
      </c>
      <c r="L4" s="7">
        <v>173.18107966457023</v>
      </c>
    </row>
    <row r="5" spans="1:15" hidden="1" x14ac:dyDescent="0.45">
      <c r="A5" s="10">
        <v>25</v>
      </c>
      <c r="B5" s="10">
        <v>8</v>
      </c>
      <c r="C5" s="10">
        <v>1</v>
      </c>
      <c r="D5" s="7">
        <v>7445.1923791019053</v>
      </c>
      <c r="E5" s="7">
        <v>7474.1854878039658</v>
      </c>
      <c r="F5" s="9">
        <v>0.99612090056510205</v>
      </c>
      <c r="G5" s="7">
        <v>71447534.597100005</v>
      </c>
      <c r="H5">
        <v>32908</v>
      </c>
      <c r="I5" s="13">
        <v>4.6058972063307146E-4</v>
      </c>
      <c r="J5">
        <v>632212</v>
      </c>
      <c r="K5">
        <v>3746</v>
      </c>
      <c r="L5" s="7">
        <v>168.76988788040578</v>
      </c>
    </row>
    <row r="6" spans="1:15" hidden="1" x14ac:dyDescent="0.45">
      <c r="A6" s="10">
        <v>25</v>
      </c>
      <c r="B6" s="10">
        <v>5</v>
      </c>
      <c r="C6" s="10">
        <v>7</v>
      </c>
      <c r="D6" s="7">
        <v>6634.2671709555434</v>
      </c>
      <c r="E6" s="7">
        <v>6634.9648287730488</v>
      </c>
      <c r="F6" s="9">
        <v>0.99989485131639599</v>
      </c>
      <c r="G6" s="7">
        <v>56621957.943099998</v>
      </c>
      <c r="H6">
        <v>25178</v>
      </c>
      <c r="I6" s="13">
        <v>4.4466848047362893E-4</v>
      </c>
      <c r="J6">
        <v>670140</v>
      </c>
      <c r="K6">
        <v>3744</v>
      </c>
      <c r="L6" s="7">
        <v>178.99038461538461</v>
      </c>
    </row>
    <row r="7" spans="1:15" hidden="1" x14ac:dyDescent="0.45">
      <c r="A7" s="10">
        <v>45</v>
      </c>
      <c r="B7" s="10">
        <v>10</v>
      </c>
      <c r="C7" s="10">
        <v>1</v>
      </c>
      <c r="D7" s="7">
        <v>9813.0654311762737</v>
      </c>
      <c r="E7" s="7">
        <v>9850.468144387256</v>
      </c>
      <c r="F7" s="9">
        <v>0.99620295069607501</v>
      </c>
      <c r="G7" s="7">
        <v>314537148.71700001</v>
      </c>
      <c r="H7">
        <v>138510</v>
      </c>
      <c r="I7" s="13">
        <v>4.4036133908183375E-4</v>
      </c>
      <c r="J7">
        <v>573463</v>
      </c>
      <c r="K7">
        <v>3680</v>
      </c>
      <c r="L7" s="7">
        <v>155.83233695652174</v>
      </c>
    </row>
    <row r="8" spans="1:15" hidden="1" x14ac:dyDescent="0.45">
      <c r="A8" s="10">
        <v>25</v>
      </c>
      <c r="B8" s="10">
        <v>3</v>
      </c>
      <c r="C8" s="10">
        <v>5</v>
      </c>
      <c r="D8" s="7">
        <v>4668.1139798866088</v>
      </c>
      <c r="E8" s="7">
        <v>4668.3809711690928</v>
      </c>
      <c r="F8" s="9">
        <v>0.99994280859164397</v>
      </c>
      <c r="G8" s="7">
        <v>68661907.749200001</v>
      </c>
      <c r="H8">
        <v>29624</v>
      </c>
      <c r="I8" s="13">
        <v>4.3144737702609432E-4</v>
      </c>
      <c r="J8">
        <v>587418</v>
      </c>
      <c r="K8">
        <v>3738</v>
      </c>
      <c r="L8" s="7">
        <v>157.14767255216694</v>
      </c>
    </row>
    <row r="9" spans="1:15" hidden="1" x14ac:dyDescent="0.45">
      <c r="A9" s="10">
        <v>25</v>
      </c>
      <c r="B9" s="10">
        <v>7</v>
      </c>
      <c r="C9" s="10">
        <v>6</v>
      </c>
      <c r="D9" s="7">
        <v>6617.0486577071079</v>
      </c>
      <c r="E9" s="7">
        <v>6617.2058400169726</v>
      </c>
      <c r="F9" s="9">
        <v>0.99997624642278604</v>
      </c>
      <c r="G9" s="7">
        <v>69842176.032499999</v>
      </c>
      <c r="H9">
        <v>29848</v>
      </c>
      <c r="I9" s="13">
        <v>4.2736354586246975E-4</v>
      </c>
      <c r="J9">
        <v>720384</v>
      </c>
      <c r="K9">
        <v>3746</v>
      </c>
      <c r="L9" s="7">
        <v>192.30752802989855</v>
      </c>
    </row>
    <row r="10" spans="1:15" hidden="1" x14ac:dyDescent="0.45">
      <c r="A10" s="10">
        <v>25</v>
      </c>
      <c r="B10" s="10">
        <v>8</v>
      </c>
      <c r="C10" s="10">
        <v>5</v>
      </c>
      <c r="D10" s="7">
        <v>7356.5096056785096</v>
      </c>
      <c r="E10" s="7">
        <v>7357.198847040162</v>
      </c>
      <c r="F10" s="9">
        <v>0.99990631742107505</v>
      </c>
      <c r="G10" s="7">
        <v>71683635.642399997</v>
      </c>
      <c r="H10">
        <v>30520</v>
      </c>
      <c r="I10" s="13">
        <v>4.2575965527546139E-4</v>
      </c>
      <c r="J10">
        <v>665550</v>
      </c>
      <c r="K10">
        <v>3780</v>
      </c>
      <c r="L10" s="7">
        <v>176.07142857142858</v>
      </c>
    </row>
    <row r="11" spans="1:15" hidden="1" x14ac:dyDescent="0.45">
      <c r="A11" s="10">
        <v>20</v>
      </c>
      <c r="B11" s="10">
        <v>8</v>
      </c>
      <c r="C11" s="10">
        <v>2</v>
      </c>
      <c r="D11" s="7">
        <v>7514.112864026979</v>
      </c>
      <c r="E11" s="7">
        <v>7514.3242250000267</v>
      </c>
      <c r="F11" s="9">
        <v>0.99997187225800799</v>
      </c>
      <c r="G11" s="7">
        <v>66148476.800999999</v>
      </c>
      <c r="H11">
        <v>27654</v>
      </c>
      <c r="I11" s="13">
        <v>4.1805951304357082E-4</v>
      </c>
      <c r="J11">
        <v>636990</v>
      </c>
      <c r="K11">
        <v>3708</v>
      </c>
      <c r="L11" s="7">
        <v>171.78802588996763</v>
      </c>
    </row>
    <row r="12" spans="1:15" hidden="1" x14ac:dyDescent="0.45">
      <c r="A12" s="10">
        <v>25</v>
      </c>
      <c r="B12" s="10">
        <v>5</v>
      </c>
      <c r="C12" s="10">
        <v>9</v>
      </c>
      <c r="D12" s="7">
        <v>5967.9945456198002</v>
      </c>
      <c r="E12" s="7">
        <v>5970.1289314995802</v>
      </c>
      <c r="F12" s="9">
        <v>0.99964248914817899</v>
      </c>
      <c r="G12" s="7">
        <v>57184488.479000002</v>
      </c>
      <c r="H12">
        <v>23901</v>
      </c>
      <c r="I12" s="13">
        <v>4.1796299373696806E-4</v>
      </c>
      <c r="J12">
        <v>654524</v>
      </c>
      <c r="K12">
        <v>3732</v>
      </c>
      <c r="L12" s="7">
        <v>175.38156484458736</v>
      </c>
    </row>
    <row r="13" spans="1:15" hidden="1" x14ac:dyDescent="0.45">
      <c r="A13" s="10">
        <v>25</v>
      </c>
      <c r="B13" s="10">
        <v>8</v>
      </c>
      <c r="C13" s="10">
        <v>10</v>
      </c>
      <c r="D13" s="7">
        <v>6293.3227987605096</v>
      </c>
      <c r="E13" s="7">
        <v>6353.0587425727035</v>
      </c>
      <c r="F13" s="9">
        <v>0.99059729395985396</v>
      </c>
      <c r="G13" s="7">
        <v>70390417.028799996</v>
      </c>
      <c r="H13">
        <v>29064</v>
      </c>
      <c r="I13" s="13">
        <v>4.1289711336855078E-4</v>
      </c>
      <c r="J13">
        <v>646624</v>
      </c>
      <c r="K13">
        <v>3766</v>
      </c>
      <c r="L13" s="7">
        <v>171.70047796070102</v>
      </c>
    </row>
    <row r="14" spans="1:15" hidden="1" x14ac:dyDescent="0.45">
      <c r="A14" s="10">
        <v>25</v>
      </c>
      <c r="B14" s="10">
        <v>7</v>
      </c>
      <c r="C14" s="10">
        <v>5</v>
      </c>
      <c r="D14" s="7">
        <v>7850.3936227078648</v>
      </c>
      <c r="E14" s="7">
        <v>7861.2725250632275</v>
      </c>
      <c r="F14" s="9">
        <v>0.99861613977626595</v>
      </c>
      <c r="G14" s="7">
        <v>63273348.066699997</v>
      </c>
      <c r="H14">
        <v>25951</v>
      </c>
      <c r="I14" s="13">
        <v>4.1014109088464214E-4</v>
      </c>
      <c r="J14">
        <v>692000</v>
      </c>
      <c r="K14">
        <v>3726</v>
      </c>
      <c r="L14" s="7">
        <v>185.72195383789585</v>
      </c>
    </row>
    <row r="15" spans="1:15" hidden="1" x14ac:dyDescent="0.45">
      <c r="A15" s="10">
        <v>25</v>
      </c>
      <c r="B15" s="10">
        <v>3</v>
      </c>
      <c r="C15" s="10">
        <v>2</v>
      </c>
      <c r="D15" s="7">
        <v>4663.1588318659806</v>
      </c>
      <c r="E15" s="7">
        <v>4665.6730029211749</v>
      </c>
      <c r="F15" s="9">
        <v>0.99946113432003902</v>
      </c>
      <c r="G15" s="7">
        <v>64619187.721500002</v>
      </c>
      <c r="H15">
        <v>26420</v>
      </c>
      <c r="I15" s="13">
        <v>4.0885688804796869E-4</v>
      </c>
      <c r="J15">
        <v>544752</v>
      </c>
      <c r="K15">
        <v>3792</v>
      </c>
      <c r="L15" s="7">
        <v>143.65822784810126</v>
      </c>
    </row>
    <row r="16" spans="1:15" hidden="1" x14ac:dyDescent="0.45">
      <c r="A16" s="10">
        <v>25</v>
      </c>
      <c r="B16" s="10">
        <v>3</v>
      </c>
      <c r="C16" s="10">
        <v>3</v>
      </c>
      <c r="D16" s="7">
        <v>4631.9942624580517</v>
      </c>
      <c r="E16" s="7">
        <v>4668.8510665601607</v>
      </c>
      <c r="F16" s="9">
        <v>0.99210580856474695</v>
      </c>
      <c r="G16" s="7">
        <v>78530198.449599996</v>
      </c>
      <c r="H16">
        <v>30698</v>
      </c>
      <c r="I16" s="13">
        <v>3.9090694543070221E-4</v>
      </c>
      <c r="J16">
        <v>674304</v>
      </c>
      <c r="K16">
        <v>3748</v>
      </c>
      <c r="L16" s="7">
        <v>179.91035218783352</v>
      </c>
    </row>
    <row r="17" spans="1:12" hidden="1" x14ac:dyDescent="0.45">
      <c r="A17" s="10">
        <v>25</v>
      </c>
      <c r="B17" s="10">
        <v>5</v>
      </c>
      <c r="C17" s="10">
        <v>8</v>
      </c>
      <c r="D17" s="7">
        <v>6266.365416607875</v>
      </c>
      <c r="E17" s="7">
        <v>6268.4031938479193</v>
      </c>
      <c r="F17" s="9">
        <v>0.99967491286424504</v>
      </c>
      <c r="G17" s="7">
        <v>59498335.657300003</v>
      </c>
      <c r="H17">
        <v>22882</v>
      </c>
      <c r="I17" s="13">
        <v>3.8458218616057286E-4</v>
      </c>
      <c r="J17">
        <v>691600</v>
      </c>
      <c r="K17">
        <v>3754</v>
      </c>
      <c r="L17" s="7">
        <v>184.23015450186469</v>
      </c>
    </row>
    <row r="18" spans="1:12" hidden="1" x14ac:dyDescent="0.45">
      <c r="A18" s="10">
        <v>45</v>
      </c>
      <c r="B18" s="10">
        <v>10</v>
      </c>
      <c r="C18" s="10">
        <v>9</v>
      </c>
      <c r="D18" s="7">
        <v>10279.267179233348</v>
      </c>
      <c r="E18" s="7">
        <v>10313.062120725021</v>
      </c>
      <c r="F18" s="9">
        <v>0.996723093384286</v>
      </c>
      <c r="G18" s="7">
        <v>413480549.77880001</v>
      </c>
      <c r="H18">
        <v>158998</v>
      </c>
      <c r="I18" s="13">
        <v>3.8453562104688908E-4</v>
      </c>
      <c r="J18">
        <v>781335</v>
      </c>
      <c r="K18">
        <v>3772</v>
      </c>
      <c r="L18" s="7">
        <v>207.14077412513257</v>
      </c>
    </row>
    <row r="19" spans="1:12" hidden="1" x14ac:dyDescent="0.45">
      <c r="A19" s="10">
        <v>25</v>
      </c>
      <c r="B19" s="10">
        <v>7</v>
      </c>
      <c r="C19" s="10">
        <v>9</v>
      </c>
      <c r="D19" s="7">
        <v>5861.9177112788539</v>
      </c>
      <c r="E19" s="7">
        <v>5864.9657471475002</v>
      </c>
      <c r="F19" s="9">
        <v>0.99948029775448799</v>
      </c>
      <c r="G19" s="7">
        <v>70537305.304499999</v>
      </c>
      <c r="H19">
        <v>26954</v>
      </c>
      <c r="I19" s="13">
        <v>3.821240389556027E-4</v>
      </c>
      <c r="J19">
        <v>747992</v>
      </c>
      <c r="K19">
        <v>3802</v>
      </c>
      <c r="L19" s="7">
        <v>196.73645449763282</v>
      </c>
    </row>
    <row r="20" spans="1:12" hidden="1" x14ac:dyDescent="0.45">
      <c r="A20" s="10">
        <v>25</v>
      </c>
      <c r="B20" s="10">
        <v>3</v>
      </c>
      <c r="C20" s="10">
        <v>4</v>
      </c>
      <c r="D20" s="7">
        <v>4860.719035104019</v>
      </c>
      <c r="E20" s="7">
        <v>4860.719035104019</v>
      </c>
      <c r="F20" s="9">
        <v>1</v>
      </c>
      <c r="G20" s="7">
        <v>85061142.385600001</v>
      </c>
      <c r="H20">
        <v>32116</v>
      </c>
      <c r="I20" s="13">
        <v>3.7756370416954237E-4</v>
      </c>
      <c r="J20">
        <v>730743</v>
      </c>
      <c r="K20">
        <v>3812</v>
      </c>
      <c r="L20" s="7">
        <v>191.69543546694649</v>
      </c>
    </row>
    <row r="21" spans="1:12" hidden="1" x14ac:dyDescent="0.45">
      <c r="A21" s="10">
        <v>25</v>
      </c>
      <c r="B21" s="10">
        <v>5</v>
      </c>
      <c r="C21" s="10">
        <v>1</v>
      </c>
      <c r="D21" s="7">
        <v>5982.3809431541031</v>
      </c>
      <c r="E21" s="7">
        <v>5982.908634312309</v>
      </c>
      <c r="F21" s="9">
        <v>0.99991180023121595</v>
      </c>
      <c r="G21" s="7">
        <v>50642543.229000002</v>
      </c>
      <c r="H21">
        <v>18695</v>
      </c>
      <c r="I21" s="13">
        <v>3.6915602590223932E-4</v>
      </c>
      <c r="J21">
        <v>577654</v>
      </c>
      <c r="K21">
        <v>3810</v>
      </c>
      <c r="L21" s="7">
        <v>151.61522309711287</v>
      </c>
    </row>
    <row r="22" spans="1:12" hidden="1" x14ac:dyDescent="0.45">
      <c r="A22" s="10">
        <v>25</v>
      </c>
      <c r="B22" s="10">
        <v>6</v>
      </c>
      <c r="C22" s="10">
        <v>1</v>
      </c>
      <c r="D22" s="7">
        <v>7441.5451166929979</v>
      </c>
      <c r="E22" s="7">
        <v>7443.4322966030104</v>
      </c>
      <c r="F22" s="9">
        <v>0.99974646375021403</v>
      </c>
      <c r="G22" s="7">
        <v>73696072.502499998</v>
      </c>
      <c r="H22">
        <v>27125</v>
      </c>
      <c r="I22" s="13">
        <v>3.680657473175363E-4</v>
      </c>
      <c r="J22">
        <v>790250</v>
      </c>
      <c r="K22">
        <v>3800</v>
      </c>
      <c r="L22" s="7">
        <v>207.96052631578948</v>
      </c>
    </row>
    <row r="23" spans="1:12" hidden="1" x14ac:dyDescent="0.45">
      <c r="A23" s="10">
        <v>25</v>
      </c>
      <c r="B23" s="10">
        <v>5</v>
      </c>
      <c r="C23" s="10">
        <v>3</v>
      </c>
      <c r="D23" s="7">
        <v>6457.9246090447923</v>
      </c>
      <c r="E23" s="7">
        <v>6463.2542849918773</v>
      </c>
      <c r="F23" s="9">
        <v>0.99917538816947704</v>
      </c>
      <c r="G23" s="7">
        <v>58324837.820200004</v>
      </c>
      <c r="H23">
        <v>21466</v>
      </c>
      <c r="I23" s="13">
        <v>3.6804217212183221E-4</v>
      </c>
      <c r="J23">
        <v>691600</v>
      </c>
      <c r="K23">
        <v>3740</v>
      </c>
      <c r="L23" s="7">
        <v>184.91978609625667</v>
      </c>
    </row>
    <row r="24" spans="1:12" hidden="1" x14ac:dyDescent="0.45">
      <c r="A24" s="10">
        <v>45</v>
      </c>
      <c r="B24" s="10">
        <v>3</v>
      </c>
      <c r="C24" s="10">
        <v>4</v>
      </c>
      <c r="D24" s="7">
        <v>5555.4369470195425</v>
      </c>
      <c r="E24" s="7">
        <v>5682.0861159003689</v>
      </c>
      <c r="F24" s="9">
        <v>0.97771079735549604</v>
      </c>
      <c r="G24" s="7">
        <v>456408679.66210002</v>
      </c>
      <c r="H24">
        <v>165142</v>
      </c>
      <c r="I24" s="13">
        <v>3.6182922752972643E-4</v>
      </c>
      <c r="J24">
        <v>684526</v>
      </c>
      <c r="K24">
        <v>3756</v>
      </c>
      <c r="L24" s="7">
        <v>182.24866879659211</v>
      </c>
    </row>
    <row r="25" spans="1:12" hidden="1" x14ac:dyDescent="0.45">
      <c r="A25" s="10">
        <v>25</v>
      </c>
      <c r="B25" s="10">
        <v>3</v>
      </c>
      <c r="C25" s="10">
        <v>6</v>
      </c>
      <c r="D25" s="7">
        <v>4689.9886593614674</v>
      </c>
      <c r="E25" s="7">
        <v>4702.0728316816012</v>
      </c>
      <c r="F25" s="9">
        <v>0.99743003293383403</v>
      </c>
      <c r="G25" s="7">
        <v>78329239.654899999</v>
      </c>
      <c r="H25">
        <v>28328</v>
      </c>
      <c r="I25" s="13">
        <v>3.6165294243639326E-4</v>
      </c>
      <c r="J25">
        <v>686595</v>
      </c>
      <c r="K25">
        <v>3756</v>
      </c>
      <c r="L25" s="7">
        <v>182.79952076677316</v>
      </c>
    </row>
    <row r="26" spans="1:12" hidden="1" x14ac:dyDescent="0.45">
      <c r="A26" s="10">
        <v>20</v>
      </c>
      <c r="B26" s="10">
        <v>7</v>
      </c>
      <c r="C26" s="10">
        <v>8</v>
      </c>
      <c r="D26" s="7">
        <v>7218.1463697172157</v>
      </c>
      <c r="E26" s="7">
        <v>7218.3834354270175</v>
      </c>
      <c r="F26" s="9">
        <v>0.99996715806081504</v>
      </c>
      <c r="G26" s="7">
        <v>43468961.122400001</v>
      </c>
      <c r="H26">
        <v>15375</v>
      </c>
      <c r="I26" s="13">
        <v>3.5370065451316034E-4</v>
      </c>
      <c r="J26">
        <v>615579</v>
      </c>
      <c r="K26">
        <v>3762</v>
      </c>
      <c r="L26" s="7">
        <v>163.63078149920256</v>
      </c>
    </row>
    <row r="27" spans="1:12" hidden="1" x14ac:dyDescent="0.45">
      <c r="A27" s="10">
        <v>45</v>
      </c>
      <c r="B27" s="10">
        <v>10</v>
      </c>
      <c r="C27" s="10">
        <v>10</v>
      </c>
      <c r="D27" s="7">
        <v>11109.43702988221</v>
      </c>
      <c r="E27" s="7">
        <v>11134.004540917154</v>
      </c>
      <c r="F27" s="9">
        <v>0.99779347035968402</v>
      </c>
      <c r="G27" s="7">
        <v>410173335.17379999</v>
      </c>
      <c r="H27">
        <v>144496</v>
      </c>
      <c r="I27" s="13">
        <v>3.5228033518749745E-4</v>
      </c>
      <c r="J27">
        <v>752780</v>
      </c>
      <c r="K27">
        <v>3744</v>
      </c>
      <c r="L27" s="7">
        <v>201.06303418803418</v>
      </c>
    </row>
    <row r="28" spans="1:12" hidden="1" x14ac:dyDescent="0.45">
      <c r="A28" s="10">
        <v>45</v>
      </c>
      <c r="B28" s="10">
        <v>10</v>
      </c>
      <c r="C28" s="10">
        <v>4</v>
      </c>
      <c r="D28" s="7">
        <v>11210.747441994079</v>
      </c>
      <c r="E28" s="7">
        <v>11265.118125843481</v>
      </c>
      <c r="F28" s="9">
        <v>0.99517353628767802</v>
      </c>
      <c r="G28" s="7">
        <v>404206910.1433</v>
      </c>
      <c r="H28">
        <v>141381</v>
      </c>
      <c r="I28" s="13">
        <v>3.4977383229266767E-4</v>
      </c>
      <c r="J28">
        <v>750240</v>
      </c>
      <c r="K28">
        <v>3738</v>
      </c>
      <c r="L28" s="7">
        <v>200.70626003210273</v>
      </c>
    </row>
    <row r="29" spans="1:12" hidden="1" x14ac:dyDescent="0.45">
      <c r="A29" s="10">
        <v>45</v>
      </c>
      <c r="B29" s="10">
        <v>10</v>
      </c>
      <c r="C29" s="10">
        <v>3</v>
      </c>
      <c r="D29" s="7">
        <v>10148.206878713139</v>
      </c>
      <c r="E29" s="7">
        <v>10170.413989233602</v>
      </c>
      <c r="F29" s="9">
        <v>0.99781649886189805</v>
      </c>
      <c r="G29" s="7">
        <v>394667557.80849999</v>
      </c>
      <c r="H29">
        <v>133580</v>
      </c>
      <c r="I29" s="13">
        <v>3.384620736037683E-4</v>
      </c>
      <c r="J29">
        <v>731688</v>
      </c>
      <c r="K29">
        <v>3784</v>
      </c>
      <c r="L29" s="7">
        <v>193.36363636363637</v>
      </c>
    </row>
    <row r="30" spans="1:12" hidden="1" x14ac:dyDescent="0.45">
      <c r="A30" s="10">
        <v>45</v>
      </c>
      <c r="B30" s="10">
        <v>5</v>
      </c>
      <c r="C30" s="10">
        <v>3</v>
      </c>
      <c r="D30" s="7">
        <v>7395.0334692513743</v>
      </c>
      <c r="E30" s="7">
        <v>7550.5423290118724</v>
      </c>
      <c r="F30" s="9">
        <v>0.97940427945646003</v>
      </c>
      <c r="G30" s="7">
        <v>390063535.18330002</v>
      </c>
      <c r="H30">
        <v>131667</v>
      </c>
      <c r="I30" s="13">
        <v>3.3755270135191331E-4</v>
      </c>
      <c r="J30">
        <v>732336</v>
      </c>
      <c r="K30">
        <v>3672</v>
      </c>
      <c r="L30" s="7">
        <v>199.43790849673204</v>
      </c>
    </row>
    <row r="31" spans="1:12" hidden="1" x14ac:dyDescent="0.45">
      <c r="A31" s="10">
        <v>25</v>
      </c>
      <c r="B31" s="10">
        <v>7</v>
      </c>
      <c r="C31" s="10">
        <v>7</v>
      </c>
      <c r="D31" s="7">
        <v>6652.5565602376391</v>
      </c>
      <c r="E31" s="7">
        <v>6661.1793751537543</v>
      </c>
      <c r="F31" s="9">
        <v>0.99870551227785898</v>
      </c>
      <c r="G31" s="7">
        <v>69105054.246299997</v>
      </c>
      <c r="H31">
        <v>23234</v>
      </c>
      <c r="I31" s="13">
        <v>3.3621274526738379E-4</v>
      </c>
      <c r="J31">
        <v>704856</v>
      </c>
      <c r="K31">
        <v>3788</v>
      </c>
      <c r="L31" s="7">
        <v>186.07602956705387</v>
      </c>
    </row>
    <row r="32" spans="1:12" hidden="1" x14ac:dyDescent="0.45">
      <c r="A32" s="10">
        <v>45</v>
      </c>
      <c r="B32" s="10">
        <v>3</v>
      </c>
      <c r="C32" s="10">
        <v>1</v>
      </c>
      <c r="D32" s="7">
        <v>6530.0206144307131</v>
      </c>
      <c r="E32" s="7">
        <v>6581.726017682231</v>
      </c>
      <c r="F32" s="9">
        <v>0.99214409668336101</v>
      </c>
      <c r="G32" s="7">
        <v>522635070.46929997</v>
      </c>
      <c r="H32">
        <v>175508</v>
      </c>
      <c r="I32" s="13">
        <v>3.3581366792397353E-4</v>
      </c>
      <c r="J32">
        <v>762552</v>
      </c>
      <c r="K32">
        <v>3838</v>
      </c>
      <c r="L32" s="7">
        <v>198.68473163105784</v>
      </c>
    </row>
    <row r="33" spans="1:12" hidden="1" x14ac:dyDescent="0.45">
      <c r="A33" s="10">
        <v>45</v>
      </c>
      <c r="B33" s="10">
        <v>4</v>
      </c>
      <c r="C33" s="10">
        <v>2</v>
      </c>
      <c r="D33" s="7">
        <v>6448.0395359599888</v>
      </c>
      <c r="E33" s="7">
        <v>6483.8759058604446</v>
      </c>
      <c r="F33" s="9">
        <v>0.99447300188640797</v>
      </c>
      <c r="G33" s="7">
        <v>435807759.6045</v>
      </c>
      <c r="H33">
        <v>142196</v>
      </c>
      <c r="I33" s="13">
        <v>3.2628147816607102E-4</v>
      </c>
      <c r="J33">
        <v>761656</v>
      </c>
      <c r="K33">
        <v>3828</v>
      </c>
      <c r="L33" s="7">
        <v>198.96969696969697</v>
      </c>
    </row>
    <row r="34" spans="1:12" hidden="1" x14ac:dyDescent="0.45">
      <c r="A34" s="10">
        <v>45</v>
      </c>
      <c r="B34" s="10">
        <v>9</v>
      </c>
      <c r="C34" s="10">
        <v>6</v>
      </c>
      <c r="D34" s="7">
        <v>9682.9725790220982</v>
      </c>
      <c r="E34" s="7">
        <v>9697.0000256876592</v>
      </c>
      <c r="F34" s="9">
        <v>0.99855342408699599</v>
      </c>
      <c r="G34" s="7">
        <v>380614384.12370002</v>
      </c>
      <c r="H34">
        <v>123922</v>
      </c>
      <c r="I34" s="13">
        <v>3.2558412180167429E-4</v>
      </c>
      <c r="J34">
        <v>758280</v>
      </c>
      <c r="K34">
        <v>3842</v>
      </c>
      <c r="L34" s="7">
        <v>197.36595523165019</v>
      </c>
    </row>
    <row r="35" spans="1:12" hidden="1" x14ac:dyDescent="0.45">
      <c r="A35" s="10">
        <v>25</v>
      </c>
      <c r="B35" s="10">
        <v>10</v>
      </c>
      <c r="C35" s="10">
        <v>2</v>
      </c>
      <c r="D35" s="7">
        <v>8157.8388908777906</v>
      </c>
      <c r="E35" s="7">
        <v>8158.3842205141345</v>
      </c>
      <c r="F35" s="9">
        <v>0.99993315715200404</v>
      </c>
      <c r="G35" s="7">
        <v>129942477.4076</v>
      </c>
      <c r="H35">
        <v>42269</v>
      </c>
      <c r="I35" s="13">
        <v>3.2529008868602499E-4</v>
      </c>
      <c r="J35">
        <v>699170</v>
      </c>
      <c r="K35">
        <v>3766</v>
      </c>
      <c r="L35" s="7">
        <v>185.65321295804569</v>
      </c>
    </row>
    <row r="36" spans="1:12" hidden="1" x14ac:dyDescent="0.45">
      <c r="A36" s="10">
        <v>25</v>
      </c>
      <c r="B36" s="10">
        <v>8</v>
      </c>
      <c r="C36" s="10">
        <v>3</v>
      </c>
      <c r="D36" s="7">
        <v>8576.8068255282142</v>
      </c>
      <c r="E36" s="7">
        <v>8595.3006738722343</v>
      </c>
      <c r="F36" s="9">
        <v>0.99784837679963401</v>
      </c>
      <c r="G36" s="7">
        <v>85060385.267100006</v>
      </c>
      <c r="H36">
        <v>27579</v>
      </c>
      <c r="I36" s="13">
        <v>3.2422848677911075E-4</v>
      </c>
      <c r="J36">
        <v>767910</v>
      </c>
      <c r="K36">
        <v>3832</v>
      </c>
      <c r="L36" s="7">
        <v>200.39405010438412</v>
      </c>
    </row>
    <row r="37" spans="1:12" hidden="1" x14ac:dyDescent="0.45">
      <c r="A37" s="10">
        <v>45</v>
      </c>
      <c r="B37" s="10">
        <v>10</v>
      </c>
      <c r="C37" s="10">
        <v>2</v>
      </c>
      <c r="D37" s="7">
        <v>11005.234014299656</v>
      </c>
      <c r="E37" s="7">
        <v>11009.459661759312</v>
      </c>
      <c r="F37" s="9">
        <v>0.99961618030407695</v>
      </c>
      <c r="G37" s="7">
        <v>398700097.25660002</v>
      </c>
      <c r="H37">
        <v>128794</v>
      </c>
      <c r="I37" s="13">
        <v>3.2303478450648401E-4</v>
      </c>
      <c r="J37">
        <v>761610</v>
      </c>
      <c r="K37">
        <v>3800</v>
      </c>
      <c r="L37" s="7">
        <v>200.42368421052632</v>
      </c>
    </row>
    <row r="38" spans="1:12" hidden="1" x14ac:dyDescent="0.45">
      <c r="A38" s="10">
        <v>45</v>
      </c>
      <c r="B38" s="10">
        <v>10</v>
      </c>
      <c r="C38" s="10">
        <v>6</v>
      </c>
      <c r="D38" s="7">
        <v>10543.706459034933</v>
      </c>
      <c r="E38" s="7">
        <v>10552.510443063582</v>
      </c>
      <c r="F38" s="9">
        <v>0.99916569767202301</v>
      </c>
      <c r="G38" s="7">
        <v>399223446.8326</v>
      </c>
      <c r="H38">
        <v>127506</v>
      </c>
      <c r="I38" s="13">
        <v>3.1938504867792762E-4</v>
      </c>
      <c r="J38">
        <v>745160</v>
      </c>
      <c r="K38">
        <v>3708</v>
      </c>
      <c r="L38" s="7">
        <v>200.96008629989211</v>
      </c>
    </row>
    <row r="39" spans="1:12" hidden="1" x14ac:dyDescent="0.45">
      <c r="A39" s="10">
        <v>20</v>
      </c>
      <c r="B39" s="10">
        <v>8</v>
      </c>
      <c r="C39" s="10">
        <v>4</v>
      </c>
      <c r="D39" s="7">
        <v>6525.4704162154594</v>
      </c>
      <c r="E39" s="7">
        <v>6537.424303667879</v>
      </c>
      <c r="F39" s="9">
        <v>0.99817146831884396</v>
      </c>
      <c r="G39" s="7">
        <v>72612119.550600007</v>
      </c>
      <c r="H39">
        <v>23131</v>
      </c>
      <c r="I39" s="13">
        <v>3.1855563703633638E-4</v>
      </c>
      <c r="J39">
        <v>710564</v>
      </c>
      <c r="K39">
        <v>3738</v>
      </c>
      <c r="L39" s="7">
        <v>190.09202782236491</v>
      </c>
    </row>
    <row r="40" spans="1:12" hidden="1" x14ac:dyDescent="0.45">
      <c r="A40" s="10">
        <v>45</v>
      </c>
      <c r="B40" s="10">
        <v>5</v>
      </c>
      <c r="C40" s="10">
        <v>10</v>
      </c>
      <c r="D40" s="7">
        <v>6671.8545659013798</v>
      </c>
      <c r="E40" s="7">
        <v>6733.9845139361323</v>
      </c>
      <c r="F40" s="9">
        <v>0.99077367227290603</v>
      </c>
      <c r="G40" s="7">
        <v>349277008.22640002</v>
      </c>
      <c r="H40">
        <v>110589</v>
      </c>
      <c r="I40" s="13">
        <v>3.1662261584740965E-4</v>
      </c>
      <c r="J40">
        <v>652884</v>
      </c>
      <c r="K40">
        <v>3820</v>
      </c>
      <c r="L40" s="7">
        <v>170.91204188481674</v>
      </c>
    </row>
    <row r="41" spans="1:12" hidden="1" x14ac:dyDescent="0.45">
      <c r="A41" s="10">
        <v>45</v>
      </c>
      <c r="B41" s="10">
        <v>10</v>
      </c>
      <c r="C41" s="10">
        <v>7</v>
      </c>
      <c r="D41" s="7">
        <v>10998.034950398815</v>
      </c>
      <c r="E41" s="7">
        <v>11011.593847503013</v>
      </c>
      <c r="F41" s="9">
        <v>0.99876867079443998</v>
      </c>
      <c r="G41" s="7">
        <v>414134136.28200001</v>
      </c>
      <c r="H41">
        <v>131043</v>
      </c>
      <c r="I41" s="13">
        <v>3.1642646311765937E-4</v>
      </c>
      <c r="J41">
        <v>775592</v>
      </c>
      <c r="K41">
        <v>3794</v>
      </c>
      <c r="L41" s="7">
        <v>204.4259356879283</v>
      </c>
    </row>
    <row r="42" spans="1:12" hidden="1" x14ac:dyDescent="0.45">
      <c r="A42" s="10">
        <v>45</v>
      </c>
      <c r="B42" s="10">
        <v>7</v>
      </c>
      <c r="C42" s="10">
        <v>1</v>
      </c>
      <c r="D42" s="7">
        <v>7966.7299244080014</v>
      </c>
      <c r="E42" s="7">
        <v>8088.3976287311561</v>
      </c>
      <c r="F42" s="9">
        <v>0.98495774937041003</v>
      </c>
      <c r="G42" s="7">
        <v>362391884.0205</v>
      </c>
      <c r="H42">
        <v>114462</v>
      </c>
      <c r="I42" s="13">
        <v>3.1585144438147804E-4</v>
      </c>
      <c r="J42">
        <v>685881</v>
      </c>
      <c r="K42">
        <v>3754</v>
      </c>
      <c r="L42" s="7">
        <v>182.70671283963773</v>
      </c>
    </row>
    <row r="43" spans="1:12" hidden="1" x14ac:dyDescent="0.45">
      <c r="A43" s="10">
        <v>45</v>
      </c>
      <c r="B43" s="10">
        <v>8</v>
      </c>
      <c r="C43" s="10">
        <v>1</v>
      </c>
      <c r="D43" s="7">
        <v>10012.298235424911</v>
      </c>
      <c r="E43" s="7">
        <v>10015.57551593115</v>
      </c>
      <c r="F43" s="9">
        <v>0.99967278160890205</v>
      </c>
      <c r="G43" s="7">
        <v>403706823.4364</v>
      </c>
      <c r="H43">
        <v>127130</v>
      </c>
      <c r="I43" s="13">
        <v>3.1490674078246802E-4</v>
      </c>
      <c r="J43">
        <v>757422</v>
      </c>
      <c r="K43">
        <v>3774</v>
      </c>
      <c r="L43" s="7">
        <v>200.69475357710652</v>
      </c>
    </row>
    <row r="44" spans="1:12" hidden="1" x14ac:dyDescent="0.45">
      <c r="A44" s="10">
        <v>45</v>
      </c>
      <c r="B44" s="10">
        <v>4</v>
      </c>
      <c r="C44" s="10">
        <v>1</v>
      </c>
      <c r="D44" s="7">
        <v>6134.9345783597191</v>
      </c>
      <c r="E44" s="7">
        <v>6157.2807979221543</v>
      </c>
      <c r="F44" s="9">
        <v>0.99637076490486198</v>
      </c>
      <c r="G44" s="7">
        <v>402892941.08399999</v>
      </c>
      <c r="H44">
        <v>126202</v>
      </c>
      <c r="I44" s="13">
        <v>3.1323954115564383E-4</v>
      </c>
      <c r="J44">
        <v>710055</v>
      </c>
      <c r="K44">
        <v>3808</v>
      </c>
      <c r="L44" s="7">
        <v>186.4640231092437</v>
      </c>
    </row>
    <row r="45" spans="1:12" hidden="1" x14ac:dyDescent="0.45">
      <c r="A45" s="10">
        <v>20</v>
      </c>
      <c r="B45" s="10">
        <v>7</v>
      </c>
      <c r="C45" s="10">
        <v>9</v>
      </c>
      <c r="D45" s="7">
        <v>7392.2690794639584</v>
      </c>
      <c r="E45" s="7">
        <v>7392.3288961618709</v>
      </c>
      <c r="F45" s="9">
        <v>0.99999190827427298</v>
      </c>
      <c r="G45" s="7">
        <v>44346432.960000001</v>
      </c>
      <c r="H45">
        <v>13819</v>
      </c>
      <c r="I45" s="13">
        <v>3.1161469091470304E-4</v>
      </c>
      <c r="J45">
        <v>649126</v>
      </c>
      <c r="K45">
        <v>3764</v>
      </c>
      <c r="L45" s="7">
        <v>172.45642933049947</v>
      </c>
    </row>
    <row r="46" spans="1:12" hidden="1" x14ac:dyDescent="0.45">
      <c r="A46" s="10">
        <v>25</v>
      </c>
      <c r="B46" s="10">
        <v>5</v>
      </c>
      <c r="C46" s="10">
        <v>4</v>
      </c>
      <c r="D46" s="7">
        <v>5703.6307832368166</v>
      </c>
      <c r="E46" s="7">
        <v>5706.1713138195701</v>
      </c>
      <c r="F46" s="9">
        <v>0.99955477491946298</v>
      </c>
      <c r="G46" s="7">
        <v>51035258.030100003</v>
      </c>
      <c r="H46">
        <v>15745</v>
      </c>
      <c r="I46" s="13">
        <v>3.0851220524277123E-4</v>
      </c>
      <c r="J46">
        <v>595818</v>
      </c>
      <c r="K46">
        <v>3752</v>
      </c>
      <c r="L46" s="7">
        <v>158.8001066098081</v>
      </c>
    </row>
    <row r="47" spans="1:12" hidden="1" x14ac:dyDescent="0.45">
      <c r="A47" s="10">
        <v>45</v>
      </c>
      <c r="B47" s="10">
        <v>3</v>
      </c>
      <c r="C47" s="10">
        <v>9</v>
      </c>
      <c r="D47" s="7">
        <v>6256.5057488167849</v>
      </c>
      <c r="E47" s="7">
        <v>6355.883660571857</v>
      </c>
      <c r="F47" s="9">
        <v>0.98436442246865596</v>
      </c>
      <c r="G47" s="7">
        <v>497163378.63510001</v>
      </c>
      <c r="H47">
        <v>152841</v>
      </c>
      <c r="I47" s="13">
        <v>3.074261029032466E-4</v>
      </c>
      <c r="J47">
        <v>754542</v>
      </c>
      <c r="K47">
        <v>3728</v>
      </c>
      <c r="L47" s="7">
        <v>202.39860515021459</v>
      </c>
    </row>
    <row r="48" spans="1:12" hidden="1" x14ac:dyDescent="0.45">
      <c r="A48" s="10">
        <v>45</v>
      </c>
      <c r="B48" s="10">
        <v>9</v>
      </c>
      <c r="C48" s="10">
        <v>5</v>
      </c>
      <c r="D48" s="7">
        <v>9545.1245752981595</v>
      </c>
      <c r="E48" s="7">
        <v>9549.3351885297543</v>
      </c>
      <c r="F48" s="9">
        <v>0.99955906739595302</v>
      </c>
      <c r="G48" s="7">
        <v>359729827.52130002</v>
      </c>
      <c r="H48">
        <v>110507</v>
      </c>
      <c r="I48" s="13">
        <v>3.0719443189196414E-4</v>
      </c>
      <c r="J48">
        <v>706580</v>
      </c>
      <c r="K48">
        <v>3788</v>
      </c>
      <c r="L48" s="7">
        <v>186.53115100316791</v>
      </c>
    </row>
    <row r="49" spans="1:12" hidden="1" x14ac:dyDescent="0.45">
      <c r="A49" s="10">
        <v>45</v>
      </c>
      <c r="B49" s="10">
        <v>10</v>
      </c>
      <c r="C49" s="10">
        <v>5</v>
      </c>
      <c r="D49" s="7">
        <v>10747.209312790579</v>
      </c>
      <c r="E49" s="7">
        <v>10751.596273410374</v>
      </c>
      <c r="F49" s="9">
        <v>0.99959197122843602</v>
      </c>
      <c r="G49" s="7">
        <v>411075694.57380003</v>
      </c>
      <c r="H49">
        <v>124993</v>
      </c>
      <c r="I49" s="13">
        <v>3.0406322156699569E-4</v>
      </c>
      <c r="J49">
        <v>771603</v>
      </c>
      <c r="K49">
        <v>3696</v>
      </c>
      <c r="L49" s="7">
        <v>208.76704545454547</v>
      </c>
    </row>
    <row r="50" spans="1:12" hidden="1" x14ac:dyDescent="0.45">
      <c r="A50" s="10">
        <v>25</v>
      </c>
      <c r="B50" s="10">
        <v>10</v>
      </c>
      <c r="C50" s="10">
        <v>10</v>
      </c>
      <c r="D50" s="7">
        <v>8254.1355080343892</v>
      </c>
      <c r="E50" s="7">
        <v>8263.935698195588</v>
      </c>
      <c r="F50" s="9">
        <v>0.99881410135326398</v>
      </c>
      <c r="G50" s="7">
        <v>126310218.6595</v>
      </c>
      <c r="H50">
        <v>37824</v>
      </c>
      <c r="I50" s="13">
        <v>2.9945320656885103E-4</v>
      </c>
      <c r="J50">
        <v>717552</v>
      </c>
      <c r="K50">
        <v>3720</v>
      </c>
      <c r="L50" s="7">
        <v>192.89032258064515</v>
      </c>
    </row>
    <row r="51" spans="1:12" hidden="1" x14ac:dyDescent="0.45">
      <c r="A51" s="10">
        <v>45</v>
      </c>
      <c r="B51" s="10">
        <v>6</v>
      </c>
      <c r="C51" s="10">
        <v>8</v>
      </c>
      <c r="D51" s="7">
        <v>7823.5854231821595</v>
      </c>
      <c r="E51" s="7">
        <v>7825.1794640006592</v>
      </c>
      <c r="F51" s="9">
        <v>0.99979629338524001</v>
      </c>
      <c r="G51" s="7">
        <v>372485738.89270002</v>
      </c>
      <c r="H51">
        <v>110950</v>
      </c>
      <c r="I51" s="13">
        <v>2.9786375266291945E-4</v>
      </c>
      <c r="J51">
        <v>715528</v>
      </c>
      <c r="K51">
        <v>3740</v>
      </c>
      <c r="L51" s="7">
        <v>191.31764705882352</v>
      </c>
    </row>
    <row r="52" spans="1:12" hidden="1" x14ac:dyDescent="0.45">
      <c r="A52" s="10">
        <v>45</v>
      </c>
      <c r="B52" s="10">
        <v>5</v>
      </c>
      <c r="C52" s="10">
        <v>2</v>
      </c>
      <c r="D52" s="7">
        <v>7382.3725859262995</v>
      </c>
      <c r="E52" s="7">
        <v>7427.7865699514023</v>
      </c>
      <c r="F52" s="9">
        <v>0.99388593309764395</v>
      </c>
      <c r="G52" s="7">
        <v>390806045.66500002</v>
      </c>
      <c r="H52">
        <v>114490</v>
      </c>
      <c r="I52" s="13">
        <v>2.9295862044606427E-4</v>
      </c>
      <c r="J52">
        <v>741129</v>
      </c>
      <c r="K52">
        <v>3720</v>
      </c>
      <c r="L52" s="7">
        <v>199.2282258064516</v>
      </c>
    </row>
    <row r="53" spans="1:12" hidden="1" x14ac:dyDescent="0.45">
      <c r="A53" s="10">
        <v>45</v>
      </c>
      <c r="B53" s="10">
        <v>6</v>
      </c>
      <c r="C53" s="10">
        <v>9</v>
      </c>
      <c r="D53" s="7">
        <v>8090.9028613947603</v>
      </c>
      <c r="E53" s="7">
        <v>8195.3244834261823</v>
      </c>
      <c r="F53" s="9">
        <v>0.98725839077603395</v>
      </c>
      <c r="G53" s="7">
        <v>371358933.57920003</v>
      </c>
      <c r="H53">
        <v>108369</v>
      </c>
      <c r="I53" s="13">
        <v>2.9181740413655098E-4</v>
      </c>
      <c r="J53">
        <v>718500</v>
      </c>
      <c r="K53">
        <v>3820</v>
      </c>
      <c r="L53" s="7">
        <v>188.08900523560209</v>
      </c>
    </row>
    <row r="54" spans="1:12" hidden="1" x14ac:dyDescent="0.45">
      <c r="A54" s="10">
        <v>20</v>
      </c>
      <c r="B54" s="10">
        <v>8</v>
      </c>
      <c r="C54" s="10">
        <v>3</v>
      </c>
      <c r="D54" s="7">
        <v>7960.0286423499629</v>
      </c>
      <c r="E54" s="7">
        <v>7960.5306758948427</v>
      </c>
      <c r="F54" s="9">
        <v>0.999936934663615</v>
      </c>
      <c r="G54" s="7">
        <v>75148237.257799998</v>
      </c>
      <c r="H54">
        <v>21733</v>
      </c>
      <c r="I54" s="13">
        <v>2.892017270537404E-4</v>
      </c>
      <c r="J54">
        <v>722655</v>
      </c>
      <c r="K54">
        <v>3674</v>
      </c>
      <c r="L54" s="7">
        <v>196.69433859553621</v>
      </c>
    </row>
    <row r="55" spans="1:12" hidden="1" x14ac:dyDescent="0.45">
      <c r="A55" s="10">
        <v>45</v>
      </c>
      <c r="B55" s="10">
        <v>10</v>
      </c>
      <c r="C55" s="10">
        <v>8</v>
      </c>
      <c r="D55" s="7">
        <v>11335.813022484394</v>
      </c>
      <c r="E55" s="7">
        <v>11371.797070827211</v>
      </c>
      <c r="F55" s="9">
        <v>0.99683567618040503</v>
      </c>
      <c r="G55" s="7">
        <v>404833842.36909997</v>
      </c>
      <c r="H55">
        <v>114637</v>
      </c>
      <c r="I55" s="13">
        <v>2.8317049614513644E-4</v>
      </c>
      <c r="J55">
        <v>771543</v>
      </c>
      <c r="K55">
        <v>3788</v>
      </c>
      <c r="L55" s="7">
        <v>203.68083421330516</v>
      </c>
    </row>
    <row r="56" spans="1:12" hidden="1" x14ac:dyDescent="0.45">
      <c r="A56" s="10">
        <v>25</v>
      </c>
      <c r="B56" s="10">
        <v>6</v>
      </c>
      <c r="C56" s="10">
        <v>2</v>
      </c>
      <c r="D56" s="7">
        <v>6347.1212517644281</v>
      </c>
      <c r="E56" s="7">
        <v>6381.9289311459106</v>
      </c>
      <c r="F56" s="9">
        <v>0.99454589987494102</v>
      </c>
      <c r="G56" s="7">
        <v>69999091.350899994</v>
      </c>
      <c r="H56">
        <v>19795</v>
      </c>
      <c r="I56" s="13">
        <v>2.8278938509028933E-4</v>
      </c>
      <c r="J56">
        <v>737625</v>
      </c>
      <c r="K56">
        <v>3792</v>
      </c>
      <c r="L56" s="7">
        <v>194.52136075949366</v>
      </c>
    </row>
    <row r="57" spans="1:12" hidden="1" x14ac:dyDescent="0.45">
      <c r="A57" s="10">
        <v>20</v>
      </c>
      <c r="B57" s="10">
        <v>1</v>
      </c>
      <c r="C57" s="10">
        <v>9</v>
      </c>
      <c r="D57" s="7">
        <v>2914.3665654366237</v>
      </c>
      <c r="E57" s="7">
        <v>2914.3668441981508</v>
      </c>
      <c r="F57" s="9">
        <v>0.99999990434919805</v>
      </c>
      <c r="G57" s="7">
        <v>161708334.09740001</v>
      </c>
      <c r="H57">
        <v>44907</v>
      </c>
      <c r="I57" s="13">
        <v>2.7770368330522568E-4</v>
      </c>
      <c r="J57">
        <v>488215</v>
      </c>
      <c r="K57">
        <v>3740</v>
      </c>
      <c r="L57" s="7">
        <v>130.53877005347593</v>
      </c>
    </row>
    <row r="58" spans="1:12" hidden="1" x14ac:dyDescent="0.45">
      <c r="A58" s="10">
        <v>45</v>
      </c>
      <c r="B58" s="10">
        <v>3</v>
      </c>
      <c r="C58" s="10">
        <v>3</v>
      </c>
      <c r="D58" s="7">
        <v>5938.9053928924723</v>
      </c>
      <c r="E58" s="7">
        <v>6045.4862345004431</v>
      </c>
      <c r="F58" s="9">
        <v>0.98237017876250599</v>
      </c>
      <c r="G58" s="7">
        <v>486798873.99000001</v>
      </c>
      <c r="H58">
        <v>134034</v>
      </c>
      <c r="I58" s="13">
        <v>2.7533753088088158E-4</v>
      </c>
      <c r="J58">
        <v>720200</v>
      </c>
      <c r="K58">
        <v>3750</v>
      </c>
      <c r="L58" s="7">
        <v>192.05333333333334</v>
      </c>
    </row>
    <row r="59" spans="1:12" hidden="1" x14ac:dyDescent="0.45">
      <c r="A59" s="10">
        <v>25</v>
      </c>
      <c r="B59" s="10">
        <v>3</v>
      </c>
      <c r="C59" s="10">
        <v>1</v>
      </c>
      <c r="D59" s="7">
        <v>5147.4608368026638</v>
      </c>
      <c r="E59" s="7">
        <v>5152.2142256908182</v>
      </c>
      <c r="F59" s="9">
        <v>0.99907740853156801</v>
      </c>
      <c r="G59" s="7">
        <v>82013224.256699994</v>
      </c>
      <c r="H59">
        <v>22428</v>
      </c>
      <c r="I59" s="13">
        <v>2.7346809253347656E-4</v>
      </c>
      <c r="J59">
        <v>719712</v>
      </c>
      <c r="K59">
        <v>3750</v>
      </c>
      <c r="L59" s="7">
        <v>191.92320000000001</v>
      </c>
    </row>
    <row r="60" spans="1:12" hidden="1" x14ac:dyDescent="0.45">
      <c r="A60" s="10">
        <v>20</v>
      </c>
      <c r="B60" s="10">
        <v>8</v>
      </c>
      <c r="C60" s="10">
        <v>5</v>
      </c>
      <c r="D60" s="7">
        <v>7933.0779774327484</v>
      </c>
      <c r="E60" s="7">
        <v>7947.6555958211839</v>
      </c>
      <c r="F60" s="9">
        <v>0.99816579641471903</v>
      </c>
      <c r="G60" s="7">
        <v>64848932.9705</v>
      </c>
      <c r="H60">
        <v>17719</v>
      </c>
      <c r="I60" s="13">
        <v>2.7323502775381724E-4</v>
      </c>
      <c r="J60">
        <v>676386</v>
      </c>
      <c r="K60">
        <v>3740</v>
      </c>
      <c r="L60" s="7">
        <v>180.851871657754</v>
      </c>
    </row>
    <row r="61" spans="1:12" hidden="1" x14ac:dyDescent="0.45">
      <c r="A61" s="10">
        <v>25</v>
      </c>
      <c r="B61" s="10">
        <v>8</v>
      </c>
      <c r="C61" s="10">
        <v>7</v>
      </c>
      <c r="D61" s="7">
        <v>7810.2592862998044</v>
      </c>
      <c r="E61" s="7">
        <v>7821.2364201002401</v>
      </c>
      <c r="F61" s="9">
        <v>0.99859649635801495</v>
      </c>
      <c r="G61" s="7">
        <v>85474246.555099994</v>
      </c>
      <c r="H61">
        <v>23317</v>
      </c>
      <c r="I61" s="13">
        <v>2.7279561902858029E-4</v>
      </c>
      <c r="J61">
        <v>777948</v>
      </c>
      <c r="K61">
        <v>3788</v>
      </c>
      <c r="L61" s="7">
        <v>205.37170010559663</v>
      </c>
    </row>
    <row r="62" spans="1:12" hidden="1" x14ac:dyDescent="0.45">
      <c r="A62" s="10">
        <v>45</v>
      </c>
      <c r="B62" s="10">
        <v>7</v>
      </c>
      <c r="C62" s="10">
        <v>9</v>
      </c>
      <c r="D62" s="7">
        <v>8506.5679737166429</v>
      </c>
      <c r="E62" s="7">
        <v>8594.3470744643437</v>
      </c>
      <c r="F62" s="9">
        <v>0.98978641425728398</v>
      </c>
      <c r="G62" s="7">
        <v>396236901.89349997</v>
      </c>
      <c r="H62">
        <v>107813</v>
      </c>
      <c r="I62" s="13">
        <v>2.7209227481033007E-4</v>
      </c>
      <c r="J62">
        <v>770954</v>
      </c>
      <c r="K62">
        <v>3776</v>
      </c>
      <c r="L62" s="7">
        <v>204.17213983050848</v>
      </c>
    </row>
    <row r="63" spans="1:12" hidden="1" x14ac:dyDescent="0.45">
      <c r="A63" s="10">
        <v>45</v>
      </c>
      <c r="B63" s="10">
        <v>3</v>
      </c>
      <c r="C63" s="10">
        <v>7</v>
      </c>
      <c r="D63" s="7">
        <v>5741.565628224138</v>
      </c>
      <c r="E63" s="7">
        <v>5778.4845530291714</v>
      </c>
      <c r="F63" s="9">
        <v>0.993610967639313</v>
      </c>
      <c r="G63" s="7">
        <v>483902597.7446</v>
      </c>
      <c r="H63">
        <v>130587</v>
      </c>
      <c r="I63" s="13">
        <v>2.698621594689657E-4</v>
      </c>
      <c r="J63">
        <v>740250</v>
      </c>
      <c r="K63">
        <v>3740</v>
      </c>
      <c r="L63" s="7">
        <v>197.92780748663102</v>
      </c>
    </row>
    <row r="64" spans="1:12" hidden="1" x14ac:dyDescent="0.45">
      <c r="A64" s="10">
        <v>45</v>
      </c>
      <c r="B64" s="10">
        <v>7</v>
      </c>
      <c r="C64" s="10">
        <v>8</v>
      </c>
      <c r="D64" s="7">
        <v>8285.2363731153891</v>
      </c>
      <c r="E64" s="7">
        <v>8322.9671157498324</v>
      </c>
      <c r="F64" s="9">
        <v>0.99546667166772196</v>
      </c>
      <c r="G64" s="7">
        <v>372533952.66079998</v>
      </c>
      <c r="H64">
        <v>100265</v>
      </c>
      <c r="I64" s="13">
        <v>2.6914325334338962E-4</v>
      </c>
      <c r="J64">
        <v>709869</v>
      </c>
      <c r="K64">
        <v>3796</v>
      </c>
      <c r="L64" s="7">
        <v>187.00447839831401</v>
      </c>
    </row>
    <row r="65" spans="1:12" hidden="1" x14ac:dyDescent="0.45">
      <c r="A65" s="10">
        <v>45</v>
      </c>
      <c r="B65" s="10">
        <v>3</v>
      </c>
      <c r="C65" s="10">
        <v>5</v>
      </c>
      <c r="D65" s="7">
        <v>5913.2995260726102</v>
      </c>
      <c r="E65" s="7">
        <v>6005.1423652467674</v>
      </c>
      <c r="F65" s="9">
        <v>0.98470596805403399</v>
      </c>
      <c r="G65" s="7">
        <v>519521408.71310002</v>
      </c>
      <c r="H65">
        <v>139802</v>
      </c>
      <c r="I65" s="13">
        <v>2.6909766884545102E-4</v>
      </c>
      <c r="J65">
        <v>792064</v>
      </c>
      <c r="K65">
        <v>3746</v>
      </c>
      <c r="L65" s="7">
        <v>211.44260544580885</v>
      </c>
    </row>
    <row r="66" spans="1:12" hidden="1" x14ac:dyDescent="0.45">
      <c r="A66" s="10">
        <v>25</v>
      </c>
      <c r="B66" s="10">
        <v>10</v>
      </c>
      <c r="C66" s="10">
        <v>1</v>
      </c>
      <c r="D66" s="7">
        <v>8900.2931848459375</v>
      </c>
      <c r="E66" s="7">
        <v>8918.4375960498419</v>
      </c>
      <c r="F66" s="9">
        <v>0.99796551682864898</v>
      </c>
      <c r="G66" s="7">
        <v>128167230.8908</v>
      </c>
      <c r="H66">
        <v>34258</v>
      </c>
      <c r="I66" s="13">
        <v>2.672914110876611E-4</v>
      </c>
      <c r="J66">
        <v>698516</v>
      </c>
      <c r="K66">
        <v>3672</v>
      </c>
      <c r="L66" s="7">
        <v>190.22766884531592</v>
      </c>
    </row>
    <row r="67" spans="1:12" hidden="1" x14ac:dyDescent="0.45">
      <c r="A67" s="10">
        <v>5</v>
      </c>
      <c r="B67" s="10">
        <v>7</v>
      </c>
      <c r="C67" s="10">
        <v>4</v>
      </c>
      <c r="D67" s="7">
        <v>957.39611794438713</v>
      </c>
      <c r="E67" s="7">
        <v>957.39611794438713</v>
      </c>
      <c r="F67" s="9">
        <v>1</v>
      </c>
      <c r="G67" s="7">
        <v>1934962.4527</v>
      </c>
      <c r="H67">
        <v>514</v>
      </c>
      <c r="I67" s="13">
        <v>2.6563822945648209E-4</v>
      </c>
      <c r="J67">
        <v>60256</v>
      </c>
      <c r="K67">
        <v>3788</v>
      </c>
      <c r="L67" s="7">
        <v>15.907074973600844</v>
      </c>
    </row>
    <row r="68" spans="1:12" hidden="1" x14ac:dyDescent="0.45">
      <c r="A68" s="10">
        <v>60</v>
      </c>
      <c r="B68" s="10">
        <v>10</v>
      </c>
      <c r="C68" s="10">
        <v>1</v>
      </c>
      <c r="D68" s="7">
        <v>11953.113206931024</v>
      </c>
      <c r="E68" s="7">
        <v>12021.597105742208</v>
      </c>
      <c r="F68" s="9">
        <v>0.99430326118827606</v>
      </c>
      <c r="G68" s="7">
        <v>924172647.53260005</v>
      </c>
      <c r="H68">
        <v>244917</v>
      </c>
      <c r="I68" s="13">
        <v>2.6501217132306502E-4</v>
      </c>
      <c r="J68">
        <v>731476</v>
      </c>
      <c r="K68">
        <v>3774</v>
      </c>
      <c r="L68" s="7">
        <v>193.81981981981983</v>
      </c>
    </row>
    <row r="69" spans="1:12" hidden="1" x14ac:dyDescent="0.45">
      <c r="A69" s="10">
        <v>5</v>
      </c>
      <c r="B69" s="10">
        <v>8</v>
      </c>
      <c r="C69" s="10">
        <v>8</v>
      </c>
      <c r="D69" s="7">
        <v>2601.0364768085556</v>
      </c>
      <c r="E69" s="7">
        <v>2602.9353322386364</v>
      </c>
      <c r="F69" s="9">
        <v>0.99927049458103601</v>
      </c>
      <c r="G69" s="7">
        <v>2159748.8835</v>
      </c>
      <c r="H69">
        <v>559</v>
      </c>
      <c r="I69" s="13">
        <v>2.5882638684091258E-4</v>
      </c>
      <c r="J69">
        <v>62280</v>
      </c>
      <c r="K69">
        <v>3746</v>
      </c>
      <c r="L69" s="7">
        <v>16.625734116390817</v>
      </c>
    </row>
    <row r="70" spans="1:12" hidden="1" x14ac:dyDescent="0.45">
      <c r="A70" s="10">
        <v>25</v>
      </c>
      <c r="B70" s="10">
        <v>8</v>
      </c>
      <c r="C70" s="10">
        <v>2</v>
      </c>
      <c r="D70" s="7">
        <v>7481.0224435748687</v>
      </c>
      <c r="E70" s="7">
        <v>7491.0667413776191</v>
      </c>
      <c r="F70" s="9">
        <v>0.998659163220737</v>
      </c>
      <c r="G70" s="7">
        <v>82202938.043500006</v>
      </c>
      <c r="H70">
        <v>21253</v>
      </c>
      <c r="I70" s="13">
        <v>2.5854307042837539E-4</v>
      </c>
      <c r="J70">
        <v>746720</v>
      </c>
      <c r="K70">
        <v>3692</v>
      </c>
      <c r="L70" s="7">
        <v>202.25352112676057</v>
      </c>
    </row>
    <row r="71" spans="1:12" hidden="1" x14ac:dyDescent="0.45">
      <c r="A71" s="10">
        <v>20</v>
      </c>
      <c r="B71" s="10">
        <v>7</v>
      </c>
      <c r="C71" s="10">
        <v>5</v>
      </c>
      <c r="D71" s="7">
        <v>7857.9194376515234</v>
      </c>
      <c r="E71" s="7">
        <v>7863.0115851680257</v>
      </c>
      <c r="F71" s="9">
        <v>0.99935239221494898</v>
      </c>
      <c r="G71" s="7">
        <v>48885367.693400003</v>
      </c>
      <c r="H71">
        <v>12499</v>
      </c>
      <c r="I71" s="13">
        <v>2.5567977883262369E-4</v>
      </c>
      <c r="J71">
        <v>715067</v>
      </c>
      <c r="K71">
        <v>3762</v>
      </c>
      <c r="L71" s="7">
        <v>190.07628920786814</v>
      </c>
    </row>
    <row r="72" spans="1:12" hidden="1" x14ac:dyDescent="0.45">
      <c r="A72" s="10">
        <v>45</v>
      </c>
      <c r="B72" s="10">
        <v>7</v>
      </c>
      <c r="C72" s="10">
        <v>2</v>
      </c>
      <c r="D72" s="7">
        <v>7824.3338500864402</v>
      </c>
      <c r="E72" s="7">
        <v>7895.3133302825363</v>
      </c>
      <c r="F72" s="9">
        <v>0.99100992231380403</v>
      </c>
      <c r="G72" s="7">
        <v>384846534.27700001</v>
      </c>
      <c r="H72">
        <v>98066</v>
      </c>
      <c r="I72" s="13">
        <v>2.5481845687978907E-4</v>
      </c>
      <c r="J72">
        <v>726240</v>
      </c>
      <c r="K72">
        <v>3794</v>
      </c>
      <c r="L72" s="7">
        <v>191.41802846599896</v>
      </c>
    </row>
    <row r="73" spans="1:12" hidden="1" x14ac:dyDescent="0.45">
      <c r="A73" s="10">
        <v>5</v>
      </c>
      <c r="B73" s="10">
        <v>8</v>
      </c>
      <c r="C73" s="10">
        <v>5</v>
      </c>
      <c r="D73" s="7">
        <v>1594.3733413586181</v>
      </c>
      <c r="E73" s="7">
        <v>1594.3733413586181</v>
      </c>
      <c r="F73" s="9">
        <v>1</v>
      </c>
      <c r="G73" s="7">
        <v>2883038.3566999999</v>
      </c>
      <c r="H73">
        <v>733</v>
      </c>
      <c r="I73" s="13">
        <v>2.5424566353637098E-4</v>
      </c>
      <c r="J73">
        <v>87205</v>
      </c>
      <c r="K73">
        <v>3866</v>
      </c>
      <c r="L73" s="7">
        <v>22.556906363166064</v>
      </c>
    </row>
    <row r="74" spans="1:12" hidden="1" x14ac:dyDescent="0.45">
      <c r="A74" s="10">
        <v>45</v>
      </c>
      <c r="B74" s="10">
        <v>3</v>
      </c>
      <c r="C74" s="10">
        <v>10</v>
      </c>
      <c r="D74" s="7">
        <v>5686.903497585683</v>
      </c>
      <c r="E74" s="7">
        <v>5729.271337333329</v>
      </c>
      <c r="F74" s="9">
        <v>0.99260502125784</v>
      </c>
      <c r="G74" s="7">
        <v>554627409.41589999</v>
      </c>
      <c r="H74">
        <v>140218</v>
      </c>
      <c r="I74" s="13">
        <v>2.5281476829222901E-4</v>
      </c>
      <c r="J74">
        <v>730080</v>
      </c>
      <c r="K74">
        <v>3818</v>
      </c>
      <c r="L74" s="7">
        <v>191.22053431115768</v>
      </c>
    </row>
    <row r="75" spans="1:12" hidden="1" x14ac:dyDescent="0.45">
      <c r="A75" s="10">
        <v>25</v>
      </c>
      <c r="B75" s="10">
        <v>3</v>
      </c>
      <c r="C75" s="10">
        <v>7</v>
      </c>
      <c r="D75" s="7">
        <v>4756.410579817034</v>
      </c>
      <c r="E75" s="7">
        <v>4837.6723860334878</v>
      </c>
      <c r="F75" s="9">
        <v>0.98320229239766999</v>
      </c>
      <c r="G75" s="7">
        <v>77322433.465399995</v>
      </c>
      <c r="H75">
        <v>19518</v>
      </c>
      <c r="I75" s="13">
        <v>2.5242350926182183E-4</v>
      </c>
      <c r="J75">
        <v>675414</v>
      </c>
      <c r="K75">
        <v>3686</v>
      </c>
      <c r="L75" s="7">
        <v>183.23765599565925</v>
      </c>
    </row>
    <row r="76" spans="1:12" hidden="1" x14ac:dyDescent="0.45">
      <c r="A76" s="10">
        <v>25</v>
      </c>
      <c r="B76" s="10">
        <v>5</v>
      </c>
      <c r="C76" s="10">
        <v>6</v>
      </c>
      <c r="D76" s="7">
        <v>5988.5443074718496</v>
      </c>
      <c r="E76" s="7">
        <v>5989.3634136858054</v>
      </c>
      <c r="F76" s="9">
        <v>0.99986323985415804</v>
      </c>
      <c r="G76" s="7">
        <v>46893895.279799998</v>
      </c>
      <c r="H76">
        <v>11767</v>
      </c>
      <c r="I76" s="13">
        <v>2.5092818435726641E-4</v>
      </c>
      <c r="J76">
        <v>518232</v>
      </c>
      <c r="K76">
        <v>3732</v>
      </c>
      <c r="L76" s="7">
        <v>138.86173633440515</v>
      </c>
    </row>
    <row r="77" spans="1:12" hidden="1" x14ac:dyDescent="0.45">
      <c r="A77" s="10">
        <v>25</v>
      </c>
      <c r="B77" s="10">
        <v>10</v>
      </c>
      <c r="C77" s="10">
        <v>3</v>
      </c>
      <c r="D77" s="7">
        <v>8099.7864396581981</v>
      </c>
      <c r="E77" s="7">
        <v>8101.6683778613751</v>
      </c>
      <c r="F77" s="9">
        <v>0.99976770979563701</v>
      </c>
      <c r="G77" s="7">
        <v>135971624.07960001</v>
      </c>
      <c r="H77">
        <v>33925</v>
      </c>
      <c r="I77" s="13">
        <v>2.4950058682935013E-4</v>
      </c>
      <c r="J77">
        <v>724638</v>
      </c>
      <c r="K77">
        <v>3788</v>
      </c>
      <c r="L77" s="7">
        <v>191.29831045406547</v>
      </c>
    </row>
    <row r="78" spans="1:12" hidden="1" x14ac:dyDescent="0.45">
      <c r="A78" s="10">
        <v>20</v>
      </c>
      <c r="B78" s="10">
        <v>7</v>
      </c>
      <c r="C78" s="10">
        <v>6</v>
      </c>
      <c r="D78" s="7">
        <v>7773.8522574924091</v>
      </c>
      <c r="E78" s="7">
        <v>7777.4895212880556</v>
      </c>
      <c r="F78" s="9">
        <v>0.99953233446529399</v>
      </c>
      <c r="G78" s="7">
        <v>48918931.627300002</v>
      </c>
      <c r="H78">
        <v>12158</v>
      </c>
      <c r="I78" s="13">
        <v>2.4853363709225065E-4</v>
      </c>
      <c r="J78">
        <v>717080</v>
      </c>
      <c r="K78">
        <v>3786</v>
      </c>
      <c r="L78" s="7">
        <v>189.40306391970418</v>
      </c>
    </row>
    <row r="79" spans="1:12" hidden="1" x14ac:dyDescent="0.45">
      <c r="A79" s="10">
        <v>20</v>
      </c>
      <c r="B79" s="10">
        <v>5</v>
      </c>
      <c r="C79" s="10">
        <v>3</v>
      </c>
      <c r="D79" s="7">
        <v>5654.5009476656951</v>
      </c>
      <c r="E79" s="7">
        <v>5672.3756498452858</v>
      </c>
      <c r="F79" s="9">
        <v>0.99684881550817594</v>
      </c>
      <c r="G79" s="7">
        <v>36008201.681199998</v>
      </c>
      <c r="H79">
        <v>8735</v>
      </c>
      <c r="I79" s="13">
        <v>2.4258362240179776E-4</v>
      </c>
      <c r="J79">
        <v>716094</v>
      </c>
      <c r="K79">
        <v>3794</v>
      </c>
      <c r="L79" s="7">
        <v>188.74380600948868</v>
      </c>
    </row>
    <row r="80" spans="1:12" hidden="1" x14ac:dyDescent="0.45">
      <c r="A80" s="10">
        <v>45</v>
      </c>
      <c r="B80" s="10">
        <v>9</v>
      </c>
      <c r="C80" s="10">
        <v>4</v>
      </c>
      <c r="D80" s="7">
        <v>9902.6365014692365</v>
      </c>
      <c r="E80" s="7">
        <v>9906.7760155407577</v>
      </c>
      <c r="F80" s="9">
        <v>0.99958215325903899</v>
      </c>
      <c r="G80" s="7">
        <v>376930888.26380002</v>
      </c>
      <c r="H80">
        <v>90936</v>
      </c>
      <c r="I80" s="13">
        <v>2.4125377577535447E-4</v>
      </c>
      <c r="J80">
        <v>736464</v>
      </c>
      <c r="K80">
        <v>3750</v>
      </c>
      <c r="L80" s="7">
        <v>196.3904</v>
      </c>
    </row>
    <row r="81" spans="1:12" hidden="1" x14ac:dyDescent="0.45">
      <c r="A81" s="10">
        <v>25</v>
      </c>
      <c r="B81" s="10">
        <v>10</v>
      </c>
      <c r="C81" s="10">
        <v>8</v>
      </c>
      <c r="D81" s="7">
        <v>8569.6794826534879</v>
      </c>
      <c r="E81" s="7">
        <v>8574.8367921507979</v>
      </c>
      <c r="F81" s="9">
        <v>0.99939855304277803</v>
      </c>
      <c r="G81" s="7">
        <v>127910123.0619</v>
      </c>
      <c r="H81">
        <v>30712</v>
      </c>
      <c r="I81" s="13">
        <v>2.4010609375410758E-4</v>
      </c>
      <c r="J81">
        <v>681804</v>
      </c>
      <c r="K81">
        <v>3742</v>
      </c>
      <c r="L81" s="7">
        <v>182.20309994655264</v>
      </c>
    </row>
    <row r="82" spans="1:12" hidden="1" x14ac:dyDescent="0.45">
      <c r="A82" s="10">
        <v>20</v>
      </c>
      <c r="B82" s="10">
        <v>5</v>
      </c>
      <c r="C82" s="10">
        <v>1</v>
      </c>
      <c r="D82" s="7">
        <v>6045.4045570098242</v>
      </c>
      <c r="E82" s="7">
        <v>6045.5325351683568</v>
      </c>
      <c r="F82" s="9">
        <v>0.99997883095363604</v>
      </c>
      <c r="G82" s="7">
        <v>32608518.556400001</v>
      </c>
      <c r="H82">
        <v>7783</v>
      </c>
      <c r="I82" s="13">
        <v>2.3867996292252437E-4</v>
      </c>
      <c r="J82">
        <v>700264</v>
      </c>
      <c r="K82">
        <v>3788</v>
      </c>
      <c r="L82" s="7">
        <v>184.86378035902851</v>
      </c>
    </row>
    <row r="83" spans="1:12" hidden="1" x14ac:dyDescent="0.45">
      <c r="A83" s="10">
        <v>25</v>
      </c>
      <c r="B83" s="10">
        <v>2</v>
      </c>
      <c r="C83" s="10">
        <v>9</v>
      </c>
      <c r="D83" s="7">
        <v>3744.1291049923384</v>
      </c>
      <c r="E83" s="7">
        <v>3744.9799690229911</v>
      </c>
      <c r="F83" s="9">
        <v>0.99977279877657799</v>
      </c>
      <c r="G83" s="7">
        <v>184243081.14520001</v>
      </c>
      <c r="H83">
        <v>43815</v>
      </c>
      <c r="I83" s="13">
        <v>2.3781082973460405E-4</v>
      </c>
      <c r="J83">
        <v>673569</v>
      </c>
      <c r="K83">
        <v>3752</v>
      </c>
      <c r="L83" s="7">
        <v>179.52265458422175</v>
      </c>
    </row>
    <row r="84" spans="1:12" hidden="1" x14ac:dyDescent="0.45">
      <c r="A84" s="10">
        <v>60</v>
      </c>
      <c r="B84" s="10">
        <v>10</v>
      </c>
      <c r="C84" s="10">
        <v>9</v>
      </c>
      <c r="D84" s="7">
        <v>11561.391621172768</v>
      </c>
      <c r="E84" s="7">
        <v>11727.617831848154</v>
      </c>
      <c r="F84" s="9">
        <v>0.98582608906098801</v>
      </c>
      <c r="G84" s="7">
        <v>1236801111.7035</v>
      </c>
      <c r="H84">
        <v>294077</v>
      </c>
      <c r="I84" s="13">
        <v>2.3777226363821336E-4</v>
      </c>
      <c r="J84">
        <v>716832</v>
      </c>
      <c r="K84">
        <v>3770</v>
      </c>
      <c r="L84" s="7">
        <v>190.14111405835544</v>
      </c>
    </row>
    <row r="85" spans="1:12" hidden="1" x14ac:dyDescent="0.45">
      <c r="A85" s="10">
        <v>25</v>
      </c>
      <c r="B85" s="10">
        <v>8</v>
      </c>
      <c r="C85" s="10">
        <v>4</v>
      </c>
      <c r="D85" s="7">
        <v>7833.3438833083283</v>
      </c>
      <c r="E85" s="7">
        <v>7850.0170207215133</v>
      </c>
      <c r="F85" s="9">
        <v>0.99787603805581904</v>
      </c>
      <c r="G85" s="7">
        <v>87292588.795900002</v>
      </c>
      <c r="H85">
        <v>20740</v>
      </c>
      <c r="I85" s="13">
        <v>2.3759176221125114E-4</v>
      </c>
      <c r="J85">
        <v>780840</v>
      </c>
      <c r="K85">
        <v>3704</v>
      </c>
      <c r="L85" s="7">
        <v>210.80993520518359</v>
      </c>
    </row>
    <row r="86" spans="1:12" hidden="1" x14ac:dyDescent="0.45">
      <c r="A86" s="10">
        <v>20</v>
      </c>
      <c r="B86" s="10">
        <v>6</v>
      </c>
      <c r="C86" s="10">
        <v>1</v>
      </c>
      <c r="D86" s="7">
        <v>5271.8298232199495</v>
      </c>
      <c r="E86" s="7">
        <v>5273.0285107764366</v>
      </c>
      <c r="F86" s="9">
        <v>0.99977267569215</v>
      </c>
      <c r="G86" s="7">
        <v>34188793.8627</v>
      </c>
      <c r="H86">
        <v>8093</v>
      </c>
      <c r="I86" s="13">
        <v>2.3671499007835631E-4</v>
      </c>
      <c r="J86">
        <v>598752</v>
      </c>
      <c r="K86">
        <v>3694</v>
      </c>
      <c r="L86" s="7">
        <v>162.08770979967514</v>
      </c>
    </row>
    <row r="87" spans="1:12" hidden="1" x14ac:dyDescent="0.45">
      <c r="A87" s="10">
        <v>20</v>
      </c>
      <c r="B87" s="10">
        <v>8</v>
      </c>
      <c r="C87" s="10">
        <v>6</v>
      </c>
      <c r="D87" s="7">
        <v>7281.8886184999647</v>
      </c>
      <c r="E87" s="7">
        <v>7285.7275422211496</v>
      </c>
      <c r="F87" s="9">
        <v>0.99947308985973804</v>
      </c>
      <c r="G87" s="7">
        <v>61993179.601899996</v>
      </c>
      <c r="H87">
        <v>14570</v>
      </c>
      <c r="I87" s="13">
        <v>2.3502585435307229E-4</v>
      </c>
      <c r="J87">
        <v>597954</v>
      </c>
      <c r="K87">
        <v>3752</v>
      </c>
      <c r="L87" s="7">
        <v>159.36940298507463</v>
      </c>
    </row>
    <row r="88" spans="1:12" hidden="1" x14ac:dyDescent="0.45">
      <c r="A88" s="10">
        <v>20</v>
      </c>
      <c r="B88" s="10">
        <v>5</v>
      </c>
      <c r="C88" s="10">
        <v>10</v>
      </c>
      <c r="D88" s="7">
        <v>6110.2569444875417</v>
      </c>
      <c r="E88" s="7">
        <v>6110.5111121013597</v>
      </c>
      <c r="F88" s="9">
        <v>0.99995840485204002</v>
      </c>
      <c r="G88" s="7">
        <v>30745477.515999999</v>
      </c>
      <c r="H88">
        <v>7208</v>
      </c>
      <c r="I88" s="13">
        <v>2.3444098392190997E-4</v>
      </c>
      <c r="J88">
        <v>643913</v>
      </c>
      <c r="K88">
        <v>3656</v>
      </c>
      <c r="L88" s="7">
        <v>176.125</v>
      </c>
    </row>
    <row r="89" spans="1:12" hidden="1" x14ac:dyDescent="0.45">
      <c r="A89" s="10">
        <v>20</v>
      </c>
      <c r="B89" s="10">
        <v>7</v>
      </c>
      <c r="C89" s="10">
        <v>7</v>
      </c>
      <c r="D89" s="7">
        <v>7396.5035887949371</v>
      </c>
      <c r="E89" s="7">
        <v>7405.9543972292477</v>
      </c>
      <c r="F89" s="9">
        <v>0.99872389054436395</v>
      </c>
      <c r="G89" s="7">
        <v>45275650.157799996</v>
      </c>
      <c r="H89">
        <v>10507</v>
      </c>
      <c r="I89" s="13">
        <v>2.3206734665056765E-4</v>
      </c>
      <c r="J89">
        <v>685127</v>
      </c>
      <c r="K89">
        <v>3784</v>
      </c>
      <c r="L89" s="7">
        <v>181.05893234672305</v>
      </c>
    </row>
    <row r="90" spans="1:12" hidden="1" x14ac:dyDescent="0.45">
      <c r="A90" s="10">
        <v>25</v>
      </c>
      <c r="B90" s="10">
        <v>6</v>
      </c>
      <c r="C90" s="10">
        <v>4</v>
      </c>
      <c r="D90" s="7">
        <v>6082.8154484679517</v>
      </c>
      <c r="E90" s="7">
        <v>6084.976237917791</v>
      </c>
      <c r="F90" s="9">
        <v>0.999644897635528</v>
      </c>
      <c r="G90" s="7">
        <v>60268699.161799997</v>
      </c>
      <c r="H90">
        <v>13986</v>
      </c>
      <c r="I90" s="13">
        <v>2.3206075781480814E-4</v>
      </c>
      <c r="J90">
        <v>583143</v>
      </c>
      <c r="K90">
        <v>3796</v>
      </c>
      <c r="L90" s="7">
        <v>153.62038988408852</v>
      </c>
    </row>
    <row r="91" spans="1:12" hidden="1" x14ac:dyDescent="0.45">
      <c r="A91" s="10">
        <v>25</v>
      </c>
      <c r="B91" s="10">
        <v>6</v>
      </c>
      <c r="C91" s="10">
        <v>3</v>
      </c>
      <c r="D91" s="7">
        <v>6620.7230175793939</v>
      </c>
      <c r="E91" s="7">
        <v>6620.9662682557955</v>
      </c>
      <c r="F91" s="9">
        <v>0.99996326054739604</v>
      </c>
      <c r="G91" s="7">
        <v>69139506.179199994</v>
      </c>
      <c r="H91">
        <v>16033</v>
      </c>
      <c r="I91" s="13">
        <v>2.3189346997134594E-4</v>
      </c>
      <c r="J91">
        <v>764762</v>
      </c>
      <c r="K91">
        <v>3712</v>
      </c>
      <c r="L91" s="7">
        <v>206.02424568965517</v>
      </c>
    </row>
    <row r="92" spans="1:12" hidden="1" x14ac:dyDescent="0.45">
      <c r="A92" s="10">
        <v>20</v>
      </c>
      <c r="B92" s="10">
        <v>1</v>
      </c>
      <c r="C92" s="10">
        <v>2</v>
      </c>
      <c r="D92" s="7">
        <v>2912.4931219681725</v>
      </c>
      <c r="E92" s="7">
        <v>2912.4942923938306</v>
      </c>
      <c r="F92" s="9">
        <v>0.999999598136326</v>
      </c>
      <c r="G92" s="7">
        <v>170779792.94940001</v>
      </c>
      <c r="H92">
        <v>39525</v>
      </c>
      <c r="I92" s="13">
        <v>2.314383880984724E-4</v>
      </c>
      <c r="J92">
        <v>525635</v>
      </c>
      <c r="K92">
        <v>3780</v>
      </c>
      <c r="L92" s="7">
        <v>139.0568783068783</v>
      </c>
    </row>
    <row r="93" spans="1:12" hidden="1" x14ac:dyDescent="0.45">
      <c r="A93" s="10">
        <v>60</v>
      </c>
      <c r="B93" s="10">
        <v>5</v>
      </c>
      <c r="C93" s="10">
        <v>3</v>
      </c>
      <c r="D93" s="7">
        <v>7907.1629906968537</v>
      </c>
      <c r="E93" s="7">
        <v>8128.066918957189</v>
      </c>
      <c r="F93" s="9">
        <v>0.972822082979519</v>
      </c>
      <c r="G93" s="7">
        <v>1182046573.1688001</v>
      </c>
      <c r="H93">
        <v>273541</v>
      </c>
      <c r="I93" s="13">
        <v>2.3141304768279841E-4</v>
      </c>
      <c r="J93">
        <v>714500</v>
      </c>
      <c r="K93">
        <v>3754</v>
      </c>
      <c r="L93" s="7">
        <v>190.33031433137987</v>
      </c>
    </row>
    <row r="94" spans="1:12" hidden="1" x14ac:dyDescent="0.45">
      <c r="A94" s="10">
        <v>25</v>
      </c>
      <c r="B94" s="10">
        <v>2</v>
      </c>
      <c r="C94" s="10">
        <v>5</v>
      </c>
      <c r="D94" s="7">
        <v>3950.2426293035442</v>
      </c>
      <c r="E94" s="7">
        <v>3953.2348351530363</v>
      </c>
      <c r="F94" s="9">
        <v>0.99924309939220302</v>
      </c>
      <c r="G94" s="7">
        <v>184887710.3127</v>
      </c>
      <c r="H94">
        <v>42720</v>
      </c>
      <c r="I94" s="13">
        <v>2.3105916519679863E-4</v>
      </c>
      <c r="J94">
        <v>692612</v>
      </c>
      <c r="K94">
        <v>3754</v>
      </c>
      <c r="L94" s="7">
        <v>184.4997336174747</v>
      </c>
    </row>
    <row r="95" spans="1:12" hidden="1" x14ac:dyDescent="0.45">
      <c r="A95" s="10">
        <v>25</v>
      </c>
      <c r="B95" s="10">
        <v>5</v>
      </c>
      <c r="C95" s="10">
        <v>5</v>
      </c>
      <c r="D95" s="7">
        <v>6519.299700319063</v>
      </c>
      <c r="E95" s="7">
        <v>6519.4822825644387</v>
      </c>
      <c r="F95" s="9">
        <v>0.99997199436435902</v>
      </c>
      <c r="G95" s="7">
        <v>60940712.705200002</v>
      </c>
      <c r="H95">
        <v>14059</v>
      </c>
      <c r="I95" s="13">
        <v>2.3069963208356705E-4</v>
      </c>
      <c r="J95">
        <v>711744</v>
      </c>
      <c r="K95">
        <v>3792</v>
      </c>
      <c r="L95" s="7">
        <v>187.69620253164558</v>
      </c>
    </row>
    <row r="96" spans="1:12" hidden="1" x14ac:dyDescent="0.45">
      <c r="A96" s="10">
        <v>25</v>
      </c>
      <c r="B96" s="10">
        <v>2</v>
      </c>
      <c r="C96" s="10">
        <v>8</v>
      </c>
      <c r="D96" s="7">
        <v>4098.2933283862267</v>
      </c>
      <c r="E96" s="7">
        <v>4098.7488105654811</v>
      </c>
      <c r="F96" s="9">
        <v>0.99988887287308803</v>
      </c>
      <c r="G96" s="7">
        <v>196219490.16370001</v>
      </c>
      <c r="H96">
        <v>45161</v>
      </c>
      <c r="I96" s="13">
        <v>2.3015552615249146E-4</v>
      </c>
      <c r="J96">
        <v>699396</v>
      </c>
      <c r="K96">
        <v>3744</v>
      </c>
      <c r="L96" s="7">
        <v>186.80448717948718</v>
      </c>
    </row>
    <row r="97" spans="1:12" hidden="1" x14ac:dyDescent="0.45">
      <c r="A97" s="10">
        <v>5</v>
      </c>
      <c r="B97" s="10">
        <v>1</v>
      </c>
      <c r="C97" s="10">
        <v>5</v>
      </c>
      <c r="D97" s="7">
        <v>1063.754446297751</v>
      </c>
      <c r="E97" s="7">
        <v>1063.754448209176</v>
      </c>
      <c r="F97" s="9">
        <v>0.99999999820313301</v>
      </c>
      <c r="G97" s="7">
        <v>839123.60250000004</v>
      </c>
      <c r="H97">
        <v>193</v>
      </c>
      <c r="I97" s="13">
        <v>2.3000187269789016E-4</v>
      </c>
      <c r="J97">
        <v>64000</v>
      </c>
      <c r="K97">
        <v>3784</v>
      </c>
      <c r="L97" s="7">
        <v>16.913319238900634</v>
      </c>
    </row>
    <row r="98" spans="1:12" hidden="1" x14ac:dyDescent="0.45">
      <c r="A98" s="10">
        <v>25</v>
      </c>
      <c r="B98" s="10">
        <v>3</v>
      </c>
      <c r="C98" s="10">
        <v>10</v>
      </c>
      <c r="D98" s="7">
        <v>4737.6224791933892</v>
      </c>
      <c r="E98" s="7">
        <v>4738.7016995693966</v>
      </c>
      <c r="F98" s="9">
        <v>0.99977225399604597</v>
      </c>
      <c r="G98" s="7">
        <v>79254979.9833</v>
      </c>
      <c r="H98">
        <v>18176</v>
      </c>
      <c r="I98" s="13">
        <v>2.2933574652128999E-4</v>
      </c>
      <c r="J98">
        <v>695970</v>
      </c>
      <c r="K98">
        <v>3754</v>
      </c>
      <c r="L98" s="7">
        <v>185.39424613745339</v>
      </c>
    </row>
    <row r="99" spans="1:12" hidden="1" x14ac:dyDescent="0.45">
      <c r="A99" s="10">
        <v>45</v>
      </c>
      <c r="B99" s="10">
        <v>3</v>
      </c>
      <c r="C99" s="10">
        <v>2</v>
      </c>
      <c r="D99" s="7">
        <v>6225.0888409195686</v>
      </c>
      <c r="E99" s="7">
        <v>6293.0828758095195</v>
      </c>
      <c r="F99" s="9">
        <v>0.98919543310778302</v>
      </c>
      <c r="G99" s="7">
        <v>599601553.50199997</v>
      </c>
      <c r="H99">
        <v>137423</v>
      </c>
      <c r="I99" s="13">
        <v>2.2919053360915222E-4</v>
      </c>
      <c r="J99">
        <v>758353</v>
      </c>
      <c r="K99">
        <v>3792</v>
      </c>
      <c r="L99" s="7">
        <v>199.98760548523208</v>
      </c>
    </row>
    <row r="100" spans="1:12" hidden="1" x14ac:dyDescent="0.45">
      <c r="A100" s="10">
        <v>45</v>
      </c>
      <c r="B100" s="10">
        <v>3</v>
      </c>
      <c r="C100" s="10">
        <v>8</v>
      </c>
      <c r="D100" s="7">
        <v>5948.3194816019395</v>
      </c>
      <c r="E100" s="7">
        <v>6071.5549903044912</v>
      </c>
      <c r="F100" s="9">
        <v>0.97970280942866494</v>
      </c>
      <c r="G100" s="7">
        <v>696356424.18630004</v>
      </c>
      <c r="H100">
        <v>157896</v>
      </c>
      <c r="I100" s="13">
        <v>2.2674595152116702E-4</v>
      </c>
      <c r="J100">
        <v>737598</v>
      </c>
      <c r="K100">
        <v>3780</v>
      </c>
      <c r="L100" s="7">
        <v>195.13174603174602</v>
      </c>
    </row>
    <row r="101" spans="1:12" hidden="1" x14ac:dyDescent="0.45">
      <c r="A101" s="10">
        <v>25</v>
      </c>
      <c r="B101" s="10">
        <v>5</v>
      </c>
      <c r="C101" s="10">
        <v>2</v>
      </c>
      <c r="D101" s="7">
        <v>5920.4930423197384</v>
      </c>
      <c r="E101" s="7">
        <v>5920.5556120771389</v>
      </c>
      <c r="F101" s="9">
        <v>0.99998943177608601</v>
      </c>
      <c r="G101" s="7">
        <v>59816384.288699999</v>
      </c>
      <c r="H101">
        <v>13551</v>
      </c>
      <c r="I101" s="13">
        <v>2.2654328176368793E-4</v>
      </c>
      <c r="J101">
        <v>699048</v>
      </c>
      <c r="K101">
        <v>3756</v>
      </c>
      <c r="L101" s="7">
        <v>186.11501597444089</v>
      </c>
    </row>
    <row r="102" spans="1:12" hidden="1" x14ac:dyDescent="0.45">
      <c r="A102" s="10">
        <v>20</v>
      </c>
      <c r="B102" s="10">
        <v>1</v>
      </c>
      <c r="C102" s="10">
        <v>3</v>
      </c>
      <c r="D102" s="7">
        <v>3215.4073834059272</v>
      </c>
      <c r="E102" s="7">
        <v>3215.4091520981374</v>
      </c>
      <c r="F102" s="9">
        <v>0.99999944993245804</v>
      </c>
      <c r="G102" s="7">
        <v>192486430.2798</v>
      </c>
      <c r="H102">
        <v>43470</v>
      </c>
      <c r="I102" s="13">
        <v>2.2583410132761888E-4</v>
      </c>
      <c r="J102">
        <v>581508</v>
      </c>
      <c r="K102">
        <v>3752</v>
      </c>
      <c r="L102" s="7">
        <v>154.98614072494669</v>
      </c>
    </row>
    <row r="103" spans="1:12" hidden="1" x14ac:dyDescent="0.45">
      <c r="A103" s="10">
        <v>60</v>
      </c>
      <c r="B103" s="10">
        <v>5</v>
      </c>
      <c r="C103" s="10">
        <v>1</v>
      </c>
      <c r="D103" s="7">
        <v>7314.3091212971703</v>
      </c>
      <c r="E103" s="7">
        <v>7556.1826031871833</v>
      </c>
      <c r="F103" s="9">
        <v>0.96798998984116802</v>
      </c>
      <c r="G103" s="7">
        <v>1177091507.3334</v>
      </c>
      <c r="H103">
        <v>263807</v>
      </c>
      <c r="I103" s="13">
        <v>2.2411766490239334E-4</v>
      </c>
      <c r="J103">
        <v>668991</v>
      </c>
      <c r="K103">
        <v>3794</v>
      </c>
      <c r="L103" s="7">
        <v>176.32867685819716</v>
      </c>
    </row>
    <row r="104" spans="1:12" hidden="1" x14ac:dyDescent="0.45">
      <c r="A104" s="10">
        <v>60</v>
      </c>
      <c r="B104" s="10">
        <v>10</v>
      </c>
      <c r="C104" s="10">
        <v>8</v>
      </c>
      <c r="D104" s="7">
        <v>11547.695875637743</v>
      </c>
      <c r="E104" s="7">
        <v>11678.709337973794</v>
      </c>
      <c r="F104" s="9">
        <v>0.98878185435182797</v>
      </c>
      <c r="G104" s="7">
        <v>1270522011.9876001</v>
      </c>
      <c r="H104">
        <v>284266</v>
      </c>
      <c r="I104" s="13">
        <v>2.237395317183803E-4</v>
      </c>
      <c r="J104">
        <v>781920</v>
      </c>
      <c r="K104">
        <v>3796</v>
      </c>
      <c r="L104" s="7">
        <v>205.98524762908323</v>
      </c>
    </row>
    <row r="105" spans="1:12" hidden="1" x14ac:dyDescent="0.45">
      <c r="A105" s="10">
        <v>45</v>
      </c>
      <c r="B105" s="10">
        <v>6</v>
      </c>
      <c r="C105" s="10">
        <v>7</v>
      </c>
      <c r="D105" s="7">
        <v>8345.2175037516536</v>
      </c>
      <c r="E105" s="7">
        <v>8387.402032649934</v>
      </c>
      <c r="F105" s="9">
        <v>0.99497048922490405</v>
      </c>
      <c r="G105" s="7">
        <v>397533178.72820002</v>
      </c>
      <c r="H105">
        <v>88276</v>
      </c>
      <c r="I105" s="13">
        <v>2.2205945245228387E-4</v>
      </c>
      <c r="J105">
        <v>755856</v>
      </c>
      <c r="K105">
        <v>3836</v>
      </c>
      <c r="L105" s="7">
        <v>197.04275286757039</v>
      </c>
    </row>
    <row r="106" spans="1:12" hidden="1" x14ac:dyDescent="0.45">
      <c r="A106" s="10">
        <v>25</v>
      </c>
      <c r="B106" s="10">
        <v>5</v>
      </c>
      <c r="C106" s="10">
        <v>10</v>
      </c>
      <c r="D106" s="7">
        <v>6521.9132568699897</v>
      </c>
      <c r="E106" s="7">
        <v>6541.3880333492689</v>
      </c>
      <c r="F106" s="9">
        <v>0.99702283729691699</v>
      </c>
      <c r="G106" s="7">
        <v>60765475.784199998</v>
      </c>
      <c r="H106">
        <v>13451</v>
      </c>
      <c r="I106" s="13">
        <v>2.2135924760581692E-4</v>
      </c>
      <c r="J106">
        <v>717536</v>
      </c>
      <c r="K106">
        <v>3662</v>
      </c>
      <c r="L106" s="7">
        <v>195.94101583833969</v>
      </c>
    </row>
    <row r="107" spans="1:12" hidden="1" x14ac:dyDescent="0.45">
      <c r="A107" s="10">
        <v>60</v>
      </c>
      <c r="B107" s="10">
        <v>10</v>
      </c>
      <c r="C107" s="10">
        <v>2</v>
      </c>
      <c r="D107" s="7">
        <v>11332.992051739526</v>
      </c>
      <c r="E107" s="7">
        <v>11414.113398849293</v>
      </c>
      <c r="F107" s="9">
        <v>0.99289289108360002</v>
      </c>
      <c r="G107" s="7">
        <v>1266027946.3290999</v>
      </c>
      <c r="H107">
        <v>277902</v>
      </c>
      <c r="I107" s="13">
        <v>2.1950700283180025E-4</v>
      </c>
      <c r="J107">
        <v>757170</v>
      </c>
      <c r="K107">
        <v>3752</v>
      </c>
      <c r="L107" s="7">
        <v>201.8043710021322</v>
      </c>
    </row>
    <row r="108" spans="1:12" hidden="1" x14ac:dyDescent="0.45">
      <c r="A108" s="10">
        <v>45</v>
      </c>
      <c r="B108" s="10">
        <v>8</v>
      </c>
      <c r="C108" s="10">
        <v>10</v>
      </c>
      <c r="D108" s="7">
        <v>9358.753019405176</v>
      </c>
      <c r="E108" s="7">
        <v>9397.0820434131037</v>
      </c>
      <c r="F108" s="9">
        <v>0.99592117810285596</v>
      </c>
      <c r="G108" s="7">
        <v>390814834.35570002</v>
      </c>
      <c r="H108">
        <v>85525</v>
      </c>
      <c r="I108" s="13">
        <v>2.1883765016493577E-4</v>
      </c>
      <c r="J108">
        <v>751618</v>
      </c>
      <c r="K108">
        <v>3780</v>
      </c>
      <c r="L108" s="7">
        <v>198.84074074074073</v>
      </c>
    </row>
    <row r="109" spans="1:12" hidden="1" x14ac:dyDescent="0.45">
      <c r="A109" s="10">
        <v>25</v>
      </c>
      <c r="B109" s="10">
        <v>8</v>
      </c>
      <c r="C109" s="10">
        <v>8</v>
      </c>
      <c r="D109" s="7">
        <v>7710.9838353651567</v>
      </c>
      <c r="E109" s="7">
        <v>7714.0134218147568</v>
      </c>
      <c r="F109" s="9">
        <v>0.99960726196806604</v>
      </c>
      <c r="G109" s="7">
        <v>81301406.128600001</v>
      </c>
      <c r="H109">
        <v>17707</v>
      </c>
      <c r="I109" s="13">
        <v>2.177945111058919E-4</v>
      </c>
      <c r="J109">
        <v>740523</v>
      </c>
      <c r="K109">
        <v>3766</v>
      </c>
      <c r="L109" s="7">
        <v>196.63382899628252</v>
      </c>
    </row>
    <row r="110" spans="1:12" hidden="1" x14ac:dyDescent="0.45">
      <c r="A110" s="10">
        <v>25</v>
      </c>
      <c r="B110" s="10">
        <v>2</v>
      </c>
      <c r="C110" s="10">
        <v>6</v>
      </c>
      <c r="D110" s="7">
        <v>4456.0721630884291</v>
      </c>
      <c r="E110" s="7">
        <v>4456.7153954343084</v>
      </c>
      <c r="F110" s="9">
        <v>0.99985567120876995</v>
      </c>
      <c r="G110" s="7">
        <v>177145116.37380001</v>
      </c>
      <c r="H110">
        <v>38501</v>
      </c>
      <c r="I110" s="13">
        <v>2.1734158292435065E-4</v>
      </c>
      <c r="J110">
        <v>718864</v>
      </c>
      <c r="K110">
        <v>3770</v>
      </c>
      <c r="L110" s="7">
        <v>190.68010610079577</v>
      </c>
    </row>
    <row r="111" spans="1:12" hidden="1" x14ac:dyDescent="0.45">
      <c r="A111" s="10">
        <v>25</v>
      </c>
      <c r="B111" s="10">
        <v>2</v>
      </c>
      <c r="C111" s="10">
        <v>7</v>
      </c>
      <c r="D111" s="7">
        <v>3869.6197228712499</v>
      </c>
      <c r="E111" s="7">
        <v>3871.7888875706603</v>
      </c>
      <c r="F111" s="9">
        <v>0.99943975129781104</v>
      </c>
      <c r="G111" s="7">
        <v>166456111.8398</v>
      </c>
      <c r="H111">
        <v>35605</v>
      </c>
      <c r="I111" s="13">
        <v>2.1390022635075614E-4</v>
      </c>
      <c r="J111">
        <v>679990</v>
      </c>
      <c r="K111">
        <v>3828</v>
      </c>
      <c r="L111" s="7">
        <v>177.63584117032394</v>
      </c>
    </row>
    <row r="112" spans="1:12" hidden="1" x14ac:dyDescent="0.45">
      <c r="A112" s="10">
        <v>25</v>
      </c>
      <c r="B112" s="10">
        <v>3</v>
      </c>
      <c r="C112" s="10">
        <v>8</v>
      </c>
      <c r="D112" s="7">
        <v>5756.1045510849062</v>
      </c>
      <c r="E112" s="7">
        <v>5759.0533716176406</v>
      </c>
      <c r="F112" s="9">
        <v>0.99948796784081395</v>
      </c>
      <c r="G112" s="7">
        <v>85657635.280399993</v>
      </c>
      <c r="H112">
        <v>18148</v>
      </c>
      <c r="I112" s="13">
        <v>2.118666939682911E-4</v>
      </c>
      <c r="J112">
        <v>770040</v>
      </c>
      <c r="K112">
        <v>3816</v>
      </c>
      <c r="L112" s="7">
        <v>201.79245283018867</v>
      </c>
    </row>
    <row r="113" spans="1:12" hidden="1" x14ac:dyDescent="0.45">
      <c r="A113" s="10">
        <v>20</v>
      </c>
      <c r="B113" s="10">
        <v>5</v>
      </c>
      <c r="C113" s="10">
        <v>2</v>
      </c>
      <c r="D113" s="7">
        <v>5621.7060055397624</v>
      </c>
      <c r="E113" s="7">
        <v>5623.4269811773629</v>
      </c>
      <c r="F113" s="9">
        <v>0.99969396319302095</v>
      </c>
      <c r="G113" s="7">
        <v>38703574.817299999</v>
      </c>
      <c r="H113">
        <v>8160</v>
      </c>
      <c r="I113" s="13">
        <v>2.1083323797657535E-4</v>
      </c>
      <c r="J113">
        <v>778808</v>
      </c>
      <c r="K113">
        <v>3804</v>
      </c>
      <c r="L113" s="7">
        <v>204.73396424815982</v>
      </c>
    </row>
    <row r="114" spans="1:12" hidden="1" x14ac:dyDescent="0.45">
      <c r="A114" s="10">
        <v>20</v>
      </c>
      <c r="B114" s="10">
        <v>10</v>
      </c>
      <c r="C114" s="10">
        <v>1</v>
      </c>
      <c r="D114" s="7">
        <v>9810.9166615937938</v>
      </c>
      <c r="E114" s="7">
        <v>9810.9809066459675</v>
      </c>
      <c r="F114" s="9">
        <v>0.99999345171978404</v>
      </c>
      <c r="G114" s="7">
        <v>146879655.63839999</v>
      </c>
      <c r="H114">
        <v>30519</v>
      </c>
      <c r="I114" s="13">
        <v>2.0778234989285446E-4</v>
      </c>
      <c r="J114">
        <v>730604</v>
      </c>
      <c r="K114">
        <v>3716</v>
      </c>
      <c r="L114" s="7">
        <v>196.61033369214209</v>
      </c>
    </row>
    <row r="115" spans="1:12" hidden="1" x14ac:dyDescent="0.45">
      <c r="A115" s="10">
        <v>20</v>
      </c>
      <c r="B115" s="10">
        <v>2</v>
      </c>
      <c r="C115" s="10">
        <v>8</v>
      </c>
      <c r="D115" s="7">
        <v>3573.0331672210605</v>
      </c>
      <c r="E115" s="7">
        <v>3574.9351733771878</v>
      </c>
      <c r="F115" s="9">
        <v>0.99946796065833798</v>
      </c>
      <c r="G115" s="7">
        <v>80162502.894800007</v>
      </c>
      <c r="H115">
        <v>16543</v>
      </c>
      <c r="I115" s="13">
        <v>2.0636830690915357E-4</v>
      </c>
      <c r="J115">
        <v>571870</v>
      </c>
      <c r="K115">
        <v>3786</v>
      </c>
      <c r="L115" s="7">
        <v>151.04860010565241</v>
      </c>
    </row>
    <row r="116" spans="1:12" hidden="1" x14ac:dyDescent="0.45">
      <c r="A116" s="10">
        <v>60</v>
      </c>
      <c r="B116" s="10">
        <v>10</v>
      </c>
      <c r="C116" s="10">
        <v>10</v>
      </c>
      <c r="D116" s="7">
        <v>11700.442345769563</v>
      </c>
      <c r="E116" s="7">
        <v>11789.45549235716</v>
      </c>
      <c r="F116" s="9">
        <v>0.99244976609434599</v>
      </c>
      <c r="G116" s="7">
        <v>1260950081.5580001</v>
      </c>
      <c r="H116">
        <v>259106</v>
      </c>
      <c r="I116" s="13">
        <v>2.0548474026811176E-4</v>
      </c>
      <c r="J116">
        <v>772164</v>
      </c>
      <c r="K116">
        <v>3774</v>
      </c>
      <c r="L116" s="7">
        <v>204.60095389507154</v>
      </c>
    </row>
    <row r="117" spans="1:12" hidden="1" x14ac:dyDescent="0.45">
      <c r="A117" s="10">
        <v>60</v>
      </c>
      <c r="B117" s="10">
        <v>4</v>
      </c>
      <c r="C117" s="10">
        <v>3</v>
      </c>
      <c r="D117" s="7">
        <v>7628.7839448258019</v>
      </c>
      <c r="E117" s="7">
        <v>7831.3325806134435</v>
      </c>
      <c r="F117" s="9">
        <v>0.97413612131745597</v>
      </c>
      <c r="G117" s="7">
        <v>1612714309.2543001</v>
      </c>
      <c r="H117">
        <v>326034</v>
      </c>
      <c r="I117" s="13">
        <v>2.0216475920695106E-4</v>
      </c>
      <c r="J117">
        <v>762569</v>
      </c>
      <c r="K117">
        <v>3772</v>
      </c>
      <c r="L117" s="7">
        <v>202.16569459172854</v>
      </c>
    </row>
    <row r="118" spans="1:12" hidden="1" x14ac:dyDescent="0.45">
      <c r="A118" s="10">
        <v>60</v>
      </c>
      <c r="B118" s="10">
        <v>10</v>
      </c>
      <c r="C118" s="10">
        <v>7</v>
      </c>
      <c r="D118" s="7">
        <v>12128.617221992477</v>
      </c>
      <c r="E118" s="7">
        <v>12243.474295576834</v>
      </c>
      <c r="F118" s="9">
        <v>0.990618914957346</v>
      </c>
      <c r="G118" s="7">
        <v>1375127570.1521001</v>
      </c>
      <c r="H118">
        <v>276818</v>
      </c>
      <c r="I118" s="13">
        <v>2.013035052227058E-4</v>
      </c>
      <c r="J118">
        <v>755337</v>
      </c>
      <c r="K118">
        <v>3780</v>
      </c>
      <c r="L118" s="7">
        <v>199.82460317460317</v>
      </c>
    </row>
    <row r="119" spans="1:12" hidden="1" x14ac:dyDescent="0.45">
      <c r="A119" s="10">
        <v>60</v>
      </c>
      <c r="B119" s="10">
        <v>5</v>
      </c>
      <c r="C119" s="10">
        <v>4</v>
      </c>
      <c r="D119" s="7">
        <v>8000.8760682638513</v>
      </c>
      <c r="E119" s="7">
        <v>8065.1810185726499</v>
      </c>
      <c r="F119" s="9">
        <v>0.99202684351898396</v>
      </c>
      <c r="G119" s="7">
        <v>1109464772.2695999</v>
      </c>
      <c r="H119">
        <v>223102</v>
      </c>
      <c r="I119" s="13">
        <v>2.0108975568787705E-4</v>
      </c>
      <c r="J119">
        <v>735690</v>
      </c>
      <c r="K119">
        <v>3720</v>
      </c>
      <c r="L119" s="7">
        <v>197.76612903225808</v>
      </c>
    </row>
    <row r="120" spans="1:12" hidden="1" x14ac:dyDescent="0.45">
      <c r="A120" s="10">
        <v>25</v>
      </c>
      <c r="B120" s="10">
        <v>1</v>
      </c>
      <c r="C120" s="10">
        <v>4</v>
      </c>
      <c r="D120" s="7">
        <v>3935.5132074838461</v>
      </c>
      <c r="E120" s="7">
        <v>3935.5132247277588</v>
      </c>
      <c r="F120" s="9">
        <v>0.99999999561838304</v>
      </c>
      <c r="G120" s="7">
        <v>449226022.32740003</v>
      </c>
      <c r="H120">
        <v>90142</v>
      </c>
      <c r="I120" s="13">
        <v>2.0066068197247862E-4</v>
      </c>
      <c r="J120">
        <v>629049</v>
      </c>
      <c r="K120">
        <v>3808</v>
      </c>
      <c r="L120" s="7">
        <v>165.19143907563026</v>
      </c>
    </row>
    <row r="121" spans="1:12" hidden="1" x14ac:dyDescent="0.45">
      <c r="A121" s="10">
        <v>25</v>
      </c>
      <c r="B121" s="10">
        <v>8</v>
      </c>
      <c r="C121" s="10">
        <v>9</v>
      </c>
      <c r="D121" s="7">
        <v>6991.7107659548783</v>
      </c>
      <c r="E121" s="7">
        <v>7028.2065624063071</v>
      </c>
      <c r="F121" s="9">
        <v>0.99480723906911805</v>
      </c>
      <c r="G121" s="7">
        <v>69692821.732999995</v>
      </c>
      <c r="H121">
        <v>13923</v>
      </c>
      <c r="I121" s="13">
        <v>1.9977667217063434E-4</v>
      </c>
      <c r="J121">
        <v>635946</v>
      </c>
      <c r="K121">
        <v>3704</v>
      </c>
      <c r="L121" s="7">
        <v>171.69168466522677</v>
      </c>
    </row>
    <row r="122" spans="1:12" hidden="1" x14ac:dyDescent="0.45">
      <c r="A122" s="10">
        <v>25</v>
      </c>
      <c r="B122" s="10">
        <v>10</v>
      </c>
      <c r="C122" s="10">
        <v>4</v>
      </c>
      <c r="D122" s="7">
        <v>9037.0307596752646</v>
      </c>
      <c r="E122" s="7">
        <v>9039.9395057936908</v>
      </c>
      <c r="F122" s="9">
        <v>0.99967823389564003</v>
      </c>
      <c r="G122" s="7">
        <v>135610363.42320001</v>
      </c>
      <c r="H122">
        <v>27073</v>
      </c>
      <c r="I122" s="13">
        <v>1.9963813470149874E-4</v>
      </c>
      <c r="J122">
        <v>706680</v>
      </c>
      <c r="K122">
        <v>3748</v>
      </c>
      <c r="L122" s="7">
        <v>188.54855923159019</v>
      </c>
    </row>
    <row r="123" spans="1:12" hidden="1" x14ac:dyDescent="0.45">
      <c r="A123" s="10">
        <v>20</v>
      </c>
      <c r="B123" s="10">
        <v>10</v>
      </c>
      <c r="C123" s="10">
        <v>10</v>
      </c>
      <c r="D123" s="7">
        <v>9021.7569763945812</v>
      </c>
      <c r="E123" s="7">
        <v>9022.9689177054079</v>
      </c>
      <c r="F123" s="9">
        <v>0.999865682645936</v>
      </c>
      <c r="G123" s="7">
        <v>134448534.24790001</v>
      </c>
      <c r="H123">
        <v>26826</v>
      </c>
      <c r="I123" s="13">
        <v>1.9952616181398796E-4</v>
      </c>
      <c r="J123">
        <v>712842</v>
      </c>
      <c r="K123">
        <v>3726</v>
      </c>
      <c r="L123" s="7">
        <v>191.31561996779388</v>
      </c>
    </row>
    <row r="124" spans="1:12" hidden="1" x14ac:dyDescent="0.45">
      <c r="A124" s="10">
        <v>60</v>
      </c>
      <c r="B124" s="10">
        <v>4</v>
      </c>
      <c r="C124" s="10">
        <v>6</v>
      </c>
      <c r="D124" s="7">
        <v>7003.3298613667448</v>
      </c>
      <c r="E124" s="7">
        <v>7315.1160552062911</v>
      </c>
      <c r="F124" s="9">
        <v>0.95737781991611204</v>
      </c>
      <c r="G124" s="7">
        <v>1624844346.2490001</v>
      </c>
      <c r="H124">
        <v>323479</v>
      </c>
      <c r="I124" s="13">
        <v>1.9908306955479188E-4</v>
      </c>
      <c r="J124">
        <v>750816</v>
      </c>
      <c r="K124">
        <v>3798</v>
      </c>
      <c r="L124" s="7">
        <v>197.68720379146919</v>
      </c>
    </row>
    <row r="125" spans="1:12" hidden="1" x14ac:dyDescent="0.45">
      <c r="A125" s="10">
        <v>25</v>
      </c>
      <c r="B125" s="10">
        <v>9</v>
      </c>
      <c r="C125" s="10">
        <v>3</v>
      </c>
      <c r="D125" s="7">
        <v>9034.0444477591354</v>
      </c>
      <c r="E125" s="7">
        <v>9034.4090902262924</v>
      </c>
      <c r="F125" s="9">
        <v>0.99995963848177405</v>
      </c>
      <c r="G125" s="7">
        <v>89883956.286699995</v>
      </c>
      <c r="H125">
        <v>17827</v>
      </c>
      <c r="I125" s="13">
        <v>1.9833350395856837E-4</v>
      </c>
      <c r="J125">
        <v>705474</v>
      </c>
      <c r="K125">
        <v>3778</v>
      </c>
      <c r="L125" s="7">
        <v>186.73213340391743</v>
      </c>
    </row>
    <row r="126" spans="1:12" hidden="1" x14ac:dyDescent="0.45">
      <c r="A126" s="10">
        <v>20</v>
      </c>
      <c r="B126" s="10">
        <v>10</v>
      </c>
      <c r="C126" s="10">
        <v>2</v>
      </c>
      <c r="D126" s="7">
        <v>8459.6593784617817</v>
      </c>
      <c r="E126" s="7">
        <v>8461.5794634307149</v>
      </c>
      <c r="F126" s="9">
        <v>0.99977308196687997</v>
      </c>
      <c r="G126" s="7">
        <v>112033646.1525</v>
      </c>
      <c r="H126">
        <v>22086</v>
      </c>
      <c r="I126" s="13">
        <v>1.9713720617408608E-4</v>
      </c>
      <c r="J126">
        <v>572785</v>
      </c>
      <c r="K126">
        <v>3814</v>
      </c>
      <c r="L126" s="7">
        <v>150.17960146827477</v>
      </c>
    </row>
    <row r="127" spans="1:12" hidden="1" x14ac:dyDescent="0.45">
      <c r="A127" s="10">
        <v>25</v>
      </c>
      <c r="B127" s="10">
        <v>1</v>
      </c>
      <c r="C127" s="10">
        <v>3</v>
      </c>
      <c r="D127" s="7">
        <v>3868.8124759288157</v>
      </c>
      <c r="E127" s="7">
        <v>3868.8124759288166</v>
      </c>
      <c r="F127" s="9">
        <v>1</v>
      </c>
      <c r="G127" s="7">
        <v>464628132.78189999</v>
      </c>
      <c r="H127">
        <v>89315</v>
      </c>
      <c r="I127" s="13">
        <v>1.9222899712343752E-4</v>
      </c>
      <c r="J127">
        <v>665600</v>
      </c>
      <c r="K127">
        <v>3770</v>
      </c>
      <c r="L127" s="7">
        <v>176.55172413793105</v>
      </c>
    </row>
    <row r="128" spans="1:12" hidden="1" x14ac:dyDescent="0.45">
      <c r="A128" s="10">
        <v>45</v>
      </c>
      <c r="B128" s="10">
        <v>5</v>
      </c>
      <c r="C128" s="10">
        <v>1</v>
      </c>
      <c r="D128" s="7">
        <v>7044.6234370188431</v>
      </c>
      <c r="E128" s="7">
        <v>7091.5829933168434</v>
      </c>
      <c r="F128" s="9">
        <v>0.9933781277971</v>
      </c>
      <c r="G128" s="7">
        <v>384963626.24489999</v>
      </c>
      <c r="H128">
        <v>73606</v>
      </c>
      <c r="I128" s="13">
        <v>1.9120247987578575E-4</v>
      </c>
      <c r="J128">
        <v>719250</v>
      </c>
      <c r="K128">
        <v>3736</v>
      </c>
      <c r="L128" s="7">
        <v>192.51873661670234</v>
      </c>
    </row>
    <row r="129" spans="1:12" hidden="1" x14ac:dyDescent="0.45">
      <c r="A129" s="10">
        <v>60</v>
      </c>
      <c r="B129" s="10">
        <v>10</v>
      </c>
      <c r="C129" s="10">
        <v>5</v>
      </c>
      <c r="D129" s="7">
        <v>11573.957336188982</v>
      </c>
      <c r="E129" s="7">
        <v>11632.574474396011</v>
      </c>
      <c r="F129" s="9">
        <v>0.99496094881351904</v>
      </c>
      <c r="G129" s="7">
        <v>1355509313.9540999</v>
      </c>
      <c r="H129">
        <v>258328</v>
      </c>
      <c r="I129" s="13">
        <v>1.9057633713075872E-4</v>
      </c>
      <c r="J129">
        <v>777504</v>
      </c>
      <c r="K129">
        <v>3796</v>
      </c>
      <c r="L129" s="7">
        <v>204.82191780821918</v>
      </c>
    </row>
    <row r="130" spans="1:12" hidden="1" x14ac:dyDescent="0.45">
      <c r="A130" s="10">
        <v>45</v>
      </c>
      <c r="B130" s="10">
        <v>3</v>
      </c>
      <c r="C130" s="10">
        <v>6</v>
      </c>
      <c r="D130" s="7">
        <v>6061.5809498366762</v>
      </c>
      <c r="E130" s="7">
        <v>6089.8092726659706</v>
      </c>
      <c r="F130" s="9">
        <v>0.99536466224714204</v>
      </c>
      <c r="G130" s="7">
        <v>681848552.3118</v>
      </c>
      <c r="H130">
        <v>129555</v>
      </c>
      <c r="I130" s="13">
        <v>1.9000553650916352E-4</v>
      </c>
      <c r="J130">
        <v>782705</v>
      </c>
      <c r="K130">
        <v>3838</v>
      </c>
      <c r="L130" s="7">
        <v>203.93564356435644</v>
      </c>
    </row>
    <row r="131" spans="1:12" hidden="1" x14ac:dyDescent="0.45">
      <c r="A131" s="10">
        <v>15</v>
      </c>
      <c r="B131" s="10">
        <v>1</v>
      </c>
      <c r="C131" s="10">
        <v>1</v>
      </c>
      <c r="D131" s="7">
        <v>3281.7202984347227</v>
      </c>
      <c r="E131" s="7">
        <v>3281.7207005089649</v>
      </c>
      <c r="F131" s="9">
        <v>0.99999987748066399</v>
      </c>
      <c r="G131" s="7">
        <v>77532091.452399999</v>
      </c>
      <c r="H131">
        <v>14643</v>
      </c>
      <c r="I131" s="13">
        <v>1.8886373017539343E-4</v>
      </c>
      <c r="J131">
        <v>551862</v>
      </c>
      <c r="K131">
        <v>3718</v>
      </c>
      <c r="L131" s="7">
        <v>148.4298009682625</v>
      </c>
    </row>
    <row r="132" spans="1:12" hidden="1" x14ac:dyDescent="0.45">
      <c r="A132" s="10">
        <v>45</v>
      </c>
      <c r="B132" s="10">
        <v>4</v>
      </c>
      <c r="C132" s="10">
        <v>10</v>
      </c>
      <c r="D132" s="7">
        <v>6701.7081195368255</v>
      </c>
      <c r="E132" s="7">
        <v>6793.3704293290957</v>
      </c>
      <c r="F132" s="9">
        <v>0.98650709382834001</v>
      </c>
      <c r="G132" s="7">
        <v>435640095.80040002</v>
      </c>
      <c r="H132">
        <v>81693</v>
      </c>
      <c r="I132" s="13">
        <v>1.8752406123202626E-4</v>
      </c>
      <c r="J132">
        <v>752958</v>
      </c>
      <c r="K132">
        <v>3776</v>
      </c>
      <c r="L132" s="7">
        <v>199.40625</v>
      </c>
    </row>
    <row r="133" spans="1:12" hidden="1" x14ac:dyDescent="0.45">
      <c r="A133" s="10">
        <v>25</v>
      </c>
      <c r="B133" s="10">
        <v>1</v>
      </c>
      <c r="C133" s="10">
        <v>5</v>
      </c>
      <c r="D133" s="7">
        <v>3938.9861824454374</v>
      </c>
      <c r="E133" s="7">
        <v>3938.9861825822891</v>
      </c>
      <c r="F133" s="9">
        <v>0.99999999996525701</v>
      </c>
      <c r="G133" s="7">
        <v>419021191.9382</v>
      </c>
      <c r="H133">
        <v>78568</v>
      </c>
      <c r="I133" s="13">
        <v>1.875036430414902E-4</v>
      </c>
      <c r="J133">
        <v>638564</v>
      </c>
      <c r="K133">
        <v>3802</v>
      </c>
      <c r="L133" s="7">
        <v>167.95476065228826</v>
      </c>
    </row>
    <row r="134" spans="1:12" hidden="1" x14ac:dyDescent="0.45">
      <c r="A134" s="10">
        <v>45</v>
      </c>
      <c r="B134" s="10">
        <v>9</v>
      </c>
      <c r="C134" s="10">
        <v>7</v>
      </c>
      <c r="D134" s="7">
        <v>10573.42075346274</v>
      </c>
      <c r="E134" s="7">
        <v>10581.615315823388</v>
      </c>
      <c r="F134" s="9">
        <v>0.99922558493045999</v>
      </c>
      <c r="G134" s="7">
        <v>385180381.20200002</v>
      </c>
      <c r="H134">
        <v>72026</v>
      </c>
      <c r="I134" s="13">
        <v>1.8699290907609188E-4</v>
      </c>
      <c r="J134">
        <v>765380</v>
      </c>
      <c r="K134">
        <v>3852</v>
      </c>
      <c r="L134" s="7">
        <v>198.69678089304259</v>
      </c>
    </row>
    <row r="135" spans="1:12" hidden="1" x14ac:dyDescent="0.45">
      <c r="A135" s="10">
        <v>20</v>
      </c>
      <c r="B135" s="10">
        <v>8</v>
      </c>
      <c r="C135" s="10">
        <v>1</v>
      </c>
      <c r="D135" s="7">
        <v>8550.6974307003384</v>
      </c>
      <c r="E135" s="7">
        <v>8550.7340756109861</v>
      </c>
      <c r="F135" s="9">
        <v>0.999995714413485</v>
      </c>
      <c r="G135" s="7">
        <v>70855865.0502</v>
      </c>
      <c r="H135">
        <v>13242</v>
      </c>
      <c r="I135" s="13">
        <v>1.8688643474493326E-4</v>
      </c>
      <c r="J135">
        <v>709830</v>
      </c>
      <c r="K135">
        <v>3806</v>
      </c>
      <c r="L135" s="7">
        <v>186.50289017341041</v>
      </c>
    </row>
    <row r="136" spans="1:12" hidden="1" x14ac:dyDescent="0.45">
      <c r="A136" s="10">
        <v>45</v>
      </c>
      <c r="B136" s="10">
        <v>4</v>
      </c>
      <c r="C136" s="10">
        <v>3</v>
      </c>
      <c r="D136" s="7">
        <v>6204.3078245959023</v>
      </c>
      <c r="E136" s="7">
        <v>6269.0925414074436</v>
      </c>
      <c r="F136" s="9">
        <v>0.98966601364015006</v>
      </c>
      <c r="G136" s="7">
        <v>425379773.03280002</v>
      </c>
      <c r="H136">
        <v>79071</v>
      </c>
      <c r="I136" s="13">
        <v>1.8588330948661027E-4</v>
      </c>
      <c r="J136">
        <v>757050</v>
      </c>
      <c r="K136">
        <v>3758</v>
      </c>
      <c r="L136" s="7">
        <v>201.45023948908994</v>
      </c>
    </row>
    <row r="137" spans="1:12" hidden="1" x14ac:dyDescent="0.45">
      <c r="A137" s="10">
        <v>60</v>
      </c>
      <c r="B137" s="10">
        <v>4</v>
      </c>
      <c r="C137" s="10">
        <v>5</v>
      </c>
      <c r="D137" s="7">
        <v>7463.2395478379622</v>
      </c>
      <c r="E137" s="7">
        <v>7582.9082071959747</v>
      </c>
      <c r="F137" s="9">
        <v>0.98421863273454202</v>
      </c>
      <c r="G137" s="7">
        <v>1694419308.1434</v>
      </c>
      <c r="H137">
        <v>312810</v>
      </c>
      <c r="I137" s="13">
        <v>1.8461191896045526E-4</v>
      </c>
      <c r="J137">
        <v>776876</v>
      </c>
      <c r="K137">
        <v>3804</v>
      </c>
      <c r="L137" s="7">
        <v>204.22607781282861</v>
      </c>
    </row>
    <row r="138" spans="1:12" hidden="1" x14ac:dyDescent="0.45">
      <c r="A138" s="10">
        <v>60</v>
      </c>
      <c r="B138" s="10">
        <v>3</v>
      </c>
      <c r="C138" s="10">
        <v>5</v>
      </c>
      <c r="D138" s="7">
        <v>6183.6049476000753</v>
      </c>
      <c r="E138" s="7">
        <v>6740.1615964272341</v>
      </c>
      <c r="F138" s="9">
        <v>0.91742680930347797</v>
      </c>
      <c r="G138" s="7">
        <v>1910631673.3074</v>
      </c>
      <c r="H138">
        <v>351371</v>
      </c>
      <c r="I138" s="13">
        <v>1.8390305410972228E-4</v>
      </c>
      <c r="J138">
        <v>704965</v>
      </c>
      <c r="K138">
        <v>3780</v>
      </c>
      <c r="L138" s="7">
        <v>186.49867724867724</v>
      </c>
    </row>
    <row r="139" spans="1:12" hidden="1" x14ac:dyDescent="0.45">
      <c r="A139" s="10">
        <v>45</v>
      </c>
      <c r="B139" s="10">
        <v>9</v>
      </c>
      <c r="C139" s="10">
        <v>3</v>
      </c>
      <c r="D139" s="7">
        <v>9941.86909213326</v>
      </c>
      <c r="E139" s="7">
        <v>9959.1359856092404</v>
      </c>
      <c r="F139" s="9">
        <v>0.99826622575483104</v>
      </c>
      <c r="G139" s="7">
        <v>364932503.68370003</v>
      </c>
      <c r="H139">
        <v>66478</v>
      </c>
      <c r="I139" s="13">
        <v>1.8216519309449851E-4</v>
      </c>
      <c r="J139">
        <v>714096</v>
      </c>
      <c r="K139">
        <v>3794</v>
      </c>
      <c r="L139" s="7">
        <v>188.21718502899316</v>
      </c>
    </row>
    <row r="140" spans="1:12" hidden="1" x14ac:dyDescent="0.45">
      <c r="A140" s="10">
        <v>25</v>
      </c>
      <c r="B140" s="10">
        <v>1</v>
      </c>
      <c r="C140" s="10">
        <v>6</v>
      </c>
      <c r="D140" s="7">
        <v>4071.5837069302825</v>
      </c>
      <c r="E140" s="7">
        <v>4071.5837605876218</v>
      </c>
      <c r="F140" s="9">
        <v>0.99999998682150704</v>
      </c>
      <c r="G140" s="7">
        <v>505429106.66829997</v>
      </c>
      <c r="H140">
        <v>91188</v>
      </c>
      <c r="I140" s="13">
        <v>1.8041699379185995E-4</v>
      </c>
      <c r="J140">
        <v>689152</v>
      </c>
      <c r="K140">
        <v>3700</v>
      </c>
      <c r="L140" s="7">
        <v>186.2572972972973</v>
      </c>
    </row>
    <row r="141" spans="1:12" hidden="1" x14ac:dyDescent="0.45">
      <c r="A141" s="10">
        <v>25</v>
      </c>
      <c r="B141" s="10">
        <v>4</v>
      </c>
      <c r="C141" s="10">
        <v>1</v>
      </c>
      <c r="D141" s="7">
        <v>4946.1286938016847</v>
      </c>
      <c r="E141" s="7">
        <v>4946.8959945103998</v>
      </c>
      <c r="F141" s="9">
        <v>0.99984489249226904</v>
      </c>
      <c r="G141" s="7">
        <v>62602253.966899998</v>
      </c>
      <c r="H141">
        <v>11287</v>
      </c>
      <c r="I141" s="13">
        <v>1.8029702262745733E-4</v>
      </c>
      <c r="J141">
        <v>672464</v>
      </c>
      <c r="K141">
        <v>3812</v>
      </c>
      <c r="L141" s="7">
        <v>176.40713536201469</v>
      </c>
    </row>
    <row r="142" spans="1:12" hidden="1" x14ac:dyDescent="0.45">
      <c r="A142" s="10">
        <v>60</v>
      </c>
      <c r="B142" s="10">
        <v>10</v>
      </c>
      <c r="C142" s="10">
        <v>3</v>
      </c>
      <c r="D142" s="7">
        <v>11178.807693516481</v>
      </c>
      <c r="E142" s="7">
        <v>11227.345949211754</v>
      </c>
      <c r="F142" s="9">
        <v>0.99567678274858196</v>
      </c>
      <c r="G142" s="7">
        <v>1421256527.9382</v>
      </c>
      <c r="H142">
        <v>256096</v>
      </c>
      <c r="I142" s="13">
        <v>1.8018984959141432E-4</v>
      </c>
      <c r="J142">
        <v>746982</v>
      </c>
      <c r="K142">
        <v>3640</v>
      </c>
      <c r="L142" s="7">
        <v>205.21483516483516</v>
      </c>
    </row>
    <row r="143" spans="1:12" hidden="1" x14ac:dyDescent="0.45">
      <c r="A143" s="10">
        <v>60</v>
      </c>
      <c r="B143" s="10">
        <v>3</v>
      </c>
      <c r="C143" s="10">
        <v>1</v>
      </c>
      <c r="D143" s="7">
        <v>6503.4937579324351</v>
      </c>
      <c r="E143" s="7">
        <v>6687.2721917708423</v>
      </c>
      <c r="F143" s="9">
        <v>0.97251817653473704</v>
      </c>
      <c r="G143" s="7">
        <v>2014832259.4117</v>
      </c>
      <c r="H143">
        <v>362860</v>
      </c>
      <c r="I143" s="13">
        <v>1.8009439659555062E-4</v>
      </c>
      <c r="J143">
        <v>759276</v>
      </c>
      <c r="K143">
        <v>3768</v>
      </c>
      <c r="L143" s="7">
        <v>201.5063694267516</v>
      </c>
    </row>
    <row r="144" spans="1:12" hidden="1" x14ac:dyDescent="0.45">
      <c r="A144" s="10">
        <v>60</v>
      </c>
      <c r="B144" s="10">
        <v>3</v>
      </c>
      <c r="C144" s="10">
        <v>7</v>
      </c>
      <c r="D144" s="7">
        <v>6448.464691639103</v>
      </c>
      <c r="E144" s="7">
        <v>6619.7944152462578</v>
      </c>
      <c r="F144" s="9">
        <v>0.97411857334835605</v>
      </c>
      <c r="G144" s="7">
        <v>1986118036.3160999</v>
      </c>
      <c r="H144">
        <v>357223</v>
      </c>
      <c r="I144" s="13">
        <v>1.7985990433004974E-4</v>
      </c>
      <c r="J144">
        <v>742045</v>
      </c>
      <c r="K144">
        <v>3724</v>
      </c>
      <c r="L144" s="7">
        <v>199.26020408163265</v>
      </c>
    </row>
    <row r="145" spans="1:12" hidden="1" x14ac:dyDescent="0.45">
      <c r="A145" s="10">
        <v>60</v>
      </c>
      <c r="B145" s="10">
        <v>4</v>
      </c>
      <c r="C145" s="10">
        <v>10</v>
      </c>
      <c r="D145" s="7">
        <v>7038.3379616178217</v>
      </c>
      <c r="E145" s="7">
        <v>7236.6978723484517</v>
      </c>
      <c r="F145" s="9">
        <v>0.97258972058394699</v>
      </c>
      <c r="G145" s="7">
        <v>1539522524.6159</v>
      </c>
      <c r="H145">
        <v>276209</v>
      </c>
      <c r="I145" s="13">
        <v>1.7941212004605922E-4</v>
      </c>
      <c r="J145">
        <v>716308</v>
      </c>
      <c r="K145">
        <v>3776</v>
      </c>
      <c r="L145" s="7">
        <v>189.70021186440678</v>
      </c>
    </row>
    <row r="146" spans="1:12" hidden="1" x14ac:dyDescent="0.45">
      <c r="A146" s="10">
        <v>20</v>
      </c>
      <c r="B146" s="10">
        <v>6</v>
      </c>
      <c r="C146" s="10">
        <v>2</v>
      </c>
      <c r="D146" s="7">
        <v>6401.3645685350621</v>
      </c>
      <c r="E146" s="7">
        <v>6401.9817332934226</v>
      </c>
      <c r="F146" s="9">
        <v>0.99990359785702798</v>
      </c>
      <c r="G146" s="7">
        <v>40088186.208899997</v>
      </c>
      <c r="H146">
        <v>7182</v>
      </c>
      <c r="I146" s="13">
        <v>1.7915502493863193E-4</v>
      </c>
      <c r="J146">
        <v>683405</v>
      </c>
      <c r="K146">
        <v>3756</v>
      </c>
      <c r="L146" s="7">
        <v>181.95021299254526</v>
      </c>
    </row>
    <row r="147" spans="1:12" hidden="1" x14ac:dyDescent="0.45">
      <c r="A147" s="10">
        <v>20</v>
      </c>
      <c r="B147" s="10">
        <v>3</v>
      </c>
      <c r="C147" s="10">
        <v>1</v>
      </c>
      <c r="D147" s="7">
        <v>4368.6944733297078</v>
      </c>
      <c r="E147" s="7">
        <v>4375.5163644971681</v>
      </c>
      <c r="F147" s="9">
        <v>0.99844089460553398</v>
      </c>
      <c r="G147" s="7">
        <v>39828300.781900004</v>
      </c>
      <c r="H147">
        <v>7102</v>
      </c>
      <c r="I147" s="13">
        <v>1.7831541543513471E-4</v>
      </c>
      <c r="J147">
        <v>623445</v>
      </c>
      <c r="K147">
        <v>3814</v>
      </c>
      <c r="L147" s="7">
        <v>163.46224436287363</v>
      </c>
    </row>
    <row r="148" spans="1:12" hidden="1" x14ac:dyDescent="0.45">
      <c r="A148" s="10">
        <v>60</v>
      </c>
      <c r="B148" s="10">
        <v>5</v>
      </c>
      <c r="C148" s="10">
        <v>6</v>
      </c>
      <c r="D148" s="7">
        <v>8018.0566503481077</v>
      </c>
      <c r="E148" s="7">
        <v>8194.9804408201344</v>
      </c>
      <c r="F148" s="9">
        <v>0.97841071229520604</v>
      </c>
      <c r="G148" s="7">
        <v>1314980273.9579</v>
      </c>
      <c r="H148">
        <v>234206</v>
      </c>
      <c r="I148" s="13">
        <v>1.7810609378578272E-4</v>
      </c>
      <c r="J148">
        <v>778960</v>
      </c>
      <c r="K148">
        <v>3766</v>
      </c>
      <c r="L148" s="7">
        <v>206.84014869888475</v>
      </c>
    </row>
    <row r="149" spans="1:12" hidden="1" x14ac:dyDescent="0.45">
      <c r="A149" s="10">
        <v>60</v>
      </c>
      <c r="B149" s="10">
        <v>9</v>
      </c>
      <c r="C149" s="10">
        <v>6</v>
      </c>
      <c r="D149" s="7">
        <v>10702.619663061309</v>
      </c>
      <c r="E149" s="7">
        <v>10809.645499632399</v>
      </c>
      <c r="F149" s="9">
        <v>0.99009904288029404</v>
      </c>
      <c r="G149" s="7">
        <v>1398652825.7007999</v>
      </c>
      <c r="H149">
        <v>248779</v>
      </c>
      <c r="I149" s="13">
        <v>1.7787044463685861E-4</v>
      </c>
      <c r="J149">
        <v>732468</v>
      </c>
      <c r="K149">
        <v>3788</v>
      </c>
      <c r="L149" s="7">
        <v>193.36536430834212</v>
      </c>
    </row>
    <row r="150" spans="1:12" hidden="1" x14ac:dyDescent="0.45">
      <c r="A150" s="10">
        <v>25</v>
      </c>
      <c r="B150" s="10">
        <v>1</v>
      </c>
      <c r="C150" s="10">
        <v>7</v>
      </c>
      <c r="D150" s="7">
        <v>3923.3727240279918</v>
      </c>
      <c r="E150" s="7">
        <v>3923.3809828594913</v>
      </c>
      <c r="F150" s="9">
        <v>0.99999789497080804</v>
      </c>
      <c r="G150" s="7">
        <v>491499391.74550003</v>
      </c>
      <c r="H150">
        <v>87250</v>
      </c>
      <c r="I150" s="13">
        <v>1.7751802233191436E-4</v>
      </c>
      <c r="J150">
        <v>697938</v>
      </c>
      <c r="K150">
        <v>3802</v>
      </c>
      <c r="L150" s="7">
        <v>183.57127827459232</v>
      </c>
    </row>
    <row r="151" spans="1:12" hidden="1" x14ac:dyDescent="0.45">
      <c r="A151" s="10">
        <v>60</v>
      </c>
      <c r="B151" s="10">
        <v>7</v>
      </c>
      <c r="C151" s="10">
        <v>10</v>
      </c>
      <c r="D151" s="7">
        <v>9625.7048129060822</v>
      </c>
      <c r="E151" s="7">
        <v>9644.4338231203346</v>
      </c>
      <c r="F151" s="9">
        <v>0.998058049797661</v>
      </c>
      <c r="G151" s="7">
        <v>1403886050.2751999</v>
      </c>
      <c r="H151">
        <v>245313</v>
      </c>
      <c r="I151" s="13">
        <v>1.7473854088934923E-4</v>
      </c>
      <c r="J151">
        <v>788940</v>
      </c>
      <c r="K151">
        <v>3718</v>
      </c>
      <c r="L151" s="7">
        <v>212.1947283485745</v>
      </c>
    </row>
    <row r="152" spans="1:12" hidden="1" x14ac:dyDescent="0.45">
      <c r="A152" s="10">
        <v>20</v>
      </c>
      <c r="B152" s="10">
        <v>5</v>
      </c>
      <c r="C152" s="10">
        <v>4</v>
      </c>
      <c r="D152" s="7">
        <v>6064.8450348929218</v>
      </c>
      <c r="E152" s="7">
        <v>6064.8450348929218</v>
      </c>
      <c r="F152" s="9">
        <v>1</v>
      </c>
      <c r="G152" s="7">
        <v>33794501.296999998</v>
      </c>
      <c r="H152">
        <v>5871</v>
      </c>
      <c r="I152" s="13">
        <v>1.7372648728866373E-4</v>
      </c>
      <c r="J152">
        <v>733992</v>
      </c>
      <c r="K152">
        <v>3888</v>
      </c>
      <c r="L152" s="7">
        <v>188.78395061728395</v>
      </c>
    </row>
    <row r="153" spans="1:12" hidden="1" x14ac:dyDescent="0.45">
      <c r="A153" s="10">
        <v>60</v>
      </c>
      <c r="B153" s="10">
        <v>10</v>
      </c>
      <c r="C153" s="10">
        <v>4</v>
      </c>
      <c r="D153" s="7">
        <v>11503.491496962266</v>
      </c>
      <c r="E153" s="7">
        <v>11577.143711673914</v>
      </c>
      <c r="F153" s="9">
        <v>0.99363813592143801</v>
      </c>
      <c r="G153" s="7">
        <v>1428667078.9603</v>
      </c>
      <c r="H153">
        <v>247883</v>
      </c>
      <c r="I153" s="13">
        <v>1.7350648282621217E-4</v>
      </c>
      <c r="J153">
        <v>753480</v>
      </c>
      <c r="K153">
        <v>3746</v>
      </c>
      <c r="L153" s="7">
        <v>201.1425520555259</v>
      </c>
    </row>
    <row r="154" spans="1:12" hidden="1" x14ac:dyDescent="0.45">
      <c r="A154" s="10">
        <v>60</v>
      </c>
      <c r="B154" s="10">
        <v>9</v>
      </c>
      <c r="C154" s="10">
        <v>7</v>
      </c>
      <c r="D154" s="7">
        <v>10011.881185348579</v>
      </c>
      <c r="E154" s="7">
        <v>10081.664527057137</v>
      </c>
      <c r="F154" s="9">
        <v>0.99307819244319495</v>
      </c>
      <c r="G154" s="7">
        <v>1015304071.4672</v>
      </c>
      <c r="H154">
        <v>175997</v>
      </c>
      <c r="I154" s="13">
        <v>1.733441290604395E-4</v>
      </c>
      <c r="J154">
        <v>731680</v>
      </c>
      <c r="K154">
        <v>3886</v>
      </c>
      <c r="L154" s="7">
        <v>188.28615542974782</v>
      </c>
    </row>
    <row r="155" spans="1:12" hidden="1" x14ac:dyDescent="0.45">
      <c r="A155" s="10">
        <v>15</v>
      </c>
      <c r="B155" s="10">
        <v>5</v>
      </c>
      <c r="C155" s="10">
        <v>6</v>
      </c>
      <c r="D155" s="7">
        <v>4091.1358940352511</v>
      </c>
      <c r="E155" s="7">
        <v>4091.8217454414248</v>
      </c>
      <c r="F155" s="9">
        <v>0.99983238482787395</v>
      </c>
      <c r="G155" s="7">
        <v>12168295.8946</v>
      </c>
      <c r="H155">
        <v>2102</v>
      </c>
      <c r="I155" s="13">
        <v>1.7274399128745855E-4</v>
      </c>
      <c r="J155">
        <v>313720</v>
      </c>
      <c r="K155">
        <v>3756</v>
      </c>
      <c r="L155" s="7">
        <v>83.525026624068161</v>
      </c>
    </row>
    <row r="156" spans="1:12" hidden="1" x14ac:dyDescent="0.45">
      <c r="A156" s="10">
        <v>60</v>
      </c>
      <c r="B156" s="10">
        <v>8</v>
      </c>
      <c r="C156" s="10">
        <v>1</v>
      </c>
      <c r="D156" s="7">
        <v>9670.1165409049299</v>
      </c>
      <c r="E156" s="7">
        <v>9775.6531368386859</v>
      </c>
      <c r="F156" s="9">
        <v>0.98920413864358103</v>
      </c>
      <c r="G156" s="7">
        <v>1275286876.1805</v>
      </c>
      <c r="H156">
        <v>218205</v>
      </c>
      <c r="I156" s="13">
        <v>1.7110267820957012E-4</v>
      </c>
      <c r="J156">
        <v>760105</v>
      </c>
      <c r="K156">
        <v>3698</v>
      </c>
      <c r="L156" s="7">
        <v>205.54488912925905</v>
      </c>
    </row>
    <row r="157" spans="1:12" hidden="1" x14ac:dyDescent="0.45">
      <c r="A157" s="10">
        <v>60</v>
      </c>
      <c r="B157" s="10">
        <v>5</v>
      </c>
      <c r="C157" s="10">
        <v>5</v>
      </c>
      <c r="D157" s="7">
        <v>7921.9223698681835</v>
      </c>
      <c r="E157" s="7">
        <v>8183.6373983827852</v>
      </c>
      <c r="F157" s="9">
        <v>0.96801971839975198</v>
      </c>
      <c r="G157" s="7">
        <v>1295471627.1494999</v>
      </c>
      <c r="H157">
        <v>220519</v>
      </c>
      <c r="I157" s="13">
        <v>1.7022294844482277E-4</v>
      </c>
      <c r="J157">
        <v>779344</v>
      </c>
      <c r="K157">
        <v>3712</v>
      </c>
      <c r="L157" s="7">
        <v>209.95258620689654</v>
      </c>
    </row>
    <row r="158" spans="1:12" hidden="1" x14ac:dyDescent="0.45">
      <c r="A158" s="10">
        <v>60</v>
      </c>
      <c r="B158" s="10">
        <v>4</v>
      </c>
      <c r="C158" s="10">
        <v>2</v>
      </c>
      <c r="D158" s="7">
        <v>7276.0022646776379</v>
      </c>
      <c r="E158" s="7">
        <v>7351.6070095294672</v>
      </c>
      <c r="F158" s="9">
        <v>0.98971588868204896</v>
      </c>
      <c r="G158" s="7">
        <v>1680726889.2453001</v>
      </c>
      <c r="H158">
        <v>285243</v>
      </c>
      <c r="I158" s="13">
        <v>1.6971406944532385E-4</v>
      </c>
      <c r="J158">
        <v>792780</v>
      </c>
      <c r="K158">
        <v>3744</v>
      </c>
      <c r="L158" s="7">
        <v>211.74679487179486</v>
      </c>
    </row>
    <row r="159" spans="1:12" hidden="1" x14ac:dyDescent="0.45">
      <c r="A159" s="10">
        <v>60</v>
      </c>
      <c r="B159" s="10">
        <v>5</v>
      </c>
      <c r="C159" s="10">
        <v>10</v>
      </c>
      <c r="D159" s="7">
        <v>7395.5598490403345</v>
      </c>
      <c r="E159" s="7">
        <v>7564.0765596131305</v>
      </c>
      <c r="F159" s="9">
        <v>0.97772144302814701</v>
      </c>
      <c r="G159" s="7">
        <v>1245949138.8647001</v>
      </c>
      <c r="H159">
        <v>211098</v>
      </c>
      <c r="I159" s="13">
        <v>1.6942746169586905E-4</v>
      </c>
      <c r="J159">
        <v>762372</v>
      </c>
      <c r="K159">
        <v>3738</v>
      </c>
      <c r="L159" s="7">
        <v>203.95184590690209</v>
      </c>
    </row>
    <row r="160" spans="1:12" hidden="1" x14ac:dyDescent="0.45">
      <c r="A160" s="10">
        <v>25</v>
      </c>
      <c r="B160" s="10">
        <v>10</v>
      </c>
      <c r="C160" s="10">
        <v>9</v>
      </c>
      <c r="D160" s="7">
        <v>8182.1866794097887</v>
      </c>
      <c r="E160" s="7">
        <v>8187.3538461556482</v>
      </c>
      <c r="F160" s="9">
        <v>0.99936888439867699</v>
      </c>
      <c r="G160" s="7">
        <v>121857956.43619999</v>
      </c>
      <c r="H160">
        <v>20334</v>
      </c>
      <c r="I160" s="13">
        <v>1.6686641229410472E-4</v>
      </c>
      <c r="J160">
        <v>642522</v>
      </c>
      <c r="K160">
        <v>3790</v>
      </c>
      <c r="L160" s="7">
        <v>169.53087071240105</v>
      </c>
    </row>
    <row r="161" spans="1:12" hidden="1" x14ac:dyDescent="0.45">
      <c r="A161" s="10">
        <v>60</v>
      </c>
      <c r="B161" s="10">
        <v>5</v>
      </c>
      <c r="C161" s="10">
        <v>2</v>
      </c>
      <c r="D161" s="7">
        <v>7998.5401587649467</v>
      </c>
      <c r="E161" s="7">
        <v>8162.0063647639909</v>
      </c>
      <c r="F161" s="9">
        <v>0.97997230108705402</v>
      </c>
      <c r="G161" s="7">
        <v>1342851301.2591</v>
      </c>
      <c r="H161">
        <v>220603</v>
      </c>
      <c r="I161" s="13">
        <v>1.6427954442398471E-4</v>
      </c>
      <c r="J161">
        <v>754728</v>
      </c>
      <c r="K161">
        <v>3752</v>
      </c>
      <c r="L161" s="7">
        <v>201.15351812366737</v>
      </c>
    </row>
    <row r="162" spans="1:12" hidden="1" x14ac:dyDescent="0.45">
      <c r="A162" s="10">
        <v>60</v>
      </c>
      <c r="B162" s="10">
        <v>4</v>
      </c>
      <c r="C162" s="10">
        <v>1</v>
      </c>
      <c r="D162" s="7">
        <v>7335.051101469272</v>
      </c>
      <c r="E162" s="7">
        <v>7527.3595309803513</v>
      </c>
      <c r="F162" s="9">
        <v>0.97445207330411199</v>
      </c>
      <c r="G162" s="7">
        <v>1759311736.1092</v>
      </c>
      <c r="H162">
        <v>286651</v>
      </c>
      <c r="I162" s="13">
        <v>1.6293360302020271E-4</v>
      </c>
      <c r="J162">
        <v>790608</v>
      </c>
      <c r="K162">
        <v>3838</v>
      </c>
      <c r="L162" s="7">
        <v>205.99478895257946</v>
      </c>
    </row>
    <row r="163" spans="1:12" hidden="1" x14ac:dyDescent="0.45">
      <c r="A163" s="10">
        <v>20</v>
      </c>
      <c r="B163" s="10">
        <v>6</v>
      </c>
      <c r="C163" s="10">
        <v>10</v>
      </c>
      <c r="D163" s="7">
        <v>6028.4128021176766</v>
      </c>
      <c r="E163" s="7">
        <v>6028.702945575129</v>
      </c>
      <c r="F163" s="9">
        <v>0.99995187298825805</v>
      </c>
      <c r="G163" s="7">
        <v>37657868.592600003</v>
      </c>
      <c r="H163">
        <v>6112</v>
      </c>
      <c r="I163" s="13">
        <v>1.6230339709669719E-4</v>
      </c>
      <c r="J163">
        <v>651606</v>
      </c>
      <c r="K163">
        <v>3690</v>
      </c>
      <c r="L163" s="7">
        <v>176.58699186991871</v>
      </c>
    </row>
    <row r="164" spans="1:12" hidden="1" x14ac:dyDescent="0.45">
      <c r="A164" s="10">
        <v>20</v>
      </c>
      <c r="B164" s="10">
        <v>8</v>
      </c>
      <c r="C164" s="10">
        <v>10</v>
      </c>
      <c r="D164" s="7">
        <v>6373.3713137715185</v>
      </c>
      <c r="E164" s="7">
        <v>6373.5077661209107</v>
      </c>
      <c r="F164" s="9">
        <v>0.99997859069849804</v>
      </c>
      <c r="G164" s="7">
        <v>63527960.013499998</v>
      </c>
      <c r="H164">
        <v>10249</v>
      </c>
      <c r="I164" s="13">
        <v>1.6133053851913453E-4</v>
      </c>
      <c r="J164">
        <v>602305</v>
      </c>
      <c r="K164">
        <v>3782</v>
      </c>
      <c r="L164" s="7">
        <v>159.25568482284507</v>
      </c>
    </row>
    <row r="165" spans="1:12" hidden="1" x14ac:dyDescent="0.45">
      <c r="A165" s="10">
        <v>20</v>
      </c>
      <c r="B165" s="10">
        <v>8</v>
      </c>
      <c r="C165" s="10">
        <v>8</v>
      </c>
      <c r="D165" s="7">
        <v>7694.4164294649618</v>
      </c>
      <c r="E165" s="7">
        <v>7694.6771415489347</v>
      </c>
      <c r="F165" s="9">
        <v>0.99996611786574296</v>
      </c>
      <c r="G165" s="7">
        <v>52570315.274599999</v>
      </c>
      <c r="H165">
        <v>8441</v>
      </c>
      <c r="I165" s="13">
        <v>1.6056590027867636E-4</v>
      </c>
      <c r="J165">
        <v>544500</v>
      </c>
      <c r="K165">
        <v>3800</v>
      </c>
      <c r="L165" s="7">
        <v>143.28947368421052</v>
      </c>
    </row>
    <row r="166" spans="1:12" hidden="1" x14ac:dyDescent="0.45">
      <c r="A166" s="10">
        <v>60</v>
      </c>
      <c r="B166" s="10">
        <v>4</v>
      </c>
      <c r="C166" s="10">
        <v>4</v>
      </c>
      <c r="D166" s="7">
        <v>7323.3996788351551</v>
      </c>
      <c r="E166" s="7">
        <v>7408.7386456720178</v>
      </c>
      <c r="F166" s="9">
        <v>0.98848130958341796</v>
      </c>
      <c r="G166" s="7">
        <v>1608266246.3540001</v>
      </c>
      <c r="H166">
        <v>256009</v>
      </c>
      <c r="I166" s="13">
        <v>1.5918322017911027E-4</v>
      </c>
      <c r="J166">
        <v>782790</v>
      </c>
      <c r="K166">
        <v>3728</v>
      </c>
      <c r="L166" s="7">
        <v>209.97585836909872</v>
      </c>
    </row>
    <row r="167" spans="1:12" hidden="1" x14ac:dyDescent="0.45">
      <c r="A167" s="10">
        <v>60</v>
      </c>
      <c r="B167" s="10">
        <v>8</v>
      </c>
      <c r="C167" s="10">
        <v>10</v>
      </c>
      <c r="D167" s="7">
        <v>10335.424210052004</v>
      </c>
      <c r="E167" s="7">
        <v>10571.357121891877</v>
      </c>
      <c r="F167" s="9">
        <v>0.97768187101055504</v>
      </c>
      <c r="G167" s="7">
        <v>1193873300.6988001</v>
      </c>
      <c r="H167">
        <v>189437</v>
      </c>
      <c r="I167" s="13">
        <v>1.586742913918239E-4</v>
      </c>
      <c r="J167">
        <v>760950</v>
      </c>
      <c r="K167">
        <v>3808</v>
      </c>
      <c r="L167" s="7">
        <v>199.82930672268907</v>
      </c>
    </row>
    <row r="168" spans="1:12" hidden="1" x14ac:dyDescent="0.45">
      <c r="A168" s="10">
        <v>20</v>
      </c>
      <c r="B168" s="10">
        <v>8</v>
      </c>
      <c r="C168" s="10">
        <v>7</v>
      </c>
      <c r="D168" s="7">
        <v>7104.7195894773458</v>
      </c>
      <c r="E168" s="7">
        <v>7104.7195894773458</v>
      </c>
      <c r="F168" s="9">
        <v>1</v>
      </c>
      <c r="G168" s="7">
        <v>68669031.617799997</v>
      </c>
      <c r="H168">
        <v>10835</v>
      </c>
      <c r="I168" s="13">
        <v>1.5778582782855806E-4</v>
      </c>
      <c r="J168">
        <v>681736</v>
      </c>
      <c r="K168">
        <v>3794</v>
      </c>
      <c r="L168" s="7">
        <v>179.68792830785452</v>
      </c>
    </row>
    <row r="169" spans="1:12" hidden="1" x14ac:dyDescent="0.45">
      <c r="A169" s="10">
        <v>25</v>
      </c>
      <c r="B169" s="10">
        <v>10</v>
      </c>
      <c r="C169" s="10">
        <v>5</v>
      </c>
      <c r="D169" s="7">
        <v>8420.5465235968368</v>
      </c>
      <c r="E169" s="7">
        <v>8420.8035090156754</v>
      </c>
      <c r="F169" s="9">
        <v>0.99996948207869196</v>
      </c>
      <c r="G169" s="7">
        <v>136153221.69060001</v>
      </c>
      <c r="H169">
        <v>21464</v>
      </c>
      <c r="I169" s="13">
        <v>1.57645920775754E-4</v>
      </c>
      <c r="J169">
        <v>732871</v>
      </c>
      <c r="K169">
        <v>3764</v>
      </c>
      <c r="L169" s="7">
        <v>194.70536663124335</v>
      </c>
    </row>
    <row r="170" spans="1:12" hidden="1" x14ac:dyDescent="0.45">
      <c r="A170" s="10">
        <v>45</v>
      </c>
      <c r="B170" s="10">
        <v>2</v>
      </c>
      <c r="C170" s="10">
        <v>7</v>
      </c>
      <c r="D170" s="7">
        <v>5305.0381403549491</v>
      </c>
      <c r="E170" s="7">
        <v>5545.788842328624</v>
      </c>
      <c r="F170" s="9">
        <v>0.95658855596229597</v>
      </c>
      <c r="G170" s="7">
        <v>1371255040.6842</v>
      </c>
      <c r="H170">
        <v>213845</v>
      </c>
      <c r="I170" s="13">
        <v>1.5594837842368122E-4</v>
      </c>
      <c r="J170">
        <v>670462</v>
      </c>
      <c r="K170">
        <v>3742</v>
      </c>
      <c r="L170" s="7">
        <v>179.17210048102618</v>
      </c>
    </row>
    <row r="171" spans="1:12" hidden="1" x14ac:dyDescent="0.45">
      <c r="A171" s="10">
        <v>45</v>
      </c>
      <c r="B171" s="10">
        <v>6</v>
      </c>
      <c r="C171" s="10">
        <v>6</v>
      </c>
      <c r="D171" s="7">
        <v>8429.937638358504</v>
      </c>
      <c r="E171" s="7">
        <v>8431.2909000612472</v>
      </c>
      <c r="F171" s="9">
        <v>0.99983949531349603</v>
      </c>
      <c r="G171" s="7">
        <v>392349125.2392</v>
      </c>
      <c r="H171">
        <v>61098</v>
      </c>
      <c r="I171" s="13">
        <v>1.5572355351308845E-4</v>
      </c>
      <c r="J171">
        <v>733244</v>
      </c>
      <c r="K171">
        <v>3742</v>
      </c>
      <c r="L171" s="7">
        <v>195.94975948690541</v>
      </c>
    </row>
    <row r="172" spans="1:12" hidden="1" x14ac:dyDescent="0.45">
      <c r="A172" s="10">
        <v>25</v>
      </c>
      <c r="B172" s="10">
        <v>9</v>
      </c>
      <c r="C172" s="10">
        <v>1</v>
      </c>
      <c r="D172" s="7">
        <v>8149.2315741932225</v>
      </c>
      <c r="E172" s="7">
        <v>8149.4393572728441</v>
      </c>
      <c r="F172" s="9">
        <v>0.99997450338967997</v>
      </c>
      <c r="G172" s="7">
        <v>87672111.369599998</v>
      </c>
      <c r="H172">
        <v>13623</v>
      </c>
      <c r="I172" s="13">
        <v>1.55385786736325E-4</v>
      </c>
      <c r="J172">
        <v>666966</v>
      </c>
      <c r="K172">
        <v>3770</v>
      </c>
      <c r="L172" s="7">
        <v>176.91405835543767</v>
      </c>
    </row>
    <row r="173" spans="1:12" hidden="1" x14ac:dyDescent="0.45">
      <c r="A173" s="10">
        <v>25</v>
      </c>
      <c r="B173" s="10">
        <v>1</v>
      </c>
      <c r="C173" s="10">
        <v>1</v>
      </c>
      <c r="D173" s="7">
        <v>3560.4950681532896</v>
      </c>
      <c r="E173" s="7">
        <v>3560.4951525922365</v>
      </c>
      <c r="F173" s="9">
        <v>0.999999976284493</v>
      </c>
      <c r="G173" s="7">
        <v>409441744.30839998</v>
      </c>
      <c r="H173">
        <v>63411</v>
      </c>
      <c r="I173" s="13">
        <v>1.5487184900286457E-4</v>
      </c>
      <c r="J173">
        <v>631968</v>
      </c>
      <c r="K173">
        <v>3846</v>
      </c>
      <c r="L173" s="7">
        <v>164.31825273010921</v>
      </c>
    </row>
    <row r="174" spans="1:12" hidden="1" x14ac:dyDescent="0.45">
      <c r="A174" s="10">
        <v>15</v>
      </c>
      <c r="B174" s="10">
        <v>7</v>
      </c>
      <c r="C174" s="10">
        <v>8</v>
      </c>
      <c r="D174" s="7">
        <v>4507.278161929552</v>
      </c>
      <c r="E174" s="7">
        <v>4509.2994095512531</v>
      </c>
      <c r="F174" s="9">
        <v>0.99955176016535496</v>
      </c>
      <c r="G174" s="7">
        <v>33741554.589400001</v>
      </c>
      <c r="H174">
        <v>5207</v>
      </c>
      <c r="I174" s="13">
        <v>1.5432009767670258E-4</v>
      </c>
      <c r="J174">
        <v>490350</v>
      </c>
      <c r="K174">
        <v>3804</v>
      </c>
      <c r="L174" s="7">
        <v>128.90378548895899</v>
      </c>
    </row>
    <row r="175" spans="1:12" hidden="1" x14ac:dyDescent="0.45">
      <c r="A175" s="10">
        <v>20</v>
      </c>
      <c r="B175" s="10">
        <v>2</v>
      </c>
      <c r="C175" s="10">
        <v>5</v>
      </c>
      <c r="D175" s="7">
        <v>4131.3293442418972</v>
      </c>
      <c r="E175" s="7">
        <v>4131.3464604939227</v>
      </c>
      <c r="F175" s="9">
        <v>0.99999585697975502</v>
      </c>
      <c r="G175" s="7">
        <v>95432502.002399996</v>
      </c>
      <c r="H175">
        <v>14705</v>
      </c>
      <c r="I175" s="13">
        <v>1.5408796470232111E-4</v>
      </c>
      <c r="J175">
        <v>680400</v>
      </c>
      <c r="K175">
        <v>3762</v>
      </c>
      <c r="L175" s="7">
        <v>180.86124401913875</v>
      </c>
    </row>
    <row r="176" spans="1:12" hidden="1" x14ac:dyDescent="0.45">
      <c r="A176" s="10">
        <v>5</v>
      </c>
      <c r="B176" s="10">
        <v>9</v>
      </c>
      <c r="C176" s="10">
        <v>10</v>
      </c>
      <c r="D176" s="7">
        <v>1355.5526715714063</v>
      </c>
      <c r="E176" s="7">
        <v>1361.6968838404403</v>
      </c>
      <c r="F176" s="9">
        <v>0.99548782673886604</v>
      </c>
      <c r="G176" s="7">
        <v>5605601.0914000003</v>
      </c>
      <c r="H176">
        <v>861</v>
      </c>
      <c r="I176" s="13">
        <v>1.5359637369147242E-4</v>
      </c>
      <c r="J176">
        <v>101952</v>
      </c>
      <c r="K176">
        <v>3738</v>
      </c>
      <c r="L176" s="7">
        <v>27.274478330658106</v>
      </c>
    </row>
    <row r="177" spans="1:12" hidden="1" x14ac:dyDescent="0.45">
      <c r="A177" s="10">
        <v>25</v>
      </c>
      <c r="B177" s="10">
        <v>1</v>
      </c>
      <c r="C177" s="10">
        <v>9</v>
      </c>
      <c r="D177" s="7">
        <v>3867.941488822325</v>
      </c>
      <c r="E177" s="7">
        <v>3867.9415482990412</v>
      </c>
      <c r="F177" s="9">
        <v>0.99999998462315998</v>
      </c>
      <c r="G177" s="7">
        <v>455572778.45480001</v>
      </c>
      <c r="H177">
        <v>69785</v>
      </c>
      <c r="I177" s="13">
        <v>1.5318079415696206E-4</v>
      </c>
      <c r="J177">
        <v>746460</v>
      </c>
      <c r="K177">
        <v>3724</v>
      </c>
      <c r="L177" s="7">
        <v>200.44575725026854</v>
      </c>
    </row>
    <row r="178" spans="1:12" hidden="1" x14ac:dyDescent="0.45">
      <c r="A178" s="10">
        <v>25</v>
      </c>
      <c r="B178" s="10">
        <v>4</v>
      </c>
      <c r="C178" s="10">
        <v>10</v>
      </c>
      <c r="D178" s="7">
        <v>5323.7915789620874</v>
      </c>
      <c r="E178" s="7">
        <v>5326.8590152691349</v>
      </c>
      <c r="F178" s="9">
        <v>0.99942415665624795</v>
      </c>
      <c r="G178" s="7">
        <v>60551364.950999998</v>
      </c>
      <c r="H178">
        <v>9269</v>
      </c>
      <c r="I178" s="13">
        <v>1.5307664835467798E-4</v>
      </c>
      <c r="J178">
        <v>662904</v>
      </c>
      <c r="K178">
        <v>3774</v>
      </c>
      <c r="L178" s="7">
        <v>175.6502384737679</v>
      </c>
    </row>
    <row r="179" spans="1:12" hidden="1" x14ac:dyDescent="0.45">
      <c r="A179" s="10">
        <v>20</v>
      </c>
      <c r="B179" s="10">
        <v>5</v>
      </c>
      <c r="C179" s="10">
        <v>5</v>
      </c>
      <c r="D179" s="7">
        <v>6305.4678792880568</v>
      </c>
      <c r="E179" s="7">
        <v>6305.7302421883323</v>
      </c>
      <c r="F179" s="9">
        <v>0.99995839293940603</v>
      </c>
      <c r="G179" s="7">
        <v>33451866.666700002</v>
      </c>
      <c r="H179">
        <v>5108</v>
      </c>
      <c r="I179" s="13">
        <v>1.5269700943429891E-4</v>
      </c>
      <c r="J179">
        <v>698958</v>
      </c>
      <c r="K179">
        <v>3782</v>
      </c>
      <c r="L179" s="7">
        <v>184.81173982020096</v>
      </c>
    </row>
    <row r="180" spans="1:12" hidden="1" x14ac:dyDescent="0.45">
      <c r="A180" s="10">
        <v>60</v>
      </c>
      <c r="B180" s="10">
        <v>3</v>
      </c>
      <c r="C180" s="10">
        <v>6</v>
      </c>
      <c r="D180" s="7">
        <v>6722.3013020836042</v>
      </c>
      <c r="E180" s="7">
        <v>6859.9705963873548</v>
      </c>
      <c r="F180" s="9">
        <v>0.97993150373323001</v>
      </c>
      <c r="G180" s="7">
        <v>2125426552.5132</v>
      </c>
      <c r="H180">
        <v>321156</v>
      </c>
      <c r="I180" s="13">
        <v>1.5110190451900145E-4</v>
      </c>
      <c r="J180">
        <v>769650</v>
      </c>
      <c r="K180">
        <v>3736</v>
      </c>
      <c r="L180" s="7">
        <v>206.00910064239829</v>
      </c>
    </row>
    <row r="181" spans="1:12" hidden="1" x14ac:dyDescent="0.45">
      <c r="A181" s="10">
        <v>60</v>
      </c>
      <c r="B181" s="10">
        <v>3</v>
      </c>
      <c r="C181" s="10">
        <v>8</v>
      </c>
      <c r="D181" s="7">
        <v>6602.3924595826811</v>
      </c>
      <c r="E181" s="7">
        <v>6835.0517358354818</v>
      </c>
      <c r="F181" s="9">
        <v>0.96596086097885803</v>
      </c>
      <c r="G181" s="7">
        <v>2003540823.1273</v>
      </c>
      <c r="H181">
        <v>302404</v>
      </c>
      <c r="I181" s="13">
        <v>1.5093478331426342E-4</v>
      </c>
      <c r="J181">
        <v>763980</v>
      </c>
      <c r="K181">
        <v>3798</v>
      </c>
      <c r="L181" s="7">
        <v>201.15323854660349</v>
      </c>
    </row>
    <row r="182" spans="1:12" hidden="1" x14ac:dyDescent="0.45">
      <c r="A182" s="10">
        <v>20</v>
      </c>
      <c r="B182" s="10">
        <v>5</v>
      </c>
      <c r="C182" s="10">
        <v>6</v>
      </c>
      <c r="D182" s="7">
        <v>5470.7287963813305</v>
      </c>
      <c r="E182" s="7">
        <v>5470.9679804576408</v>
      </c>
      <c r="F182" s="9">
        <v>0.99995628121437297</v>
      </c>
      <c r="G182" s="7">
        <v>33137490.997299999</v>
      </c>
      <c r="H182">
        <v>5001</v>
      </c>
      <c r="I182" s="13">
        <v>1.5091667623259332E-4</v>
      </c>
      <c r="J182">
        <v>674560</v>
      </c>
      <c r="K182">
        <v>3762</v>
      </c>
      <c r="L182" s="7">
        <v>179.30887825624669</v>
      </c>
    </row>
    <row r="183" spans="1:12" hidden="1" x14ac:dyDescent="0.45">
      <c r="A183" s="10">
        <v>45</v>
      </c>
      <c r="B183" s="10">
        <v>4</v>
      </c>
      <c r="C183" s="10">
        <v>6</v>
      </c>
      <c r="D183" s="7">
        <v>6178.9237152506048</v>
      </c>
      <c r="E183" s="7">
        <v>6207.7863025728102</v>
      </c>
      <c r="F183" s="9">
        <v>0.99535058297508705</v>
      </c>
      <c r="G183" s="7">
        <v>412465134.73400003</v>
      </c>
      <c r="H183">
        <v>62130</v>
      </c>
      <c r="I183" s="13">
        <v>1.5063091342270134E-4</v>
      </c>
      <c r="J183">
        <v>708890</v>
      </c>
      <c r="K183">
        <v>3768</v>
      </c>
      <c r="L183" s="7">
        <v>188.13428874734606</v>
      </c>
    </row>
    <row r="184" spans="1:12" hidden="1" x14ac:dyDescent="0.45">
      <c r="A184" s="10">
        <v>25</v>
      </c>
      <c r="B184" s="10">
        <v>9</v>
      </c>
      <c r="C184" s="10">
        <v>4</v>
      </c>
      <c r="D184" s="7">
        <v>9240.6088108913536</v>
      </c>
      <c r="E184" s="7">
        <v>9250.3658130088261</v>
      </c>
      <c r="F184" s="9">
        <v>0.99894523067360697</v>
      </c>
      <c r="G184" s="7">
        <v>90420168.403200001</v>
      </c>
      <c r="H184">
        <v>13475</v>
      </c>
      <c r="I184" s="13">
        <v>1.4902648643511169E-4</v>
      </c>
      <c r="J184">
        <v>697515</v>
      </c>
      <c r="K184">
        <v>3752</v>
      </c>
      <c r="L184" s="7">
        <v>185.90485074626866</v>
      </c>
    </row>
    <row r="185" spans="1:12" hidden="1" x14ac:dyDescent="0.45">
      <c r="A185" s="10">
        <v>60</v>
      </c>
      <c r="B185" s="10">
        <v>9</v>
      </c>
      <c r="C185" s="10">
        <v>5</v>
      </c>
      <c r="D185" s="7">
        <v>9896.6166774680296</v>
      </c>
      <c r="E185" s="7">
        <v>9914.9160413612208</v>
      </c>
      <c r="F185" s="9">
        <v>0.99815436017643999</v>
      </c>
      <c r="G185" s="7">
        <v>914951493.8089</v>
      </c>
      <c r="H185">
        <v>135920</v>
      </c>
      <c r="I185" s="13">
        <v>1.4855432328349062E-4</v>
      </c>
      <c r="J185">
        <v>694103</v>
      </c>
      <c r="K185">
        <v>3770</v>
      </c>
      <c r="L185" s="7">
        <v>184.11220159151193</v>
      </c>
    </row>
    <row r="186" spans="1:12" hidden="1" x14ac:dyDescent="0.45">
      <c r="A186" s="10">
        <v>60</v>
      </c>
      <c r="B186" s="10">
        <v>7</v>
      </c>
      <c r="C186" s="10">
        <v>2</v>
      </c>
      <c r="D186" s="7">
        <v>8875.0529081358509</v>
      </c>
      <c r="E186" s="7">
        <v>9017.7556229483362</v>
      </c>
      <c r="F186" s="9">
        <v>0.98417536238736203</v>
      </c>
      <c r="G186" s="7">
        <v>1281385058.8629999</v>
      </c>
      <c r="H186">
        <v>189654</v>
      </c>
      <c r="I186" s="13">
        <v>1.4800703245930152E-4</v>
      </c>
      <c r="J186">
        <v>725152</v>
      </c>
      <c r="K186">
        <v>3798</v>
      </c>
      <c r="L186" s="7">
        <v>190.92996313849395</v>
      </c>
    </row>
    <row r="187" spans="1:12" hidden="1" x14ac:dyDescent="0.45">
      <c r="A187" s="10">
        <v>60</v>
      </c>
      <c r="B187" s="10">
        <v>4</v>
      </c>
      <c r="C187" s="10">
        <v>7</v>
      </c>
      <c r="D187" s="7">
        <v>6933.2447737301036</v>
      </c>
      <c r="E187" s="7">
        <v>7044.8384814313777</v>
      </c>
      <c r="F187" s="9">
        <v>0.98415950798653395</v>
      </c>
      <c r="G187" s="7">
        <v>1730819074.6512001</v>
      </c>
      <c r="H187">
        <v>253934</v>
      </c>
      <c r="I187" s="13">
        <v>1.4671319707472807E-4</v>
      </c>
      <c r="J187">
        <v>784557</v>
      </c>
      <c r="K187">
        <v>3748</v>
      </c>
      <c r="L187" s="7">
        <v>209.326840981857</v>
      </c>
    </row>
    <row r="188" spans="1:12" hidden="1" x14ac:dyDescent="0.45">
      <c r="A188" s="10">
        <v>25</v>
      </c>
      <c r="B188" s="10">
        <v>6</v>
      </c>
      <c r="C188" s="10">
        <v>8</v>
      </c>
      <c r="D188" s="7">
        <v>5394.9702544616284</v>
      </c>
      <c r="E188" s="7">
        <v>5395.4364530622624</v>
      </c>
      <c r="F188" s="9">
        <v>0.999913593903906</v>
      </c>
      <c r="G188" s="7">
        <v>62740425.096199997</v>
      </c>
      <c r="H188">
        <v>9180</v>
      </c>
      <c r="I188" s="13">
        <v>1.4631714697380981E-4</v>
      </c>
      <c r="J188">
        <v>659885</v>
      </c>
      <c r="K188">
        <v>3710</v>
      </c>
      <c r="L188" s="7">
        <v>177.86657681940702</v>
      </c>
    </row>
    <row r="189" spans="1:12" hidden="1" x14ac:dyDescent="0.45">
      <c r="A189" s="10">
        <v>60</v>
      </c>
      <c r="B189" s="10">
        <v>3</v>
      </c>
      <c r="C189" s="10">
        <v>10</v>
      </c>
      <c r="D189" s="7">
        <v>6428.072997852858</v>
      </c>
      <c r="E189" s="7">
        <v>6438.1290853682858</v>
      </c>
      <c r="F189" s="9">
        <v>0.998438041955654</v>
      </c>
      <c r="G189" s="7">
        <v>2061714126.0271001</v>
      </c>
      <c r="H189">
        <v>301480</v>
      </c>
      <c r="I189" s="13">
        <v>1.4622783837686971E-4</v>
      </c>
      <c r="J189">
        <v>757206</v>
      </c>
      <c r="K189">
        <v>3730</v>
      </c>
      <c r="L189" s="7">
        <v>203.00428954423592</v>
      </c>
    </row>
    <row r="190" spans="1:12" hidden="1" x14ac:dyDescent="0.45">
      <c r="A190" s="10">
        <v>15</v>
      </c>
      <c r="B190" s="10">
        <v>7</v>
      </c>
      <c r="C190" s="10">
        <v>5</v>
      </c>
      <c r="D190" s="7">
        <v>5886.5248091979665</v>
      </c>
      <c r="E190" s="7">
        <v>5887.0819428736359</v>
      </c>
      <c r="F190" s="9">
        <v>0.99990536335640001</v>
      </c>
      <c r="G190" s="7">
        <v>39924248.688900001</v>
      </c>
      <c r="H190">
        <v>5832</v>
      </c>
      <c r="I190" s="13">
        <v>1.4607663742014138E-4</v>
      </c>
      <c r="J190">
        <v>574775</v>
      </c>
      <c r="K190">
        <v>3774</v>
      </c>
      <c r="L190" s="7">
        <v>152.29862215156334</v>
      </c>
    </row>
    <row r="191" spans="1:12" hidden="1" x14ac:dyDescent="0.45">
      <c r="A191" s="10">
        <v>45</v>
      </c>
      <c r="B191" s="10">
        <v>2</v>
      </c>
      <c r="C191" s="10">
        <v>10</v>
      </c>
      <c r="D191" s="7">
        <v>4972.0563105929914</v>
      </c>
      <c r="E191" s="7">
        <v>5147.4138767865406</v>
      </c>
      <c r="F191" s="9">
        <v>0.96593288000711097</v>
      </c>
      <c r="G191" s="7">
        <v>1717912802.2144001</v>
      </c>
      <c r="H191">
        <v>250823</v>
      </c>
      <c r="I191" s="13">
        <v>1.4600450015663638E-4</v>
      </c>
      <c r="J191">
        <v>772464</v>
      </c>
      <c r="K191">
        <v>3742</v>
      </c>
      <c r="L191" s="7">
        <v>206.43078567610902</v>
      </c>
    </row>
    <row r="192" spans="1:12" hidden="1" x14ac:dyDescent="0.45">
      <c r="A192" s="10">
        <v>20</v>
      </c>
      <c r="B192" s="10">
        <v>1</v>
      </c>
      <c r="C192" s="10">
        <v>10</v>
      </c>
      <c r="D192" s="7">
        <v>3851.9131643373253</v>
      </c>
      <c r="E192" s="7">
        <v>3851.9131643373257</v>
      </c>
      <c r="F192" s="9">
        <v>1</v>
      </c>
      <c r="G192" s="7">
        <v>260677006.90740001</v>
      </c>
      <c r="H192">
        <v>37794</v>
      </c>
      <c r="I192" s="13">
        <v>1.4498401853073876E-4</v>
      </c>
      <c r="J192">
        <v>768345</v>
      </c>
      <c r="K192">
        <v>3742</v>
      </c>
      <c r="L192" s="7">
        <v>205.33003741314806</v>
      </c>
    </row>
    <row r="193" spans="1:12" hidden="1" x14ac:dyDescent="0.45">
      <c r="A193" s="10">
        <v>25</v>
      </c>
      <c r="B193" s="10">
        <v>1</v>
      </c>
      <c r="C193" s="10">
        <v>10</v>
      </c>
      <c r="D193" s="7">
        <v>3668.3550231198151</v>
      </c>
      <c r="E193" s="7">
        <v>3668.3550954302596</v>
      </c>
      <c r="F193" s="9">
        <v>0.99999998028804704</v>
      </c>
      <c r="G193" s="7">
        <v>476245231.95380002</v>
      </c>
      <c r="H193">
        <v>68849</v>
      </c>
      <c r="I193" s="13">
        <v>1.4456627674264876E-4</v>
      </c>
      <c r="J193">
        <v>721056</v>
      </c>
      <c r="K193">
        <v>3842</v>
      </c>
      <c r="L193" s="7">
        <v>187.67725143154607</v>
      </c>
    </row>
    <row r="194" spans="1:12" hidden="1" x14ac:dyDescent="0.45">
      <c r="A194" s="10">
        <v>60</v>
      </c>
      <c r="B194" s="10">
        <v>3</v>
      </c>
      <c r="C194" s="10">
        <v>9</v>
      </c>
      <c r="D194" s="7">
        <v>7052.8766930099246</v>
      </c>
      <c r="E194" s="7">
        <v>7341.8863629225525</v>
      </c>
      <c r="F194" s="9">
        <v>0.96063550215484605</v>
      </c>
      <c r="G194" s="7">
        <v>1971941346.8111999</v>
      </c>
      <c r="H194">
        <v>283504</v>
      </c>
      <c r="I194" s="13">
        <v>1.4376898200265973E-4</v>
      </c>
      <c r="J194">
        <v>785915</v>
      </c>
      <c r="K194">
        <v>3762</v>
      </c>
      <c r="L194" s="7">
        <v>208.90882509303563</v>
      </c>
    </row>
    <row r="195" spans="1:12" hidden="1" x14ac:dyDescent="0.45">
      <c r="A195" s="10">
        <v>20</v>
      </c>
      <c r="B195" s="10">
        <v>5</v>
      </c>
      <c r="C195" s="10">
        <v>7</v>
      </c>
      <c r="D195" s="7">
        <v>6362.4790672138824</v>
      </c>
      <c r="E195" s="7">
        <v>6362.4790672138824</v>
      </c>
      <c r="F195" s="9">
        <v>1</v>
      </c>
      <c r="G195" s="7">
        <v>35872546.4454</v>
      </c>
      <c r="H195">
        <v>5140</v>
      </c>
      <c r="I195" s="13">
        <v>1.4328506084237326E-4</v>
      </c>
      <c r="J195">
        <v>731666</v>
      </c>
      <c r="K195">
        <v>3814</v>
      </c>
      <c r="L195" s="7">
        <v>191.836916622968</v>
      </c>
    </row>
    <row r="196" spans="1:12" hidden="1" x14ac:dyDescent="0.45">
      <c r="A196" s="10">
        <v>25</v>
      </c>
      <c r="B196" s="10">
        <v>6</v>
      </c>
      <c r="C196" s="10">
        <v>5</v>
      </c>
      <c r="D196" s="7">
        <v>6546.5564109867137</v>
      </c>
      <c r="E196" s="7">
        <v>6547.5367088984967</v>
      </c>
      <c r="F196" s="9">
        <v>0.99985027989068798</v>
      </c>
      <c r="G196" s="7">
        <v>72710010.979000002</v>
      </c>
      <c r="H196">
        <v>10359</v>
      </c>
      <c r="I196" s="13">
        <v>1.4247006513300997E-4</v>
      </c>
      <c r="J196">
        <v>767472</v>
      </c>
      <c r="K196">
        <v>3764</v>
      </c>
      <c r="L196" s="7">
        <v>203.89798087141338</v>
      </c>
    </row>
    <row r="197" spans="1:12" hidden="1" x14ac:dyDescent="0.45">
      <c r="A197" s="10">
        <v>20</v>
      </c>
      <c r="B197" s="10">
        <v>6</v>
      </c>
      <c r="C197" s="10">
        <v>3</v>
      </c>
      <c r="D197" s="7">
        <v>6097.7353187892568</v>
      </c>
      <c r="E197" s="7">
        <v>6097.7842032557746</v>
      </c>
      <c r="F197" s="9">
        <v>0.99999198324097904</v>
      </c>
      <c r="G197" s="7">
        <v>35888240.360100001</v>
      </c>
      <c r="H197">
        <v>5088</v>
      </c>
      <c r="I197" s="13">
        <v>1.4177345974467894E-4</v>
      </c>
      <c r="J197">
        <v>634238</v>
      </c>
      <c r="K197">
        <v>3782</v>
      </c>
      <c r="L197" s="7">
        <v>167.6991010047594</v>
      </c>
    </row>
    <row r="198" spans="1:12" hidden="1" x14ac:dyDescent="0.45">
      <c r="A198" s="10">
        <v>5</v>
      </c>
      <c r="B198" s="10">
        <v>6</v>
      </c>
      <c r="C198" s="10">
        <v>5</v>
      </c>
      <c r="D198" s="7">
        <v>1737.18286963026</v>
      </c>
      <c r="E198" s="7">
        <v>1737.189393259911</v>
      </c>
      <c r="F198" s="9">
        <v>0.99999624472168902</v>
      </c>
      <c r="G198" s="7">
        <v>2642446.5600999999</v>
      </c>
      <c r="H198">
        <v>373</v>
      </c>
      <c r="I198" s="13">
        <v>1.4115706468095397E-4</v>
      </c>
      <c r="J198">
        <v>131688</v>
      </c>
      <c r="K198">
        <v>3772</v>
      </c>
      <c r="L198" s="7">
        <v>34.911983032873806</v>
      </c>
    </row>
    <row r="199" spans="1:12" hidden="1" x14ac:dyDescent="0.45">
      <c r="A199" s="10">
        <v>100</v>
      </c>
      <c r="B199" s="10">
        <v>6</v>
      </c>
      <c r="C199" s="10">
        <v>2</v>
      </c>
      <c r="D199" s="7">
        <v>10037.474921856667</v>
      </c>
      <c r="E199" s="7">
        <v>10419.812241698875</v>
      </c>
      <c r="F199" s="9">
        <v>0.96330669776254296</v>
      </c>
      <c r="G199" s="7">
        <v>5902910131.7418003</v>
      </c>
      <c r="H199">
        <v>830481</v>
      </c>
      <c r="I199" s="13">
        <v>1.4069009716652183E-4</v>
      </c>
      <c r="J199">
        <v>764220</v>
      </c>
      <c r="K199">
        <v>3792</v>
      </c>
      <c r="L199" s="7">
        <v>201.53481012658227</v>
      </c>
    </row>
    <row r="200" spans="1:12" hidden="1" x14ac:dyDescent="0.45">
      <c r="A200" s="10">
        <v>20</v>
      </c>
      <c r="B200" s="10">
        <v>3</v>
      </c>
      <c r="C200" s="10">
        <v>5</v>
      </c>
      <c r="D200" s="7">
        <v>5092.1758994922029</v>
      </c>
      <c r="E200" s="7">
        <v>5094.3490649187388</v>
      </c>
      <c r="F200" s="9">
        <v>0.99957341646619802</v>
      </c>
      <c r="G200" s="7">
        <v>44452072.072800003</v>
      </c>
      <c r="H200">
        <v>6237</v>
      </c>
      <c r="I200" s="13">
        <v>1.4030842003912768E-4</v>
      </c>
      <c r="J200">
        <v>723044</v>
      </c>
      <c r="K200">
        <v>3766</v>
      </c>
      <c r="L200" s="7">
        <v>191.99256505576207</v>
      </c>
    </row>
    <row r="201" spans="1:12" hidden="1" x14ac:dyDescent="0.45">
      <c r="A201" s="10">
        <v>45</v>
      </c>
      <c r="B201" s="10">
        <v>7</v>
      </c>
      <c r="C201" s="10">
        <v>7</v>
      </c>
      <c r="D201" s="7">
        <v>8511.3639972333385</v>
      </c>
      <c r="E201" s="7">
        <v>8528.4670351904842</v>
      </c>
      <c r="F201" s="9">
        <v>0.99799459411796099</v>
      </c>
      <c r="G201" s="7">
        <v>395809059.34249997</v>
      </c>
      <c r="H201">
        <v>55411</v>
      </c>
      <c r="I201" s="13">
        <v>1.3999426918637545E-4</v>
      </c>
      <c r="J201">
        <v>770400</v>
      </c>
      <c r="K201">
        <v>3818</v>
      </c>
      <c r="L201" s="7">
        <v>201.78103719224725</v>
      </c>
    </row>
    <row r="202" spans="1:12" hidden="1" x14ac:dyDescent="0.45">
      <c r="A202" s="10">
        <v>45</v>
      </c>
      <c r="B202" s="10">
        <v>2</v>
      </c>
      <c r="C202" s="10">
        <v>8</v>
      </c>
      <c r="D202" s="7">
        <v>6025.3372299525436</v>
      </c>
      <c r="E202" s="7">
        <v>6114.0880159951494</v>
      </c>
      <c r="F202" s="9">
        <v>0.98548421517478602</v>
      </c>
      <c r="G202" s="7">
        <v>1488069864.5557001</v>
      </c>
      <c r="H202">
        <v>206929</v>
      </c>
      <c r="I202" s="13">
        <v>1.3905865909177842E-4</v>
      </c>
      <c r="J202">
        <v>723888</v>
      </c>
      <c r="K202">
        <v>3800</v>
      </c>
      <c r="L202" s="7">
        <v>190.49684210526317</v>
      </c>
    </row>
    <row r="203" spans="1:12" hidden="1" x14ac:dyDescent="0.45">
      <c r="A203" s="10">
        <v>100</v>
      </c>
      <c r="B203" s="10">
        <v>9</v>
      </c>
      <c r="C203" s="10">
        <v>9</v>
      </c>
      <c r="D203" s="7">
        <v>11457.075101340875</v>
      </c>
      <c r="E203" s="7">
        <v>11695.792781408343</v>
      </c>
      <c r="F203" s="9">
        <v>0.97958944002095105</v>
      </c>
      <c r="G203" s="7">
        <v>5733996747.8374004</v>
      </c>
      <c r="H203">
        <v>794226</v>
      </c>
      <c r="I203" s="13">
        <v>1.3851176324778097E-4</v>
      </c>
      <c r="J203">
        <v>774720</v>
      </c>
      <c r="K203">
        <v>3774</v>
      </c>
      <c r="L203" s="7">
        <v>205.27821939586644</v>
      </c>
    </row>
    <row r="204" spans="1:12" hidden="1" x14ac:dyDescent="0.45">
      <c r="A204" s="10">
        <v>20</v>
      </c>
      <c r="B204" s="10">
        <v>1</v>
      </c>
      <c r="C204" s="10">
        <v>1</v>
      </c>
      <c r="D204" s="7">
        <v>3538.6004605360686</v>
      </c>
      <c r="E204" s="7">
        <v>3538.6011774312142</v>
      </c>
      <c r="F204" s="9">
        <v>0.99999979740719303</v>
      </c>
      <c r="G204" s="7">
        <v>220148174.14950001</v>
      </c>
      <c r="H204">
        <v>30254</v>
      </c>
      <c r="I204" s="13">
        <v>1.3742562306901017E-4</v>
      </c>
      <c r="J204">
        <v>672300</v>
      </c>
      <c r="K204">
        <v>3794</v>
      </c>
      <c r="L204" s="7">
        <v>177.2008434370058</v>
      </c>
    </row>
    <row r="205" spans="1:12" hidden="1" x14ac:dyDescent="0.45">
      <c r="A205" s="10">
        <v>20</v>
      </c>
      <c r="B205" s="10">
        <v>3</v>
      </c>
      <c r="C205" s="10">
        <v>7</v>
      </c>
      <c r="D205" s="7">
        <v>4554.0383337280473</v>
      </c>
      <c r="E205" s="7">
        <v>4586.7439543732362</v>
      </c>
      <c r="F205" s="9">
        <v>0.99286953425555702</v>
      </c>
      <c r="G205" s="7">
        <v>39871414.0722</v>
      </c>
      <c r="H205">
        <v>5461</v>
      </c>
      <c r="I205" s="13">
        <v>1.3696529523911808E-4</v>
      </c>
      <c r="J205">
        <v>662998</v>
      </c>
      <c r="K205">
        <v>3770</v>
      </c>
      <c r="L205" s="7">
        <v>175.86153846153846</v>
      </c>
    </row>
    <row r="206" spans="1:12" hidden="1" x14ac:dyDescent="0.45">
      <c r="A206" s="10">
        <v>20</v>
      </c>
      <c r="B206" s="10">
        <v>2</v>
      </c>
      <c r="C206" s="10">
        <v>9</v>
      </c>
      <c r="D206" s="7">
        <v>4222.745413913045</v>
      </c>
      <c r="E206" s="7">
        <v>4224.2631989289403</v>
      </c>
      <c r="F206" s="9">
        <v>0.99964069828407498</v>
      </c>
      <c r="G206" s="7">
        <v>90751889.054900005</v>
      </c>
      <c r="H206">
        <v>12390</v>
      </c>
      <c r="I206" s="13">
        <v>1.3652608368851382E-4</v>
      </c>
      <c r="J206">
        <v>693216</v>
      </c>
      <c r="K206">
        <v>3684</v>
      </c>
      <c r="L206" s="7">
        <v>188.16938110749186</v>
      </c>
    </row>
    <row r="207" spans="1:12" hidden="1" x14ac:dyDescent="0.45">
      <c r="A207" s="10">
        <v>25</v>
      </c>
      <c r="B207" s="10">
        <v>1</v>
      </c>
      <c r="C207" s="10">
        <v>8</v>
      </c>
      <c r="D207" s="7">
        <v>3864.4785061339726</v>
      </c>
      <c r="E207" s="7">
        <v>3864.4786745981837</v>
      </c>
      <c r="F207" s="9">
        <v>0.99999995640700201</v>
      </c>
      <c r="G207" s="7">
        <v>469239468.7349</v>
      </c>
      <c r="H207">
        <v>63604</v>
      </c>
      <c r="I207" s="13">
        <v>1.3554699516534811E-4</v>
      </c>
      <c r="J207">
        <v>684840</v>
      </c>
      <c r="K207">
        <v>3702</v>
      </c>
      <c r="L207" s="7">
        <v>184.99189627228526</v>
      </c>
    </row>
    <row r="208" spans="1:12" hidden="1" x14ac:dyDescent="0.45">
      <c r="A208" s="10">
        <v>100</v>
      </c>
      <c r="B208" s="10">
        <v>7</v>
      </c>
      <c r="C208" s="10">
        <v>4</v>
      </c>
      <c r="D208" s="7">
        <v>10513.448662050385</v>
      </c>
      <c r="E208" s="7">
        <v>11002.812840112711</v>
      </c>
      <c r="F208" s="9">
        <v>0.95552372060003998</v>
      </c>
      <c r="G208" s="7">
        <v>5981917569.0476999</v>
      </c>
      <c r="H208">
        <v>808926</v>
      </c>
      <c r="I208" s="13">
        <v>1.3522854346666936E-4</v>
      </c>
      <c r="J208">
        <v>777510</v>
      </c>
      <c r="K208">
        <v>3688</v>
      </c>
      <c r="L208" s="7">
        <v>210.82158351409979</v>
      </c>
    </row>
    <row r="209" spans="1:12" hidden="1" x14ac:dyDescent="0.45">
      <c r="A209" s="10">
        <v>45</v>
      </c>
      <c r="B209" s="10">
        <v>5</v>
      </c>
      <c r="C209" s="10">
        <v>4</v>
      </c>
      <c r="D209" s="7">
        <v>7078.3307646726671</v>
      </c>
      <c r="E209" s="7">
        <v>7177.1489042078083</v>
      </c>
      <c r="F209" s="9">
        <v>0.98623156063026596</v>
      </c>
      <c r="G209" s="7">
        <v>383183392.9285</v>
      </c>
      <c r="H209">
        <v>51666</v>
      </c>
      <c r="I209" s="13">
        <v>1.3483360958088444E-4</v>
      </c>
      <c r="J209">
        <v>732375</v>
      </c>
      <c r="K209">
        <v>3820</v>
      </c>
      <c r="L209" s="7">
        <v>191.72120418848166</v>
      </c>
    </row>
    <row r="210" spans="1:12" hidden="1" x14ac:dyDescent="0.45">
      <c r="A210" s="10">
        <v>45</v>
      </c>
      <c r="B210" s="10">
        <v>7</v>
      </c>
      <c r="C210" s="10">
        <v>5</v>
      </c>
      <c r="D210" s="7">
        <v>8132.6263033796558</v>
      </c>
      <c r="E210" s="7">
        <v>8180.1479483275816</v>
      </c>
      <c r="F210" s="9">
        <v>0.994190613024592</v>
      </c>
      <c r="G210" s="7">
        <v>378185655.32380003</v>
      </c>
      <c r="H210">
        <v>50807</v>
      </c>
      <c r="I210" s="13">
        <v>1.343440695985663E-4</v>
      </c>
      <c r="J210">
        <v>724980</v>
      </c>
      <c r="K210">
        <v>3722</v>
      </c>
      <c r="L210" s="7">
        <v>194.78237506716818</v>
      </c>
    </row>
    <row r="211" spans="1:12" hidden="1" x14ac:dyDescent="0.45">
      <c r="A211" s="10">
        <v>20</v>
      </c>
      <c r="B211" s="10">
        <v>5</v>
      </c>
      <c r="C211" s="10">
        <v>9</v>
      </c>
      <c r="D211" s="7">
        <v>5501.5610285814746</v>
      </c>
      <c r="E211" s="7">
        <v>5501.7399105395398</v>
      </c>
      <c r="F211" s="9">
        <v>0.99996748629325005</v>
      </c>
      <c r="G211" s="7">
        <v>32368301.166000001</v>
      </c>
      <c r="H211">
        <v>4330</v>
      </c>
      <c r="I211" s="13">
        <v>1.3377285319342855E-4</v>
      </c>
      <c r="J211">
        <v>682752</v>
      </c>
      <c r="K211">
        <v>3758</v>
      </c>
      <c r="L211" s="7">
        <v>181.67961681745609</v>
      </c>
    </row>
    <row r="212" spans="1:12" hidden="1" x14ac:dyDescent="0.45">
      <c r="A212" s="10">
        <v>100</v>
      </c>
      <c r="B212" s="10">
        <v>10</v>
      </c>
      <c r="C212" s="10">
        <v>9</v>
      </c>
      <c r="D212" s="7">
        <v>12311.271069620456</v>
      </c>
      <c r="E212" s="7">
        <v>12625.586293022146</v>
      </c>
      <c r="F212" s="9">
        <v>0.975104900785843</v>
      </c>
      <c r="G212" s="7">
        <v>5609508263.8855</v>
      </c>
      <c r="H212">
        <v>730207</v>
      </c>
      <c r="I212" s="13">
        <v>1.3017308570541485E-4</v>
      </c>
      <c r="J212">
        <v>759023</v>
      </c>
      <c r="K212">
        <v>3752</v>
      </c>
      <c r="L212" s="7">
        <v>202.29824093816632</v>
      </c>
    </row>
    <row r="213" spans="1:12" hidden="1" x14ac:dyDescent="0.45">
      <c r="A213" s="10">
        <v>100</v>
      </c>
      <c r="B213" s="10">
        <v>9</v>
      </c>
      <c r="C213" s="10">
        <v>10</v>
      </c>
      <c r="D213" s="7">
        <v>11888.097543462112</v>
      </c>
      <c r="E213" s="7">
        <v>12186.701361031048</v>
      </c>
      <c r="F213" s="9">
        <v>0.97549756831460799</v>
      </c>
      <c r="G213" s="7">
        <v>5752095574.4232998</v>
      </c>
      <c r="H213">
        <v>748649</v>
      </c>
      <c r="I213" s="13">
        <v>1.3015239234356063E-4</v>
      </c>
      <c r="J213">
        <v>778977</v>
      </c>
      <c r="K213">
        <v>3754</v>
      </c>
      <c r="L213" s="7">
        <v>207.50586041555675</v>
      </c>
    </row>
    <row r="214" spans="1:12" x14ac:dyDescent="0.45">
      <c r="A214" s="10">
        <v>10</v>
      </c>
      <c r="B214" s="10">
        <v>5</v>
      </c>
      <c r="C214" s="10">
        <v>8</v>
      </c>
      <c r="D214" s="7">
        <v>3350.8816688318957</v>
      </c>
      <c r="E214" s="7">
        <v>3350.8883997196072</v>
      </c>
      <c r="F214" s="9">
        <v>0.99999799131247902</v>
      </c>
      <c r="G214" s="7">
        <v>5366113.8289000001</v>
      </c>
      <c r="H214">
        <v>695</v>
      </c>
      <c r="I214" s="13">
        <v>1.2951644750004644E-4</v>
      </c>
      <c r="J214">
        <v>211670</v>
      </c>
      <c r="K214">
        <v>3762</v>
      </c>
      <c r="L214" s="7">
        <v>56.26528442317916</v>
      </c>
    </row>
    <row r="215" spans="1:12" hidden="1" x14ac:dyDescent="0.45">
      <c r="A215" s="10">
        <v>60</v>
      </c>
      <c r="B215" s="10">
        <v>9</v>
      </c>
      <c r="C215" s="10">
        <v>9</v>
      </c>
      <c r="D215" s="7">
        <v>10770.710357985201</v>
      </c>
      <c r="E215" s="7">
        <v>10898.540680261978</v>
      </c>
      <c r="F215" s="9">
        <v>0.98827087717273099</v>
      </c>
      <c r="G215" s="7">
        <v>1076434411.7370999</v>
      </c>
      <c r="H215">
        <v>139305</v>
      </c>
      <c r="I215" s="13">
        <v>1.2941336553445561E-4</v>
      </c>
      <c r="J215">
        <v>754425</v>
      </c>
      <c r="K215">
        <v>3750</v>
      </c>
      <c r="L215" s="7">
        <v>201.18</v>
      </c>
    </row>
    <row r="216" spans="1:12" hidden="1" x14ac:dyDescent="0.45">
      <c r="A216" s="10">
        <v>45</v>
      </c>
      <c r="B216" s="10">
        <v>6</v>
      </c>
      <c r="C216" s="10">
        <v>5</v>
      </c>
      <c r="D216" s="7">
        <v>7277.7553761838908</v>
      </c>
      <c r="E216" s="7">
        <v>7345.0746831200513</v>
      </c>
      <c r="F216" s="9">
        <v>0.99083476889746702</v>
      </c>
      <c r="G216" s="7">
        <v>375612504.81419998</v>
      </c>
      <c r="H216">
        <v>48520</v>
      </c>
      <c r="I216" s="13">
        <v>1.2917567806748298E-4</v>
      </c>
      <c r="J216">
        <v>720900</v>
      </c>
      <c r="K216">
        <v>3768</v>
      </c>
      <c r="L216" s="7">
        <v>191.32165605095543</v>
      </c>
    </row>
    <row r="217" spans="1:12" hidden="1" x14ac:dyDescent="0.45">
      <c r="A217" s="10">
        <v>100</v>
      </c>
      <c r="B217" s="10">
        <v>7</v>
      </c>
      <c r="C217" s="10">
        <v>5</v>
      </c>
      <c r="D217" s="7">
        <v>10789.714259084005</v>
      </c>
      <c r="E217" s="7">
        <v>11402.184128075729</v>
      </c>
      <c r="F217" s="9">
        <v>0.94628486418811397</v>
      </c>
      <c r="G217" s="7">
        <v>5888962675.8357</v>
      </c>
      <c r="H217">
        <v>760554</v>
      </c>
      <c r="I217" s="13">
        <v>1.2914906102577228E-4</v>
      </c>
      <c r="J217">
        <v>778038</v>
      </c>
      <c r="K217">
        <v>3800</v>
      </c>
      <c r="L217" s="7">
        <v>204.74684210526317</v>
      </c>
    </row>
    <row r="218" spans="1:12" hidden="1" x14ac:dyDescent="0.45">
      <c r="A218" s="10">
        <v>45</v>
      </c>
      <c r="B218" s="10">
        <v>7</v>
      </c>
      <c r="C218" s="10">
        <v>6</v>
      </c>
      <c r="D218" s="7">
        <v>8687.7321988423828</v>
      </c>
      <c r="E218" s="7">
        <v>8797.3048139877465</v>
      </c>
      <c r="F218" s="9">
        <v>0.98754475177770995</v>
      </c>
      <c r="G218" s="7">
        <v>385413810.09369999</v>
      </c>
      <c r="H218">
        <v>49675</v>
      </c>
      <c r="I218" s="13">
        <v>1.2888744175493672E-4</v>
      </c>
      <c r="J218">
        <v>736208</v>
      </c>
      <c r="K218">
        <v>3784</v>
      </c>
      <c r="L218" s="7">
        <v>194.55813953488371</v>
      </c>
    </row>
    <row r="219" spans="1:12" hidden="1" x14ac:dyDescent="0.45">
      <c r="A219" s="10">
        <v>45</v>
      </c>
      <c r="B219" s="10">
        <v>9</v>
      </c>
      <c r="C219" s="10">
        <v>1</v>
      </c>
      <c r="D219" s="7">
        <v>9059.0025451303645</v>
      </c>
      <c r="E219" s="7">
        <v>9114.8376046542508</v>
      </c>
      <c r="F219" s="9">
        <v>0.993874267217292</v>
      </c>
      <c r="G219" s="7">
        <v>339837365.26550001</v>
      </c>
      <c r="H219">
        <v>43779</v>
      </c>
      <c r="I219" s="13">
        <v>1.2882338575629371E-4</v>
      </c>
      <c r="J219">
        <v>681163</v>
      </c>
      <c r="K219">
        <v>3830</v>
      </c>
      <c r="L219" s="7">
        <v>177.84934725848564</v>
      </c>
    </row>
    <row r="220" spans="1:12" hidden="1" x14ac:dyDescent="0.45">
      <c r="A220" s="10">
        <v>100</v>
      </c>
      <c r="B220" s="10">
        <v>9</v>
      </c>
      <c r="C220" s="10">
        <v>7</v>
      </c>
      <c r="D220" s="7">
        <v>11305.146964833444</v>
      </c>
      <c r="E220" s="7">
        <v>11511.892478595142</v>
      </c>
      <c r="F220" s="9">
        <v>0.98204070146189104</v>
      </c>
      <c r="G220" s="7">
        <v>5700533073.7803001</v>
      </c>
      <c r="H220">
        <v>733574</v>
      </c>
      <c r="I220" s="13">
        <v>1.2868515812566482E-4</v>
      </c>
      <c r="J220">
        <v>764400</v>
      </c>
      <c r="K220">
        <v>3712</v>
      </c>
      <c r="L220" s="7">
        <v>205.92672413793105</v>
      </c>
    </row>
    <row r="221" spans="1:12" hidden="1" x14ac:dyDescent="0.45">
      <c r="A221" s="10">
        <v>25</v>
      </c>
      <c r="B221" s="10">
        <v>1</v>
      </c>
      <c r="C221" s="10">
        <v>2</v>
      </c>
      <c r="D221" s="7">
        <v>4181.4796244304598</v>
      </c>
      <c r="E221" s="7">
        <v>4181.4819872784601</v>
      </c>
      <c r="F221" s="9">
        <v>0.99999943492570198</v>
      </c>
      <c r="G221" s="7">
        <v>488276342.07300001</v>
      </c>
      <c r="H221">
        <v>62717</v>
      </c>
      <c r="I221" s="13">
        <v>1.2844570706361085E-4</v>
      </c>
      <c r="J221">
        <v>735534</v>
      </c>
      <c r="K221">
        <v>3734</v>
      </c>
      <c r="L221" s="7">
        <v>196.9828602035351</v>
      </c>
    </row>
    <row r="222" spans="1:12" hidden="1" x14ac:dyDescent="0.45">
      <c r="A222" s="10">
        <v>20</v>
      </c>
      <c r="B222" s="10">
        <v>3</v>
      </c>
      <c r="C222" s="10">
        <v>6</v>
      </c>
      <c r="D222" s="7">
        <v>4870.4842208478904</v>
      </c>
      <c r="E222" s="7">
        <v>4881.0177374928317</v>
      </c>
      <c r="F222" s="9">
        <v>0.99784194255963699</v>
      </c>
      <c r="G222" s="7">
        <v>42626449.374300003</v>
      </c>
      <c r="H222">
        <v>5469</v>
      </c>
      <c r="I222" s="13">
        <v>1.2830062274192899E-4</v>
      </c>
      <c r="J222">
        <v>713925</v>
      </c>
      <c r="K222">
        <v>3808</v>
      </c>
      <c r="L222" s="7">
        <v>187.48030462184875</v>
      </c>
    </row>
    <row r="223" spans="1:12" hidden="1" x14ac:dyDescent="0.45">
      <c r="A223" s="10">
        <v>25</v>
      </c>
      <c r="B223" s="10">
        <v>3</v>
      </c>
      <c r="C223" s="10">
        <v>9</v>
      </c>
      <c r="D223" s="7">
        <v>5135.1932963967392</v>
      </c>
      <c r="E223" s="7">
        <v>5137.616242539525</v>
      </c>
      <c r="F223" s="9">
        <v>0.99952839098360002</v>
      </c>
      <c r="G223" s="7">
        <v>82387233.378900006</v>
      </c>
      <c r="H223">
        <v>10568</v>
      </c>
      <c r="I223" s="13">
        <v>1.282723010177757E-4</v>
      </c>
      <c r="J223">
        <v>764151</v>
      </c>
      <c r="K223">
        <v>3774</v>
      </c>
      <c r="L223" s="7">
        <v>202.47774244833067</v>
      </c>
    </row>
    <row r="224" spans="1:12" hidden="1" x14ac:dyDescent="0.45">
      <c r="A224" s="10">
        <v>45</v>
      </c>
      <c r="B224" s="10">
        <v>2</v>
      </c>
      <c r="C224" s="10">
        <v>9</v>
      </c>
      <c r="D224" s="7">
        <v>5241.9230804268354</v>
      </c>
      <c r="E224" s="7">
        <v>5389.2329298606346</v>
      </c>
      <c r="F224" s="9">
        <v>0.97266589673317205</v>
      </c>
      <c r="G224" s="7">
        <v>1676153654.5658</v>
      </c>
      <c r="H224">
        <v>213893</v>
      </c>
      <c r="I224" s="13">
        <v>1.2760942257135014E-4</v>
      </c>
      <c r="J224">
        <v>675444</v>
      </c>
      <c r="K224">
        <v>3762</v>
      </c>
      <c r="L224" s="7">
        <v>179.54385964912279</v>
      </c>
    </row>
    <row r="225" spans="1:12" hidden="1" x14ac:dyDescent="0.45">
      <c r="A225" s="10">
        <v>45</v>
      </c>
      <c r="B225" s="10">
        <v>9</v>
      </c>
      <c r="C225" s="10">
        <v>2</v>
      </c>
      <c r="D225" s="7">
        <v>10271.598129641465</v>
      </c>
      <c r="E225" s="7">
        <v>10271.681663137055</v>
      </c>
      <c r="F225" s="9">
        <v>0.99999186759302605</v>
      </c>
      <c r="G225" s="7">
        <v>386486658.31900001</v>
      </c>
      <c r="H225">
        <v>48892</v>
      </c>
      <c r="I225" s="13">
        <v>1.2650371998001886E-4</v>
      </c>
      <c r="J225">
        <v>765222</v>
      </c>
      <c r="K225">
        <v>3770</v>
      </c>
      <c r="L225" s="7">
        <v>202.97665782493368</v>
      </c>
    </row>
    <row r="226" spans="1:12" hidden="1" x14ac:dyDescent="0.45">
      <c r="A226" s="10">
        <v>15</v>
      </c>
      <c r="B226" s="10">
        <v>5</v>
      </c>
      <c r="C226" s="10">
        <v>8</v>
      </c>
      <c r="D226" s="7">
        <v>5416.1128856152927</v>
      </c>
      <c r="E226" s="7">
        <v>5416.9926433628443</v>
      </c>
      <c r="F226" s="9">
        <v>0.99983759295877395</v>
      </c>
      <c r="G226" s="7">
        <v>18111271.896699999</v>
      </c>
      <c r="H226">
        <v>2286</v>
      </c>
      <c r="I226" s="13">
        <v>1.2621973835070773E-4</v>
      </c>
      <c r="J226">
        <v>560838</v>
      </c>
      <c r="K226">
        <v>3802</v>
      </c>
      <c r="L226" s="7">
        <v>147.51130983692792</v>
      </c>
    </row>
    <row r="227" spans="1:12" hidden="1" x14ac:dyDescent="0.45">
      <c r="A227" s="10">
        <v>45</v>
      </c>
      <c r="B227" s="10">
        <v>4</v>
      </c>
      <c r="C227" s="10">
        <v>8</v>
      </c>
      <c r="D227" s="7">
        <v>6407.7524568885883</v>
      </c>
      <c r="E227" s="7">
        <v>6487.3401710489125</v>
      </c>
      <c r="F227" s="9">
        <v>0.98773184200891795</v>
      </c>
      <c r="G227" s="7">
        <v>455385080.82440001</v>
      </c>
      <c r="H227">
        <v>57438</v>
      </c>
      <c r="I227" s="13">
        <v>1.2613061432758824E-4</v>
      </c>
      <c r="J227">
        <v>778650</v>
      </c>
      <c r="K227">
        <v>3730</v>
      </c>
      <c r="L227" s="7">
        <v>208.7533512064343</v>
      </c>
    </row>
    <row r="228" spans="1:12" hidden="1" x14ac:dyDescent="0.45">
      <c r="A228" s="10">
        <v>20</v>
      </c>
      <c r="B228" s="10">
        <v>3</v>
      </c>
      <c r="C228" s="10">
        <v>2</v>
      </c>
      <c r="D228" s="7">
        <v>4711.0918331470875</v>
      </c>
      <c r="E228" s="7">
        <v>4711.8178834511345</v>
      </c>
      <c r="F228" s="9">
        <v>0.99984590866582601</v>
      </c>
      <c r="G228" s="7">
        <v>45563212.398400001</v>
      </c>
      <c r="H228">
        <v>5734</v>
      </c>
      <c r="I228" s="13">
        <v>1.258471406682764E-4</v>
      </c>
      <c r="J228">
        <v>742929</v>
      </c>
      <c r="K228">
        <v>3790</v>
      </c>
      <c r="L228" s="7">
        <v>196.02348284960422</v>
      </c>
    </row>
    <row r="229" spans="1:12" hidden="1" x14ac:dyDescent="0.45">
      <c r="A229" s="10">
        <v>100</v>
      </c>
      <c r="B229" s="10">
        <v>7</v>
      </c>
      <c r="C229" s="10">
        <v>2</v>
      </c>
      <c r="D229" s="7">
        <v>10244.51491703869</v>
      </c>
      <c r="E229" s="7">
        <v>10598.074140905386</v>
      </c>
      <c r="F229" s="9">
        <v>0.96663929510531899</v>
      </c>
      <c r="G229" s="7">
        <v>5916576840.4673996</v>
      </c>
      <c r="H229">
        <v>743754</v>
      </c>
      <c r="I229" s="13">
        <v>1.2570680987576672E-4</v>
      </c>
      <c r="J229">
        <v>763623</v>
      </c>
      <c r="K229">
        <v>3710</v>
      </c>
      <c r="L229" s="7">
        <v>205.82830188679245</v>
      </c>
    </row>
    <row r="230" spans="1:12" hidden="1" x14ac:dyDescent="0.45">
      <c r="A230" s="10">
        <v>100</v>
      </c>
      <c r="B230" s="10">
        <v>4</v>
      </c>
      <c r="C230" s="10">
        <v>1</v>
      </c>
      <c r="D230" s="7">
        <v>8928.9840239079076</v>
      </c>
      <c r="E230" s="7">
        <v>9461.6732279594544</v>
      </c>
      <c r="F230" s="9">
        <v>0.94370031692941603</v>
      </c>
      <c r="G230" s="7">
        <v>6321400814.8877001</v>
      </c>
      <c r="H230">
        <v>793730</v>
      </c>
      <c r="I230" s="13">
        <v>1.2556235923700095E-4</v>
      </c>
      <c r="J230">
        <v>772168</v>
      </c>
      <c r="K230">
        <v>3726</v>
      </c>
      <c r="L230" s="7">
        <v>207.23778851315083</v>
      </c>
    </row>
    <row r="231" spans="1:12" hidden="1" x14ac:dyDescent="0.45">
      <c r="A231" s="10">
        <v>60</v>
      </c>
      <c r="B231" s="10">
        <v>10</v>
      </c>
      <c r="C231" s="10">
        <v>6</v>
      </c>
      <c r="D231" s="7">
        <v>11771.250611205962</v>
      </c>
      <c r="E231" s="7">
        <v>11805.058011777854</v>
      </c>
      <c r="F231" s="9">
        <v>0.99713619360970795</v>
      </c>
      <c r="G231" s="7">
        <v>1220847303.0887001</v>
      </c>
      <c r="H231">
        <v>153205</v>
      </c>
      <c r="I231" s="13">
        <v>1.2549071420512364E-4</v>
      </c>
      <c r="J231">
        <v>760578</v>
      </c>
      <c r="K231">
        <v>3804</v>
      </c>
      <c r="L231" s="7">
        <v>199.9416403785489</v>
      </c>
    </row>
    <row r="232" spans="1:12" hidden="1" x14ac:dyDescent="0.45">
      <c r="A232" s="10">
        <v>60</v>
      </c>
      <c r="B232" s="10">
        <v>9</v>
      </c>
      <c r="C232" s="10">
        <v>8</v>
      </c>
      <c r="D232" s="7">
        <v>11124.746821625922</v>
      </c>
      <c r="E232" s="7">
        <v>11245.659037321477</v>
      </c>
      <c r="F232" s="9">
        <v>0.98924809872909403</v>
      </c>
      <c r="G232" s="7">
        <v>1165655513.7142</v>
      </c>
      <c r="H232">
        <v>146187</v>
      </c>
      <c r="I232" s="13">
        <v>1.25411837614181E-4</v>
      </c>
      <c r="J232">
        <v>787168</v>
      </c>
      <c r="K232">
        <v>3796</v>
      </c>
      <c r="L232" s="7">
        <v>207.36775553213909</v>
      </c>
    </row>
    <row r="233" spans="1:12" hidden="1" x14ac:dyDescent="0.45">
      <c r="A233" s="10">
        <v>25</v>
      </c>
      <c r="B233" s="10">
        <v>4</v>
      </c>
      <c r="C233" s="10">
        <v>3</v>
      </c>
      <c r="D233" s="7">
        <v>4758.3571891837219</v>
      </c>
      <c r="E233" s="7">
        <v>4764.9012319042122</v>
      </c>
      <c r="F233" s="9">
        <v>0.998626615243004</v>
      </c>
      <c r="G233" s="7">
        <v>60987444.849399999</v>
      </c>
      <c r="H233">
        <v>7605</v>
      </c>
      <c r="I233" s="13">
        <v>1.246977967150368E-4</v>
      </c>
      <c r="J233">
        <v>699580</v>
      </c>
      <c r="K233">
        <v>3774</v>
      </c>
      <c r="L233" s="7">
        <v>185.36830948595656</v>
      </c>
    </row>
    <row r="234" spans="1:12" hidden="1" x14ac:dyDescent="0.45">
      <c r="A234" s="10">
        <v>45</v>
      </c>
      <c r="B234" s="10">
        <v>4</v>
      </c>
      <c r="C234" s="10">
        <v>4</v>
      </c>
      <c r="D234" s="7">
        <v>6438.8950466864517</v>
      </c>
      <c r="E234" s="7">
        <v>6444.1628670739028</v>
      </c>
      <c r="F234" s="9">
        <v>0.99918254387790695</v>
      </c>
      <c r="G234" s="7">
        <v>404105685.95529997</v>
      </c>
      <c r="H234">
        <v>50087</v>
      </c>
      <c r="I234" s="13">
        <v>1.2394529881853817E-4</v>
      </c>
      <c r="J234">
        <v>700740</v>
      </c>
      <c r="K234">
        <v>3786</v>
      </c>
      <c r="L234" s="7">
        <v>185.08716323296355</v>
      </c>
    </row>
    <row r="235" spans="1:12" hidden="1" x14ac:dyDescent="0.45">
      <c r="A235" s="10">
        <v>45</v>
      </c>
      <c r="B235" s="10">
        <v>9</v>
      </c>
      <c r="C235" s="10">
        <v>10</v>
      </c>
      <c r="D235" s="7">
        <v>10137.867531166847</v>
      </c>
      <c r="E235" s="7">
        <v>10152.074316484039</v>
      </c>
      <c r="F235" s="9">
        <v>0.99860060270696405</v>
      </c>
      <c r="G235" s="7">
        <v>370140442.78640002</v>
      </c>
      <c r="H235">
        <v>45311</v>
      </c>
      <c r="I235" s="13">
        <v>1.2241569621222935E-4</v>
      </c>
      <c r="J235">
        <v>729708</v>
      </c>
      <c r="K235">
        <v>3770</v>
      </c>
      <c r="L235" s="7">
        <v>193.55649867374007</v>
      </c>
    </row>
    <row r="236" spans="1:12" hidden="1" x14ac:dyDescent="0.45">
      <c r="A236" s="10">
        <v>100</v>
      </c>
      <c r="B236" s="10">
        <v>9</v>
      </c>
      <c r="C236" s="10">
        <v>8</v>
      </c>
      <c r="D236" s="7">
        <v>11724.237403272069</v>
      </c>
      <c r="E236" s="7">
        <v>11814.181370904358</v>
      </c>
      <c r="F236" s="9">
        <v>0.99238677951450804</v>
      </c>
      <c r="G236" s="7">
        <v>5613701218.3092003</v>
      </c>
      <c r="H236">
        <v>685796</v>
      </c>
      <c r="I236" s="13">
        <v>1.2216467769308106E-4</v>
      </c>
      <c r="J236">
        <v>762174</v>
      </c>
      <c r="K236">
        <v>3762</v>
      </c>
      <c r="L236" s="7">
        <v>202.5980861244019</v>
      </c>
    </row>
    <row r="237" spans="1:12" hidden="1" x14ac:dyDescent="0.45">
      <c r="A237" s="10">
        <v>100</v>
      </c>
      <c r="B237" s="10">
        <v>4</v>
      </c>
      <c r="C237" s="10">
        <v>6</v>
      </c>
      <c r="D237" s="7">
        <v>9345.7614503820369</v>
      </c>
      <c r="E237" s="7">
        <v>10093.265351424607</v>
      </c>
      <c r="F237" s="9">
        <v>0.92594033001053899</v>
      </c>
      <c r="G237" s="7">
        <v>6419195652.8991003</v>
      </c>
      <c r="H237">
        <v>784028</v>
      </c>
      <c r="I237" s="13">
        <v>1.2213804382888837E-4</v>
      </c>
      <c r="J237">
        <v>786984</v>
      </c>
      <c r="K237">
        <v>3676</v>
      </c>
      <c r="L237" s="7">
        <v>214.08705114254624</v>
      </c>
    </row>
    <row r="238" spans="1:12" hidden="1" x14ac:dyDescent="0.45">
      <c r="A238" s="10">
        <v>25</v>
      </c>
      <c r="B238" s="10">
        <v>10</v>
      </c>
      <c r="C238" s="10">
        <v>6</v>
      </c>
      <c r="D238" s="7">
        <v>9061.3837871885025</v>
      </c>
      <c r="E238" s="7">
        <v>9064.5999165669818</v>
      </c>
      <c r="F238" s="9">
        <v>0.99964519897093296</v>
      </c>
      <c r="G238" s="7">
        <v>126688785.67550001</v>
      </c>
      <c r="H238">
        <v>15454</v>
      </c>
      <c r="I238" s="13">
        <v>1.2198396186055327E-4</v>
      </c>
      <c r="J238">
        <v>704370</v>
      </c>
      <c r="K238">
        <v>3726</v>
      </c>
      <c r="L238" s="7">
        <v>189.04186795491142</v>
      </c>
    </row>
    <row r="239" spans="1:12" hidden="1" x14ac:dyDescent="0.45">
      <c r="A239" s="10">
        <v>20</v>
      </c>
      <c r="B239" s="10">
        <v>3</v>
      </c>
      <c r="C239" s="10">
        <v>10</v>
      </c>
      <c r="D239" s="7">
        <v>4817.0699883228317</v>
      </c>
      <c r="E239" s="7">
        <v>4827.2454404603495</v>
      </c>
      <c r="F239" s="9">
        <v>0.99789207897899102</v>
      </c>
      <c r="G239" s="7">
        <v>44841545.382299997</v>
      </c>
      <c r="H239">
        <v>5441</v>
      </c>
      <c r="I239" s="13">
        <v>1.2133836944316574E-4</v>
      </c>
      <c r="J239">
        <v>728879</v>
      </c>
      <c r="K239">
        <v>3804</v>
      </c>
      <c r="L239" s="7">
        <v>191.60856992639327</v>
      </c>
    </row>
    <row r="240" spans="1:12" hidden="1" x14ac:dyDescent="0.45">
      <c r="A240" s="10">
        <v>25</v>
      </c>
      <c r="B240" s="10">
        <v>9</v>
      </c>
      <c r="C240" s="10">
        <v>5</v>
      </c>
      <c r="D240" s="7">
        <v>8088.8257460406057</v>
      </c>
      <c r="E240" s="7">
        <v>8166.6929851248506</v>
      </c>
      <c r="F240" s="9">
        <v>0.99046526675778401</v>
      </c>
      <c r="G240" s="7">
        <v>90004870.516200006</v>
      </c>
      <c r="H240">
        <v>10866</v>
      </c>
      <c r="I240" s="13">
        <v>1.2072679997961027E-4</v>
      </c>
      <c r="J240">
        <v>660960</v>
      </c>
      <c r="K240">
        <v>3794</v>
      </c>
      <c r="L240" s="7">
        <v>174.2119135477069</v>
      </c>
    </row>
    <row r="241" spans="1:12" hidden="1" x14ac:dyDescent="0.45">
      <c r="A241" s="10">
        <v>100</v>
      </c>
      <c r="B241" s="10">
        <v>7</v>
      </c>
      <c r="C241" s="10">
        <v>3</v>
      </c>
      <c r="D241" s="7">
        <v>10319.90087977724</v>
      </c>
      <c r="E241" s="7">
        <v>10576.768524928113</v>
      </c>
      <c r="F241" s="9">
        <v>0.975713976859239</v>
      </c>
      <c r="G241" s="7">
        <v>5943453469.1893997</v>
      </c>
      <c r="H241">
        <v>710053</v>
      </c>
      <c r="I241" s="13">
        <v>1.1946808428481578E-4</v>
      </c>
      <c r="J241">
        <v>783240</v>
      </c>
      <c r="K241">
        <v>3746</v>
      </c>
      <c r="L241" s="7">
        <v>209.08702616123867</v>
      </c>
    </row>
    <row r="242" spans="1:12" hidden="1" x14ac:dyDescent="0.45">
      <c r="A242" s="10">
        <v>25</v>
      </c>
      <c r="B242" s="10">
        <v>9</v>
      </c>
      <c r="C242" s="10">
        <v>10</v>
      </c>
      <c r="D242" s="7">
        <v>8036.2434396607741</v>
      </c>
      <c r="E242" s="7">
        <v>8040.079746738752</v>
      </c>
      <c r="F242" s="9">
        <v>0.99952285211107095</v>
      </c>
      <c r="G242" s="7">
        <v>100054564.88770001</v>
      </c>
      <c r="H242">
        <v>11948</v>
      </c>
      <c r="I242" s="13">
        <v>1.1941484142587883E-4</v>
      </c>
      <c r="J242">
        <v>737114</v>
      </c>
      <c r="K242">
        <v>3804</v>
      </c>
      <c r="L242" s="7">
        <v>193.77339642481599</v>
      </c>
    </row>
    <row r="243" spans="1:12" hidden="1" x14ac:dyDescent="0.45">
      <c r="A243" s="10">
        <v>100</v>
      </c>
      <c r="B243" s="10">
        <v>10</v>
      </c>
      <c r="C243" s="10">
        <v>10</v>
      </c>
      <c r="D243" s="7">
        <v>12343.204169894267</v>
      </c>
      <c r="E243" s="7">
        <v>12571.419683838405</v>
      </c>
      <c r="F243" s="9">
        <v>0.98184648037504196</v>
      </c>
      <c r="G243" s="7">
        <v>5751920169.4612999</v>
      </c>
      <c r="H243">
        <v>684832</v>
      </c>
      <c r="I243" s="13">
        <v>1.1906145770867652E-4</v>
      </c>
      <c r="J243">
        <v>785094</v>
      </c>
      <c r="K243">
        <v>3744</v>
      </c>
      <c r="L243" s="7">
        <v>209.69391025641025</v>
      </c>
    </row>
    <row r="244" spans="1:12" hidden="1" x14ac:dyDescent="0.45">
      <c r="A244" s="10">
        <v>20</v>
      </c>
      <c r="B244" s="10">
        <v>6</v>
      </c>
      <c r="C244" s="10">
        <v>4</v>
      </c>
      <c r="D244" s="7">
        <v>5625.0227739284528</v>
      </c>
      <c r="E244" s="7">
        <v>5625.1063984600441</v>
      </c>
      <c r="F244" s="9">
        <v>0.99998513369780595</v>
      </c>
      <c r="G244" s="7">
        <v>40651417.577</v>
      </c>
      <c r="H244">
        <v>4837</v>
      </c>
      <c r="I244" s="13">
        <v>1.1898724050244945E-4</v>
      </c>
      <c r="J244">
        <v>691592</v>
      </c>
      <c r="K244">
        <v>3796</v>
      </c>
      <c r="L244" s="7">
        <v>182.18967334035827</v>
      </c>
    </row>
    <row r="245" spans="1:12" hidden="1" x14ac:dyDescent="0.45">
      <c r="A245" s="10">
        <v>15</v>
      </c>
      <c r="B245" s="10">
        <v>8</v>
      </c>
      <c r="C245" s="10">
        <v>1</v>
      </c>
      <c r="D245" s="7">
        <v>5655.6472358397414</v>
      </c>
      <c r="E245" s="7">
        <v>5655.6713136522585</v>
      </c>
      <c r="F245" s="9">
        <v>0.99999574271360903</v>
      </c>
      <c r="G245" s="7">
        <v>47621419.890699998</v>
      </c>
      <c r="H245">
        <v>5666</v>
      </c>
      <c r="I245" s="13">
        <v>1.1898007268587376E-4</v>
      </c>
      <c r="J245">
        <v>484008</v>
      </c>
      <c r="K245">
        <v>3736</v>
      </c>
      <c r="L245" s="7">
        <v>129.55246252676659</v>
      </c>
    </row>
    <row r="246" spans="1:12" hidden="1" x14ac:dyDescent="0.45">
      <c r="A246" s="10">
        <v>45</v>
      </c>
      <c r="B246" s="10">
        <v>2</v>
      </c>
      <c r="C246" s="10">
        <v>2</v>
      </c>
      <c r="D246" s="7">
        <v>5662.9296163055515</v>
      </c>
      <c r="E246" s="7">
        <v>6139.619905148109</v>
      </c>
      <c r="F246" s="9">
        <v>0.92235833875597895</v>
      </c>
      <c r="G246" s="7">
        <v>1901677358.7283001</v>
      </c>
      <c r="H246">
        <v>225635</v>
      </c>
      <c r="I246" s="13">
        <v>1.1865051606382265E-4</v>
      </c>
      <c r="J246">
        <v>769824</v>
      </c>
      <c r="K246">
        <v>3740</v>
      </c>
      <c r="L246" s="7">
        <v>205.83529411764707</v>
      </c>
    </row>
    <row r="247" spans="1:12" hidden="1" x14ac:dyDescent="0.45">
      <c r="A247" s="10">
        <v>25</v>
      </c>
      <c r="B247" s="10">
        <v>4</v>
      </c>
      <c r="C247" s="10">
        <v>4</v>
      </c>
      <c r="D247" s="7">
        <v>5421.3034182678339</v>
      </c>
      <c r="E247" s="7">
        <v>5421.6274786903259</v>
      </c>
      <c r="F247" s="9">
        <v>0.99994022820199902</v>
      </c>
      <c r="G247" s="7">
        <v>60968463.735699996</v>
      </c>
      <c r="H247">
        <v>7219</v>
      </c>
      <c r="I247" s="13">
        <v>1.1840547649838395E-4</v>
      </c>
      <c r="J247">
        <v>660942</v>
      </c>
      <c r="K247">
        <v>3778</v>
      </c>
      <c r="L247" s="7">
        <v>174.9449444150344</v>
      </c>
    </row>
    <row r="248" spans="1:12" hidden="1" x14ac:dyDescent="0.45">
      <c r="A248" s="10">
        <v>100</v>
      </c>
      <c r="B248" s="10">
        <v>9</v>
      </c>
      <c r="C248" s="10">
        <v>3</v>
      </c>
      <c r="D248" s="7">
        <v>11907.515220024901</v>
      </c>
      <c r="E248" s="7">
        <v>12087.236037660598</v>
      </c>
      <c r="F248" s="9">
        <v>0.98513135533419405</v>
      </c>
      <c r="G248" s="7">
        <v>5806096363.9229002</v>
      </c>
      <c r="H248">
        <v>685873</v>
      </c>
      <c r="I248" s="13">
        <v>1.1812979961231449E-4</v>
      </c>
      <c r="J248">
        <v>779396</v>
      </c>
      <c r="K248">
        <v>3708</v>
      </c>
      <c r="L248" s="7">
        <v>210.19309600862999</v>
      </c>
    </row>
    <row r="249" spans="1:12" hidden="1" x14ac:dyDescent="0.45">
      <c r="A249" s="10">
        <v>100</v>
      </c>
      <c r="B249" s="10">
        <v>9</v>
      </c>
      <c r="C249" s="10">
        <v>5</v>
      </c>
      <c r="D249" s="7">
        <v>11604.203389311415</v>
      </c>
      <c r="E249" s="7">
        <v>11808.751533197435</v>
      </c>
      <c r="F249" s="9">
        <v>0.98267825829758704</v>
      </c>
      <c r="G249" s="7">
        <v>5900316778.2764997</v>
      </c>
      <c r="H249">
        <v>691866</v>
      </c>
      <c r="I249" s="13">
        <v>1.172591279416181E-4</v>
      </c>
      <c r="J249">
        <v>795872</v>
      </c>
      <c r="K249">
        <v>3792</v>
      </c>
      <c r="L249" s="7">
        <v>209.88185654008439</v>
      </c>
    </row>
    <row r="250" spans="1:12" hidden="1" x14ac:dyDescent="0.45">
      <c r="A250" s="10">
        <v>20</v>
      </c>
      <c r="B250" s="10">
        <v>10</v>
      </c>
      <c r="C250" s="10">
        <v>3</v>
      </c>
      <c r="D250" s="7">
        <v>10304.169536306792</v>
      </c>
      <c r="E250" s="7">
        <v>10310.223160198093</v>
      </c>
      <c r="F250" s="9">
        <v>0.99941285229259902</v>
      </c>
      <c r="G250" s="7">
        <v>138825697.69229999</v>
      </c>
      <c r="H250">
        <v>16264</v>
      </c>
      <c r="I250" s="13">
        <v>1.171541023769844E-4</v>
      </c>
      <c r="J250">
        <v>693420</v>
      </c>
      <c r="K250">
        <v>3732</v>
      </c>
      <c r="L250" s="7">
        <v>185.80385852090032</v>
      </c>
    </row>
    <row r="251" spans="1:12" hidden="1" x14ac:dyDescent="0.45">
      <c r="A251" s="10">
        <v>5</v>
      </c>
      <c r="B251" s="10">
        <v>2</v>
      </c>
      <c r="C251" s="10">
        <v>3</v>
      </c>
      <c r="D251" s="7">
        <v>1537.8851992101036</v>
      </c>
      <c r="E251" s="7">
        <v>1537.8860445284374</v>
      </c>
      <c r="F251" s="9">
        <v>0.99999945033746995</v>
      </c>
      <c r="G251" s="7">
        <v>858450.69949999999</v>
      </c>
      <c r="H251">
        <v>100</v>
      </c>
      <c r="I251" s="13">
        <v>1.1648892598986111E-4</v>
      </c>
      <c r="J251">
        <v>98000</v>
      </c>
      <c r="K251">
        <v>3702</v>
      </c>
      <c r="L251" s="7">
        <v>26.472177201512697</v>
      </c>
    </row>
    <row r="252" spans="1:12" hidden="1" x14ac:dyDescent="0.45">
      <c r="A252" s="10">
        <v>25</v>
      </c>
      <c r="B252" s="10">
        <v>4</v>
      </c>
      <c r="C252" s="10">
        <v>2</v>
      </c>
      <c r="D252" s="7">
        <v>5807.325318191215</v>
      </c>
      <c r="E252" s="7">
        <v>5809.6508268155876</v>
      </c>
      <c r="F252" s="9">
        <v>0.99959971628352595</v>
      </c>
      <c r="G252" s="7">
        <v>68362826.726799995</v>
      </c>
      <c r="H252">
        <v>7924</v>
      </c>
      <c r="I252" s="13">
        <v>1.1591094721209922E-4</v>
      </c>
      <c r="J252">
        <v>748203</v>
      </c>
      <c r="K252">
        <v>3804</v>
      </c>
      <c r="L252" s="7">
        <v>196.68848580441642</v>
      </c>
    </row>
    <row r="253" spans="1:12" hidden="1" x14ac:dyDescent="0.45">
      <c r="A253" s="10">
        <v>15</v>
      </c>
      <c r="B253" s="10">
        <v>5</v>
      </c>
      <c r="C253" s="10">
        <v>1</v>
      </c>
      <c r="D253" s="7">
        <v>6045.4574672767003</v>
      </c>
      <c r="E253" s="7">
        <v>6045.61830420562</v>
      </c>
      <c r="F253" s="9">
        <v>0.99997339611586</v>
      </c>
      <c r="G253" s="7">
        <v>27578860.276799999</v>
      </c>
      <c r="H253">
        <v>3190</v>
      </c>
      <c r="I253" s="13">
        <v>1.1566830420050043E-4</v>
      </c>
      <c r="J253">
        <v>739800</v>
      </c>
      <c r="K253">
        <v>3732</v>
      </c>
      <c r="L253" s="7">
        <v>198.2315112540193</v>
      </c>
    </row>
    <row r="254" spans="1:12" hidden="1" x14ac:dyDescent="0.45">
      <c r="A254" s="10">
        <v>45</v>
      </c>
      <c r="B254" s="10">
        <v>4</v>
      </c>
      <c r="C254" s="10">
        <v>5</v>
      </c>
      <c r="D254" s="7">
        <v>6187.4538328314175</v>
      </c>
      <c r="E254" s="7">
        <v>6274.478132813143</v>
      </c>
      <c r="F254" s="9">
        <v>0.98613043218261898</v>
      </c>
      <c r="G254" s="7">
        <v>434113071.96499997</v>
      </c>
      <c r="H254">
        <v>50118</v>
      </c>
      <c r="I254" s="13">
        <v>1.1544918417946356E-4</v>
      </c>
      <c r="J254">
        <v>762723</v>
      </c>
      <c r="K254">
        <v>3856</v>
      </c>
      <c r="L254" s="7">
        <v>197.80160788381744</v>
      </c>
    </row>
    <row r="255" spans="1:12" hidden="1" x14ac:dyDescent="0.45">
      <c r="A255" s="10">
        <v>25</v>
      </c>
      <c r="B255" s="10">
        <v>6</v>
      </c>
      <c r="C255" s="10">
        <v>9</v>
      </c>
      <c r="D255" s="7">
        <v>6209.3040728710175</v>
      </c>
      <c r="E255" s="7">
        <v>6210.2250102331473</v>
      </c>
      <c r="F255" s="9">
        <v>0.999851706281075</v>
      </c>
      <c r="G255" s="7">
        <v>63616545.8169</v>
      </c>
      <c r="H255">
        <v>7310</v>
      </c>
      <c r="I255" s="13">
        <v>1.1490721330641735E-4</v>
      </c>
      <c r="J255">
        <v>660721</v>
      </c>
      <c r="K255">
        <v>3756</v>
      </c>
      <c r="L255" s="7">
        <v>175.910809371672</v>
      </c>
    </row>
    <row r="256" spans="1:12" hidden="1" x14ac:dyDescent="0.45">
      <c r="A256" s="10">
        <v>45</v>
      </c>
      <c r="B256" s="10">
        <v>6</v>
      </c>
      <c r="C256" s="10">
        <v>4</v>
      </c>
      <c r="D256" s="7">
        <v>7689.6732031011989</v>
      </c>
      <c r="E256" s="7">
        <v>7708.8107090958392</v>
      </c>
      <c r="F256" s="9">
        <v>0.99751745026349403</v>
      </c>
      <c r="G256" s="7">
        <v>396986502.01380002</v>
      </c>
      <c r="H256">
        <v>45479</v>
      </c>
      <c r="I256" s="13">
        <v>1.145605701183741E-4</v>
      </c>
      <c r="J256">
        <v>759396</v>
      </c>
      <c r="K256">
        <v>3832</v>
      </c>
      <c r="L256" s="7">
        <v>198.1722338204593</v>
      </c>
    </row>
    <row r="257" spans="1:12" hidden="1" x14ac:dyDescent="0.45">
      <c r="A257" s="10">
        <v>20</v>
      </c>
      <c r="B257" s="10">
        <v>3</v>
      </c>
      <c r="C257" s="10">
        <v>8</v>
      </c>
      <c r="D257" s="7">
        <v>4558.9337887558586</v>
      </c>
      <c r="E257" s="7">
        <v>4579.4495031375691</v>
      </c>
      <c r="F257" s="9">
        <v>0.99552004790801696</v>
      </c>
      <c r="G257" s="7">
        <v>37092045.441399999</v>
      </c>
      <c r="H257">
        <v>4247</v>
      </c>
      <c r="I257" s="13">
        <v>1.1449894308766655E-4</v>
      </c>
      <c r="J257">
        <v>630477</v>
      </c>
      <c r="K257">
        <v>3766</v>
      </c>
      <c r="L257" s="7">
        <v>167.41290493892726</v>
      </c>
    </row>
    <row r="258" spans="1:12" hidden="1" x14ac:dyDescent="0.45">
      <c r="A258" s="10">
        <v>100</v>
      </c>
      <c r="B258" s="10">
        <v>6</v>
      </c>
      <c r="C258" s="10">
        <v>3</v>
      </c>
      <c r="D258" s="7">
        <v>9946.0437503571211</v>
      </c>
      <c r="E258" s="7">
        <v>10480.920999212229</v>
      </c>
      <c r="F258" s="9">
        <v>0.94896657947375895</v>
      </c>
      <c r="G258" s="7">
        <v>6009614908.5801001</v>
      </c>
      <c r="H258">
        <v>687373</v>
      </c>
      <c r="I258" s="13">
        <v>1.1437887626021059E-4</v>
      </c>
      <c r="J258">
        <v>776144</v>
      </c>
      <c r="K258">
        <v>3762</v>
      </c>
      <c r="L258" s="7">
        <v>206.31153641679958</v>
      </c>
    </row>
    <row r="259" spans="1:12" hidden="1" x14ac:dyDescent="0.45">
      <c r="A259" s="10">
        <v>100</v>
      </c>
      <c r="B259" s="10">
        <v>3</v>
      </c>
      <c r="C259" s="10">
        <v>6</v>
      </c>
      <c r="D259" s="7">
        <v>9342.5646886596533</v>
      </c>
      <c r="E259" s="7">
        <v>9599.8580931080778</v>
      </c>
      <c r="F259" s="9">
        <v>0.97319820752005304</v>
      </c>
      <c r="G259" s="7">
        <v>6898346813.2918997</v>
      </c>
      <c r="H259">
        <v>788469</v>
      </c>
      <c r="I259" s="13">
        <v>1.1429825454422776E-4</v>
      </c>
      <c r="J259">
        <v>765585</v>
      </c>
      <c r="K259">
        <v>3812</v>
      </c>
      <c r="L259" s="7">
        <v>200.83551941238196</v>
      </c>
    </row>
    <row r="260" spans="1:12" hidden="1" x14ac:dyDescent="0.45">
      <c r="A260" s="10">
        <v>15</v>
      </c>
      <c r="B260" s="10">
        <v>1</v>
      </c>
      <c r="C260" s="10">
        <v>2</v>
      </c>
      <c r="D260" s="7">
        <v>3259.2035858360355</v>
      </c>
      <c r="E260" s="7">
        <v>3259.2038405419185</v>
      </c>
      <c r="F260" s="9">
        <v>0.99999992185027498</v>
      </c>
      <c r="G260" s="7">
        <v>80685357.252100006</v>
      </c>
      <c r="H260">
        <v>9219</v>
      </c>
      <c r="I260" s="13">
        <v>1.1425865006949642E-4</v>
      </c>
      <c r="J260">
        <v>548080</v>
      </c>
      <c r="K260">
        <v>3740</v>
      </c>
      <c r="L260" s="7">
        <v>146.54545454545453</v>
      </c>
    </row>
    <row r="261" spans="1:12" hidden="1" x14ac:dyDescent="0.45">
      <c r="A261" s="10">
        <v>100</v>
      </c>
      <c r="B261" s="10">
        <v>4</v>
      </c>
      <c r="C261" s="10">
        <v>5</v>
      </c>
      <c r="D261" s="7">
        <v>8749.6165516247456</v>
      </c>
      <c r="E261" s="7">
        <v>9244.0083313640625</v>
      </c>
      <c r="F261" s="9">
        <v>0.94651759691065096</v>
      </c>
      <c r="G261" s="7">
        <v>6134465764.1202002</v>
      </c>
      <c r="H261">
        <v>698720</v>
      </c>
      <c r="I261" s="13">
        <v>1.1390070902127038E-4</v>
      </c>
      <c r="J261">
        <v>749592</v>
      </c>
      <c r="K261">
        <v>3798</v>
      </c>
      <c r="L261" s="7">
        <v>197.3649289099526</v>
      </c>
    </row>
    <row r="262" spans="1:12" hidden="1" x14ac:dyDescent="0.45">
      <c r="A262" s="10">
        <v>45</v>
      </c>
      <c r="B262" s="10">
        <v>2</v>
      </c>
      <c r="C262" s="10">
        <v>6</v>
      </c>
      <c r="D262" s="7">
        <v>5492.3459879231914</v>
      </c>
      <c r="E262" s="7">
        <v>6056.1417504131932</v>
      </c>
      <c r="F262" s="9">
        <v>0.90690512446285898</v>
      </c>
      <c r="G262" s="7">
        <v>2054129153.8073001</v>
      </c>
      <c r="H262">
        <v>233530</v>
      </c>
      <c r="I262" s="13">
        <v>1.1368808021012474E-4</v>
      </c>
      <c r="J262">
        <v>778425</v>
      </c>
      <c r="K262">
        <v>3682</v>
      </c>
      <c r="L262" s="7">
        <v>211.41363389462248</v>
      </c>
    </row>
    <row r="263" spans="1:12" hidden="1" x14ac:dyDescent="0.45">
      <c r="A263" s="10">
        <v>20</v>
      </c>
      <c r="B263" s="10">
        <v>10</v>
      </c>
      <c r="C263" s="10">
        <v>4</v>
      </c>
      <c r="D263" s="7">
        <v>9458.0652876086115</v>
      </c>
      <c r="E263" s="7">
        <v>9458.1187118149974</v>
      </c>
      <c r="F263" s="9">
        <v>0.99999435149758498</v>
      </c>
      <c r="G263" s="7">
        <v>113755452.7051</v>
      </c>
      <c r="H263">
        <v>12912</v>
      </c>
      <c r="I263" s="13">
        <v>1.1350664687233156E-4</v>
      </c>
      <c r="J263">
        <v>617472</v>
      </c>
      <c r="K263">
        <v>3740</v>
      </c>
      <c r="L263" s="7">
        <v>165.09946524064171</v>
      </c>
    </row>
    <row r="264" spans="1:12" hidden="1" x14ac:dyDescent="0.45">
      <c r="A264" s="10">
        <v>100</v>
      </c>
      <c r="B264" s="10">
        <v>6</v>
      </c>
      <c r="C264" s="10">
        <v>4</v>
      </c>
      <c r="D264" s="7">
        <v>10064.158898841411</v>
      </c>
      <c r="E264" s="7">
        <v>10443.258394342316</v>
      </c>
      <c r="F264" s="9">
        <v>0.963699117537273</v>
      </c>
      <c r="G264" s="7">
        <v>6059832096.7810001</v>
      </c>
      <c r="H264">
        <v>687478</v>
      </c>
      <c r="I264" s="13">
        <v>1.1344835781261831E-4</v>
      </c>
      <c r="J264">
        <v>792565</v>
      </c>
      <c r="K264">
        <v>3754</v>
      </c>
      <c r="L264" s="7">
        <v>211.1254661694193</v>
      </c>
    </row>
    <row r="265" spans="1:12" hidden="1" x14ac:dyDescent="0.45">
      <c r="A265" s="10">
        <v>20</v>
      </c>
      <c r="B265" s="10">
        <v>8</v>
      </c>
      <c r="C265" s="10">
        <v>9</v>
      </c>
      <c r="D265" s="7">
        <v>6765.7013623650328</v>
      </c>
      <c r="E265" s="7">
        <v>6767.7033104001894</v>
      </c>
      <c r="F265" s="9">
        <v>0.99970419092809804</v>
      </c>
      <c r="G265" s="7">
        <v>62408658.346699998</v>
      </c>
      <c r="H265">
        <v>7062</v>
      </c>
      <c r="I265" s="13">
        <v>1.1315737570848485E-4</v>
      </c>
      <c r="J265">
        <v>635068</v>
      </c>
      <c r="K265">
        <v>3702</v>
      </c>
      <c r="L265" s="7">
        <v>171.54727174500269</v>
      </c>
    </row>
    <row r="266" spans="1:12" hidden="1" x14ac:dyDescent="0.45">
      <c r="A266" s="10">
        <v>20</v>
      </c>
      <c r="B266" s="10">
        <v>9</v>
      </c>
      <c r="C266" s="10">
        <v>1</v>
      </c>
      <c r="D266" s="7">
        <v>6801.0803638927891</v>
      </c>
      <c r="E266" s="7">
        <v>6812.255595442145</v>
      </c>
      <c r="F266" s="9">
        <v>0.99835954018565698</v>
      </c>
      <c r="G266" s="7">
        <v>79681742.596200004</v>
      </c>
      <c r="H266">
        <v>8990</v>
      </c>
      <c r="I266" s="13">
        <v>1.1282383777119767E-4</v>
      </c>
      <c r="J266">
        <v>584192</v>
      </c>
      <c r="K266">
        <v>3768</v>
      </c>
      <c r="L266" s="7">
        <v>155.04033970276009</v>
      </c>
    </row>
    <row r="267" spans="1:12" hidden="1" x14ac:dyDescent="0.45">
      <c r="A267" s="10">
        <v>20</v>
      </c>
      <c r="B267" s="10">
        <v>2</v>
      </c>
      <c r="C267" s="10">
        <v>6</v>
      </c>
      <c r="D267" s="7">
        <v>3767.0458213632992</v>
      </c>
      <c r="E267" s="7">
        <v>3767.0746283693434</v>
      </c>
      <c r="F267" s="9">
        <v>0.99999235295052902</v>
      </c>
      <c r="G267" s="7">
        <v>95911066.287699997</v>
      </c>
      <c r="H267">
        <v>10816</v>
      </c>
      <c r="I267" s="13">
        <v>1.1277113704017995E-4</v>
      </c>
      <c r="J267">
        <v>683820</v>
      </c>
      <c r="K267">
        <v>3738</v>
      </c>
      <c r="L267" s="7">
        <v>182.93739967897272</v>
      </c>
    </row>
    <row r="268" spans="1:12" hidden="1" x14ac:dyDescent="0.45">
      <c r="A268" s="10">
        <v>100</v>
      </c>
      <c r="B268" s="10">
        <v>4</v>
      </c>
      <c r="C268" s="10">
        <v>8</v>
      </c>
      <c r="D268" s="7">
        <v>9067.201642523838</v>
      </c>
      <c r="E268" s="7">
        <v>9545.2337526962419</v>
      </c>
      <c r="F268" s="9">
        <v>0.94991928720054897</v>
      </c>
      <c r="G268" s="7">
        <v>6346696272.5618</v>
      </c>
      <c r="H268">
        <v>708684</v>
      </c>
      <c r="I268" s="13">
        <v>1.1166187407829816E-4</v>
      </c>
      <c r="J268">
        <v>781378</v>
      </c>
      <c r="K268">
        <v>3718</v>
      </c>
      <c r="L268" s="7">
        <v>210.16083916083917</v>
      </c>
    </row>
    <row r="269" spans="1:12" hidden="1" x14ac:dyDescent="0.45">
      <c r="A269" s="10">
        <v>15</v>
      </c>
      <c r="B269" s="10">
        <v>1</v>
      </c>
      <c r="C269" s="10">
        <v>10</v>
      </c>
      <c r="D269" s="7">
        <v>3569.9629364947536</v>
      </c>
      <c r="E269" s="7">
        <v>3569.9630194408874</v>
      </c>
      <c r="F269" s="9">
        <v>0.99999997676554797</v>
      </c>
      <c r="G269" s="7">
        <v>99239837.386099994</v>
      </c>
      <c r="H269">
        <v>11046</v>
      </c>
      <c r="I269" s="13">
        <v>1.1130610741556048E-4</v>
      </c>
      <c r="J269">
        <v>642910</v>
      </c>
      <c r="K269">
        <v>3836</v>
      </c>
      <c r="L269" s="7">
        <v>167.59906152241919</v>
      </c>
    </row>
    <row r="270" spans="1:12" hidden="1" x14ac:dyDescent="0.45">
      <c r="A270" s="10">
        <v>100</v>
      </c>
      <c r="B270" s="10">
        <v>4</v>
      </c>
      <c r="C270" s="10">
        <v>4</v>
      </c>
      <c r="D270" s="7">
        <v>9023.7035100517951</v>
      </c>
      <c r="E270" s="7">
        <v>9721.2079251911346</v>
      </c>
      <c r="F270" s="9">
        <v>0.92824920313329995</v>
      </c>
      <c r="G270" s="7">
        <v>6492117271.6919003</v>
      </c>
      <c r="H270">
        <v>721999</v>
      </c>
      <c r="I270" s="13">
        <v>1.1121163863570212E-4</v>
      </c>
      <c r="J270">
        <v>798798</v>
      </c>
      <c r="K270">
        <v>3762</v>
      </c>
      <c r="L270" s="7">
        <v>212.33333333333334</v>
      </c>
    </row>
    <row r="271" spans="1:12" hidden="1" x14ac:dyDescent="0.45">
      <c r="A271" s="10">
        <v>25</v>
      </c>
      <c r="B271" s="10">
        <v>6</v>
      </c>
      <c r="C271" s="10">
        <v>6</v>
      </c>
      <c r="D271" s="7">
        <v>6409.7982531629623</v>
      </c>
      <c r="E271" s="7">
        <v>6425.3392528251607</v>
      </c>
      <c r="F271" s="9">
        <v>0.99758129508019899</v>
      </c>
      <c r="G271" s="7">
        <v>67132198.724800006</v>
      </c>
      <c r="H271">
        <v>7439</v>
      </c>
      <c r="I271" s="13">
        <v>1.1081120745791812E-4</v>
      </c>
      <c r="J271">
        <v>720694</v>
      </c>
      <c r="K271">
        <v>3824</v>
      </c>
      <c r="L271" s="7">
        <v>188.46600418410043</v>
      </c>
    </row>
    <row r="272" spans="1:12" hidden="1" x14ac:dyDescent="0.45">
      <c r="A272" s="10">
        <v>100</v>
      </c>
      <c r="B272" s="10">
        <v>4</v>
      </c>
      <c r="C272" s="10">
        <v>3</v>
      </c>
      <c r="D272" s="7">
        <v>9289.0050350869024</v>
      </c>
      <c r="E272" s="7">
        <v>9771.6785554152884</v>
      </c>
      <c r="F272" s="9">
        <v>0.950604850784731</v>
      </c>
      <c r="G272" s="7">
        <v>6489925614.4022999</v>
      </c>
      <c r="H272">
        <v>718777</v>
      </c>
      <c r="I272" s="13">
        <v>1.1075273319079435E-4</v>
      </c>
      <c r="J272">
        <v>788800</v>
      </c>
      <c r="K272">
        <v>3772</v>
      </c>
      <c r="L272" s="7">
        <v>209.11983032873806</v>
      </c>
    </row>
    <row r="273" spans="1:12" hidden="1" x14ac:dyDescent="0.45">
      <c r="A273" s="10">
        <v>5</v>
      </c>
      <c r="B273" s="10">
        <v>6</v>
      </c>
      <c r="C273" s="10">
        <v>10</v>
      </c>
      <c r="D273" s="7">
        <v>1654.8840946864864</v>
      </c>
      <c r="E273" s="7">
        <v>1654.8840946864864</v>
      </c>
      <c r="F273" s="9">
        <v>1</v>
      </c>
      <c r="G273" s="7">
        <v>2802276.7351000002</v>
      </c>
      <c r="H273">
        <v>310</v>
      </c>
      <c r="I273" s="13">
        <v>1.1062433489065724E-4</v>
      </c>
      <c r="J273">
        <v>133056</v>
      </c>
      <c r="K273">
        <v>3682</v>
      </c>
      <c r="L273" s="7">
        <v>36.136882129277566</v>
      </c>
    </row>
    <row r="274" spans="1:12" hidden="1" x14ac:dyDescent="0.45">
      <c r="A274" s="10">
        <v>25</v>
      </c>
      <c r="B274" s="10">
        <v>10</v>
      </c>
      <c r="C274" s="10">
        <v>7</v>
      </c>
      <c r="D274" s="7">
        <v>7001.3981040871786</v>
      </c>
      <c r="E274" s="7">
        <v>7005.543383671642</v>
      </c>
      <c r="F274" s="9">
        <v>0.99940828578777696</v>
      </c>
      <c r="G274" s="7">
        <v>97844346.853100002</v>
      </c>
      <c r="H274">
        <v>10788</v>
      </c>
      <c r="I274" s="13">
        <v>1.1025675316936518E-4</v>
      </c>
      <c r="J274">
        <v>513648</v>
      </c>
      <c r="K274">
        <v>3744</v>
      </c>
      <c r="L274" s="7">
        <v>137.19230769230768</v>
      </c>
    </row>
    <row r="275" spans="1:12" hidden="1" x14ac:dyDescent="0.45">
      <c r="A275" s="10">
        <v>20</v>
      </c>
      <c r="B275" s="10">
        <v>1</v>
      </c>
      <c r="C275" s="10">
        <v>4</v>
      </c>
      <c r="D275" s="7">
        <v>3440.808874387661</v>
      </c>
      <c r="E275" s="7">
        <v>3440.8089184145038</v>
      </c>
      <c r="F275" s="9">
        <v>0.999999987204508</v>
      </c>
      <c r="G275" s="7">
        <v>254036099.17640001</v>
      </c>
      <c r="H275">
        <v>27985</v>
      </c>
      <c r="I275" s="13">
        <v>1.1016150889865266E-4</v>
      </c>
      <c r="J275">
        <v>688704</v>
      </c>
      <c r="K275">
        <v>3748</v>
      </c>
      <c r="L275" s="7">
        <v>183.75240128068302</v>
      </c>
    </row>
    <row r="276" spans="1:12" hidden="1" x14ac:dyDescent="0.45">
      <c r="A276" s="10">
        <v>45</v>
      </c>
      <c r="B276" s="10">
        <v>7</v>
      </c>
      <c r="C276" s="10">
        <v>10</v>
      </c>
      <c r="D276" s="7">
        <v>8311.3124892246615</v>
      </c>
      <c r="E276" s="7">
        <v>8336.7870157084144</v>
      </c>
      <c r="F276" s="9">
        <v>0.99694432322239301</v>
      </c>
      <c r="G276" s="7">
        <v>371628343.80720001</v>
      </c>
      <c r="H276">
        <v>40716</v>
      </c>
      <c r="I276" s="13">
        <v>1.0956107271818689E-4</v>
      </c>
      <c r="J276">
        <v>691722</v>
      </c>
      <c r="K276">
        <v>3752</v>
      </c>
      <c r="L276" s="7">
        <v>184.36087420042645</v>
      </c>
    </row>
    <row r="277" spans="1:12" hidden="1" x14ac:dyDescent="0.45">
      <c r="A277" s="10">
        <v>20</v>
      </c>
      <c r="B277" s="10">
        <v>3</v>
      </c>
      <c r="C277" s="10">
        <v>4</v>
      </c>
      <c r="D277" s="7">
        <v>4215.5302006019065</v>
      </c>
      <c r="E277" s="7">
        <v>4215.5302006019065</v>
      </c>
      <c r="F277" s="9">
        <v>1</v>
      </c>
      <c r="G277" s="7">
        <v>34745232.059500001</v>
      </c>
      <c r="H277">
        <v>3789</v>
      </c>
      <c r="I277" s="13">
        <v>1.0905093376586087E-4</v>
      </c>
      <c r="J277">
        <v>555468</v>
      </c>
      <c r="K277">
        <v>3762</v>
      </c>
      <c r="L277" s="7">
        <v>147.65231259968101</v>
      </c>
    </row>
    <row r="278" spans="1:12" hidden="1" x14ac:dyDescent="0.45">
      <c r="A278" s="10">
        <v>100</v>
      </c>
      <c r="B278" s="10">
        <v>4</v>
      </c>
      <c r="C278" s="10">
        <v>9</v>
      </c>
      <c r="D278" s="7">
        <v>9217.0210155559344</v>
      </c>
      <c r="E278" s="7">
        <v>10242.385337322798</v>
      </c>
      <c r="F278" s="9">
        <v>0.89989008536610304</v>
      </c>
      <c r="G278" s="7">
        <v>6390547133.8049002</v>
      </c>
      <c r="H278">
        <v>696823</v>
      </c>
      <c r="I278" s="13">
        <v>1.0903964643558071E-4</v>
      </c>
      <c r="J278">
        <v>782628</v>
      </c>
      <c r="K278">
        <v>3782</v>
      </c>
      <c r="L278" s="7">
        <v>206.93495505023796</v>
      </c>
    </row>
    <row r="279" spans="1:12" hidden="1" x14ac:dyDescent="0.45">
      <c r="A279" s="10">
        <v>60</v>
      </c>
      <c r="B279" s="10">
        <v>7</v>
      </c>
      <c r="C279" s="10">
        <v>1</v>
      </c>
      <c r="D279" s="7">
        <v>9103.4137503615766</v>
      </c>
      <c r="E279" s="7">
        <v>9339.3552407037387</v>
      </c>
      <c r="F279" s="9">
        <v>0.97473685449784997</v>
      </c>
      <c r="G279" s="7">
        <v>1127177185.1493001</v>
      </c>
      <c r="H279">
        <v>122403</v>
      </c>
      <c r="I279" s="13">
        <v>1.0859251022170674E-4</v>
      </c>
      <c r="J279">
        <v>726616</v>
      </c>
      <c r="K279">
        <v>3840</v>
      </c>
      <c r="L279" s="7">
        <v>189.22291666666666</v>
      </c>
    </row>
    <row r="280" spans="1:12" hidden="1" x14ac:dyDescent="0.45">
      <c r="A280" s="10">
        <v>15</v>
      </c>
      <c r="B280" s="10">
        <v>5</v>
      </c>
      <c r="C280" s="10">
        <v>10</v>
      </c>
      <c r="D280" s="7">
        <v>6155.483631430784</v>
      </c>
      <c r="E280" s="7">
        <v>6155.6703382158921</v>
      </c>
      <c r="F280" s="9">
        <v>0.99996966913839602</v>
      </c>
      <c r="G280" s="7">
        <v>26346486.3871</v>
      </c>
      <c r="H280">
        <v>2860</v>
      </c>
      <c r="I280" s="13">
        <v>1.0855337436571195E-4</v>
      </c>
      <c r="J280">
        <v>694912</v>
      </c>
      <c r="K280">
        <v>3772</v>
      </c>
      <c r="L280" s="7">
        <v>184.22905620360552</v>
      </c>
    </row>
    <row r="281" spans="1:12" hidden="1" x14ac:dyDescent="0.45">
      <c r="A281" s="10">
        <v>45</v>
      </c>
      <c r="B281" s="10">
        <v>6</v>
      </c>
      <c r="C281" s="10">
        <v>10</v>
      </c>
      <c r="D281" s="7">
        <v>7816.7853128668085</v>
      </c>
      <c r="E281" s="7">
        <v>7896.7952305549952</v>
      </c>
      <c r="F281" s="9">
        <v>0.98986805212086504</v>
      </c>
      <c r="G281" s="7">
        <v>387823512.38849998</v>
      </c>
      <c r="H281">
        <v>42073</v>
      </c>
      <c r="I281" s="13">
        <v>1.0848491299788346E-4</v>
      </c>
      <c r="J281">
        <v>743080</v>
      </c>
      <c r="K281">
        <v>3764</v>
      </c>
      <c r="L281" s="7">
        <v>197.41764080765142</v>
      </c>
    </row>
    <row r="282" spans="1:12" hidden="1" x14ac:dyDescent="0.45">
      <c r="A282" s="10">
        <v>25</v>
      </c>
      <c r="B282" s="10">
        <v>7</v>
      </c>
      <c r="C282" s="10">
        <v>1</v>
      </c>
      <c r="D282" s="7">
        <v>6561.55339779306</v>
      </c>
      <c r="E282" s="7">
        <v>6565.0470764337388</v>
      </c>
      <c r="F282" s="9">
        <v>0.99946783646788795</v>
      </c>
      <c r="G282" s="7">
        <v>56421675.498599999</v>
      </c>
      <c r="H282">
        <v>6103</v>
      </c>
      <c r="I282" s="13">
        <v>1.0816764915376245E-4</v>
      </c>
      <c r="J282">
        <v>626808</v>
      </c>
      <c r="K282">
        <v>3810</v>
      </c>
      <c r="L282" s="7">
        <v>164.51653543307086</v>
      </c>
    </row>
    <row r="283" spans="1:12" hidden="1" x14ac:dyDescent="0.45">
      <c r="A283" s="10">
        <v>20</v>
      </c>
      <c r="B283" s="10">
        <v>6</v>
      </c>
      <c r="C283" s="10">
        <v>5</v>
      </c>
      <c r="D283" s="7">
        <v>5576.896689278733</v>
      </c>
      <c r="E283" s="7">
        <v>5578.7071392209118</v>
      </c>
      <c r="F283" s="9">
        <v>0.99967547141353796</v>
      </c>
      <c r="G283" s="7">
        <v>33723750.720899999</v>
      </c>
      <c r="H283">
        <v>3640</v>
      </c>
      <c r="I283" s="13">
        <v>1.0793579961270861E-4</v>
      </c>
      <c r="J283">
        <v>629920</v>
      </c>
      <c r="K283">
        <v>3748</v>
      </c>
      <c r="L283" s="7">
        <v>168.068303094984</v>
      </c>
    </row>
    <row r="284" spans="1:12" hidden="1" x14ac:dyDescent="0.45">
      <c r="A284" s="10">
        <v>60</v>
      </c>
      <c r="B284" s="10">
        <v>4</v>
      </c>
      <c r="C284" s="10">
        <v>9</v>
      </c>
      <c r="D284" s="7">
        <v>7075.3840581440363</v>
      </c>
      <c r="E284" s="7">
        <v>7178.5124108676537</v>
      </c>
      <c r="F284" s="9">
        <v>0.98563374320179598</v>
      </c>
      <c r="G284" s="7">
        <v>1728419981.3475001</v>
      </c>
      <c r="H284">
        <v>186476</v>
      </c>
      <c r="I284" s="13">
        <v>1.0788813020700023E-4</v>
      </c>
      <c r="J284">
        <v>757025</v>
      </c>
      <c r="K284">
        <v>3732</v>
      </c>
      <c r="L284" s="7">
        <v>202.84699892818864</v>
      </c>
    </row>
    <row r="285" spans="1:12" hidden="1" x14ac:dyDescent="0.45">
      <c r="A285" s="10">
        <v>15</v>
      </c>
      <c r="B285" s="10">
        <v>8</v>
      </c>
      <c r="C285" s="10">
        <v>5</v>
      </c>
      <c r="D285" s="7">
        <v>6576.7269210743734</v>
      </c>
      <c r="E285" s="7">
        <v>6576.7909387543505</v>
      </c>
      <c r="F285" s="9">
        <v>0.99999026612209896</v>
      </c>
      <c r="G285" s="7">
        <v>42367079.227899998</v>
      </c>
      <c r="H285">
        <v>4557</v>
      </c>
      <c r="I285" s="13">
        <v>1.0755992820480007E-4</v>
      </c>
      <c r="J285">
        <v>483747</v>
      </c>
      <c r="K285">
        <v>3774</v>
      </c>
      <c r="L285" s="7">
        <v>128.17885532591416</v>
      </c>
    </row>
    <row r="286" spans="1:12" hidden="1" x14ac:dyDescent="0.45">
      <c r="A286" s="10">
        <v>45</v>
      </c>
      <c r="B286" s="10">
        <v>2</v>
      </c>
      <c r="C286" s="10">
        <v>1</v>
      </c>
      <c r="D286" s="7">
        <v>5976.4834086465507</v>
      </c>
      <c r="E286" s="7">
        <v>6048.6528188137108</v>
      </c>
      <c r="F286" s="9">
        <v>0.98806851503483795</v>
      </c>
      <c r="G286" s="7">
        <v>1596234920.2609999</v>
      </c>
      <c r="H286">
        <v>170982</v>
      </c>
      <c r="I286" s="13">
        <v>1.0711581223398044E-4</v>
      </c>
      <c r="J286">
        <v>759348</v>
      </c>
      <c r="K286">
        <v>3824</v>
      </c>
      <c r="L286" s="7">
        <v>198.57426778242677</v>
      </c>
    </row>
    <row r="287" spans="1:12" hidden="1" x14ac:dyDescent="0.45">
      <c r="A287" s="10">
        <v>15</v>
      </c>
      <c r="B287" s="10">
        <v>5</v>
      </c>
      <c r="C287" s="10">
        <v>3</v>
      </c>
      <c r="D287" s="7">
        <v>5706.7493100453466</v>
      </c>
      <c r="E287" s="7">
        <v>5707.8924309014055</v>
      </c>
      <c r="F287" s="9">
        <v>0.99979972978294596</v>
      </c>
      <c r="G287" s="7">
        <v>22310972.3959</v>
      </c>
      <c r="H287">
        <v>2387</v>
      </c>
      <c r="I287" s="13">
        <v>1.0698771696919179E-4</v>
      </c>
      <c r="J287">
        <v>687816</v>
      </c>
      <c r="K287">
        <v>3786</v>
      </c>
      <c r="L287" s="7">
        <v>181.67353407290017</v>
      </c>
    </row>
    <row r="288" spans="1:12" hidden="1" x14ac:dyDescent="0.45">
      <c r="A288" s="10">
        <v>45</v>
      </c>
      <c r="B288" s="10">
        <v>6</v>
      </c>
      <c r="C288" s="10">
        <v>3</v>
      </c>
      <c r="D288" s="7">
        <v>7520.458573696802</v>
      </c>
      <c r="E288" s="7">
        <v>7570.6151191286544</v>
      </c>
      <c r="F288" s="9">
        <v>0.99337483881526101</v>
      </c>
      <c r="G288" s="7">
        <v>355647417.39490002</v>
      </c>
      <c r="H288">
        <v>38008</v>
      </c>
      <c r="I288" s="13">
        <v>1.0686988894340002E-4</v>
      </c>
      <c r="J288">
        <v>694070</v>
      </c>
      <c r="K288">
        <v>3732</v>
      </c>
      <c r="L288" s="7">
        <v>185.97802786709539</v>
      </c>
    </row>
    <row r="289" spans="1:12" hidden="1" x14ac:dyDescent="0.45">
      <c r="A289" s="10">
        <v>15</v>
      </c>
      <c r="B289" s="10">
        <v>7</v>
      </c>
      <c r="C289" s="10">
        <v>6</v>
      </c>
      <c r="D289" s="7">
        <v>5153.6167447364369</v>
      </c>
      <c r="E289" s="7">
        <v>5153.7141122617641</v>
      </c>
      <c r="F289" s="9">
        <v>0.99998110730956202</v>
      </c>
      <c r="G289" s="7">
        <v>39608541.116499998</v>
      </c>
      <c r="H289">
        <v>4213</v>
      </c>
      <c r="I289" s="13">
        <v>1.0636594737504639E-4</v>
      </c>
      <c r="J289">
        <v>604102</v>
      </c>
      <c r="K289">
        <v>3734</v>
      </c>
      <c r="L289" s="7">
        <v>161.78414568826994</v>
      </c>
    </row>
    <row r="290" spans="1:12" hidden="1" x14ac:dyDescent="0.45">
      <c r="A290" s="10">
        <v>45</v>
      </c>
      <c r="B290" s="10">
        <v>7</v>
      </c>
      <c r="C290" s="10">
        <v>3</v>
      </c>
      <c r="D290" s="7">
        <v>9023.0357286455346</v>
      </c>
      <c r="E290" s="7">
        <v>9030.1281538679632</v>
      </c>
      <c r="F290" s="9">
        <v>0.99921458199689095</v>
      </c>
      <c r="G290" s="7">
        <v>392664667.11019999</v>
      </c>
      <c r="H290">
        <v>41707</v>
      </c>
      <c r="I290" s="13">
        <v>1.0621531167278434E-4</v>
      </c>
      <c r="J290">
        <v>753280</v>
      </c>
      <c r="K290">
        <v>3736</v>
      </c>
      <c r="L290" s="7">
        <v>201.62740899357601</v>
      </c>
    </row>
    <row r="291" spans="1:12" hidden="1" x14ac:dyDescent="0.45">
      <c r="A291" s="10">
        <v>45</v>
      </c>
      <c r="B291" s="10">
        <v>5</v>
      </c>
      <c r="C291" s="10">
        <v>5</v>
      </c>
      <c r="D291" s="7">
        <v>7606.1734384510291</v>
      </c>
      <c r="E291" s="7">
        <v>7610.7677652396496</v>
      </c>
      <c r="F291" s="9">
        <v>0.99939633859154098</v>
      </c>
      <c r="G291" s="7">
        <v>389465328.92610002</v>
      </c>
      <c r="H291">
        <v>41242</v>
      </c>
      <c r="I291" s="13">
        <v>1.0589389333761609E-4</v>
      </c>
      <c r="J291">
        <v>729560</v>
      </c>
      <c r="K291">
        <v>3740</v>
      </c>
      <c r="L291" s="7">
        <v>195.06951871657753</v>
      </c>
    </row>
    <row r="292" spans="1:12" x14ac:dyDescent="0.45">
      <c r="A292" s="10">
        <v>10</v>
      </c>
      <c r="B292" s="10">
        <v>7</v>
      </c>
      <c r="C292" s="10">
        <v>6</v>
      </c>
      <c r="D292" s="7">
        <v>3844.7494868722724</v>
      </c>
      <c r="E292" s="7">
        <v>3844.7494868722724</v>
      </c>
      <c r="F292" s="9">
        <v>1</v>
      </c>
      <c r="G292" s="7">
        <v>19632412.941</v>
      </c>
      <c r="H292">
        <v>2070</v>
      </c>
      <c r="I292" s="13">
        <v>1.0543788001102233E-4</v>
      </c>
      <c r="J292">
        <v>371735</v>
      </c>
      <c r="K292">
        <v>3736</v>
      </c>
      <c r="L292" s="7">
        <v>99.500802997858671</v>
      </c>
    </row>
    <row r="293" spans="1:12" hidden="1" x14ac:dyDescent="0.45">
      <c r="A293" s="10">
        <v>20</v>
      </c>
      <c r="B293" s="10">
        <v>5</v>
      </c>
      <c r="C293" s="10">
        <v>8</v>
      </c>
      <c r="D293" s="7">
        <v>6487.8865675823799</v>
      </c>
      <c r="E293" s="7">
        <v>6487.9082188719931</v>
      </c>
      <c r="F293" s="9">
        <v>0.99999666282430599</v>
      </c>
      <c r="G293" s="7">
        <v>35129330.480300002</v>
      </c>
      <c r="H293">
        <v>3687</v>
      </c>
      <c r="I293" s="13">
        <v>1.0495503186625245E-4</v>
      </c>
      <c r="J293">
        <v>742994</v>
      </c>
      <c r="K293">
        <v>3780</v>
      </c>
      <c r="L293" s="7">
        <v>196.55925925925925</v>
      </c>
    </row>
    <row r="294" spans="1:12" hidden="1" x14ac:dyDescent="0.45">
      <c r="A294" s="10">
        <v>100</v>
      </c>
      <c r="B294" s="10">
        <v>4</v>
      </c>
      <c r="C294" s="10">
        <v>10</v>
      </c>
      <c r="D294" s="7">
        <v>9703.6667844154599</v>
      </c>
      <c r="E294" s="7">
        <v>10415.211549567652</v>
      </c>
      <c r="F294" s="9">
        <v>0.93168215914138297</v>
      </c>
      <c r="G294" s="7">
        <v>6499946121.7917004</v>
      </c>
      <c r="H294">
        <v>681118</v>
      </c>
      <c r="I294" s="13">
        <v>1.0478825320051282E-4</v>
      </c>
      <c r="J294">
        <v>784446</v>
      </c>
      <c r="K294">
        <v>3748</v>
      </c>
      <c r="L294" s="7">
        <v>209.29722518676627</v>
      </c>
    </row>
    <row r="295" spans="1:12" hidden="1" x14ac:dyDescent="0.45">
      <c r="A295" s="10">
        <v>45</v>
      </c>
      <c r="B295" s="10">
        <v>4</v>
      </c>
      <c r="C295" s="10">
        <v>7</v>
      </c>
      <c r="D295" s="7">
        <v>6490.6542173466514</v>
      </c>
      <c r="E295" s="7">
        <v>6624.7712829516213</v>
      </c>
      <c r="F295" s="9">
        <v>0.97975521570833501</v>
      </c>
      <c r="G295" s="7">
        <v>430148117.1839</v>
      </c>
      <c r="H295">
        <v>44877</v>
      </c>
      <c r="I295" s="13">
        <v>1.0432917919948459E-4</v>
      </c>
      <c r="J295">
        <v>753296</v>
      </c>
      <c r="K295">
        <v>3726</v>
      </c>
      <c r="L295" s="7">
        <v>202.17283950617283</v>
      </c>
    </row>
    <row r="296" spans="1:12" hidden="1" x14ac:dyDescent="0.45">
      <c r="A296" s="10">
        <v>100</v>
      </c>
      <c r="B296" s="10">
        <v>4</v>
      </c>
      <c r="C296" s="10">
        <v>7</v>
      </c>
      <c r="D296" s="7">
        <v>9474.3150303463881</v>
      </c>
      <c r="E296" s="7">
        <v>10060.562539666662</v>
      </c>
      <c r="F296" s="9">
        <v>0.94172815814137401</v>
      </c>
      <c r="G296" s="7">
        <v>6281896460.2118998</v>
      </c>
      <c r="H296">
        <v>654190</v>
      </c>
      <c r="I296" s="13">
        <v>1.041389338623281E-4</v>
      </c>
      <c r="J296">
        <v>771282</v>
      </c>
      <c r="K296">
        <v>3790</v>
      </c>
      <c r="L296" s="7">
        <v>203.50448548812665</v>
      </c>
    </row>
    <row r="297" spans="1:12" hidden="1" x14ac:dyDescent="0.45">
      <c r="A297" s="10">
        <v>45</v>
      </c>
      <c r="B297" s="10">
        <v>6</v>
      </c>
      <c r="C297" s="10">
        <v>2</v>
      </c>
      <c r="D297" s="7">
        <v>7704.4643758184393</v>
      </c>
      <c r="E297" s="7">
        <v>7780.4418368627657</v>
      </c>
      <c r="F297" s="9">
        <v>0.99023481408416203</v>
      </c>
      <c r="G297" s="7">
        <v>394640451.50300002</v>
      </c>
      <c r="H297">
        <v>41085</v>
      </c>
      <c r="I297" s="13">
        <v>1.0410742194198933E-4</v>
      </c>
      <c r="J297">
        <v>743070</v>
      </c>
      <c r="K297">
        <v>3778</v>
      </c>
      <c r="L297" s="7">
        <v>196.68343038644787</v>
      </c>
    </row>
    <row r="298" spans="1:12" hidden="1" x14ac:dyDescent="0.45">
      <c r="A298" s="10">
        <v>25</v>
      </c>
      <c r="B298" s="10">
        <v>6</v>
      </c>
      <c r="C298" s="10">
        <v>7</v>
      </c>
      <c r="D298" s="7">
        <v>6399.7617645363243</v>
      </c>
      <c r="E298" s="7">
        <v>6401.5182662240013</v>
      </c>
      <c r="F298" s="9">
        <v>0.99972561170418806</v>
      </c>
      <c r="G298" s="7">
        <v>67718607.399399996</v>
      </c>
      <c r="H298">
        <v>7047</v>
      </c>
      <c r="I298" s="13">
        <v>1.0406297870889823E-4</v>
      </c>
      <c r="J298">
        <v>709320</v>
      </c>
      <c r="K298">
        <v>3828</v>
      </c>
      <c r="L298" s="7">
        <v>185.29780564263322</v>
      </c>
    </row>
    <row r="299" spans="1:12" hidden="1" x14ac:dyDescent="0.45">
      <c r="A299" s="10">
        <v>60</v>
      </c>
      <c r="B299" s="10">
        <v>2</v>
      </c>
      <c r="C299" s="10">
        <v>10</v>
      </c>
      <c r="D299" s="7">
        <v>5735.7677625662509</v>
      </c>
      <c r="E299" s="7">
        <v>6137.4286192009495</v>
      </c>
      <c r="F299" s="9">
        <v>0.93455551476751997</v>
      </c>
      <c r="G299" s="7">
        <v>3814567953.6543002</v>
      </c>
      <c r="H299">
        <v>394322</v>
      </c>
      <c r="I299" s="13">
        <v>1.0337265053103728E-4</v>
      </c>
      <c r="J299">
        <v>705474</v>
      </c>
      <c r="K299">
        <v>3802</v>
      </c>
      <c r="L299" s="7">
        <v>185.55339295107839</v>
      </c>
    </row>
    <row r="300" spans="1:12" hidden="1" x14ac:dyDescent="0.45">
      <c r="A300" s="10">
        <v>15</v>
      </c>
      <c r="B300" s="10">
        <v>7</v>
      </c>
      <c r="C300" s="10">
        <v>9</v>
      </c>
      <c r="D300" s="7">
        <v>5726.016165918084</v>
      </c>
      <c r="E300" s="7">
        <v>5726.0624516791604</v>
      </c>
      <c r="F300" s="9">
        <v>0.99999191665102005</v>
      </c>
      <c r="G300" s="7">
        <v>43437273.576300003</v>
      </c>
      <c r="H300">
        <v>4469</v>
      </c>
      <c r="I300" s="13">
        <v>1.0288398953378027E-4</v>
      </c>
      <c r="J300">
        <v>652048</v>
      </c>
      <c r="K300">
        <v>3736</v>
      </c>
      <c r="L300" s="7">
        <v>174.53104925053532</v>
      </c>
    </row>
    <row r="301" spans="1:12" hidden="1" x14ac:dyDescent="0.45">
      <c r="A301" s="10">
        <v>20</v>
      </c>
      <c r="B301" s="10">
        <v>3</v>
      </c>
      <c r="C301" s="10">
        <v>3</v>
      </c>
      <c r="D301" s="7">
        <v>4454.6378001617131</v>
      </c>
      <c r="E301" s="7">
        <v>4455.6368716751595</v>
      </c>
      <c r="F301" s="9">
        <v>0.99977577357800496</v>
      </c>
      <c r="G301" s="7">
        <v>41768424.439599998</v>
      </c>
      <c r="H301">
        <v>4284</v>
      </c>
      <c r="I301" s="13">
        <v>1.0256551587659135E-4</v>
      </c>
      <c r="J301">
        <v>675009</v>
      </c>
      <c r="K301">
        <v>3726</v>
      </c>
      <c r="L301" s="7">
        <v>181.16183574879227</v>
      </c>
    </row>
    <row r="302" spans="1:12" hidden="1" x14ac:dyDescent="0.45">
      <c r="A302" s="10">
        <v>60</v>
      </c>
      <c r="B302" s="10">
        <v>7</v>
      </c>
      <c r="C302" s="10">
        <v>9</v>
      </c>
      <c r="D302" s="7">
        <v>9651.3395757279286</v>
      </c>
      <c r="E302" s="7">
        <v>9696.5223024309889</v>
      </c>
      <c r="F302" s="9">
        <v>0.99534031632230302</v>
      </c>
      <c r="G302" s="7">
        <v>1377307055.7544</v>
      </c>
      <c r="H302">
        <v>141077</v>
      </c>
      <c r="I302" s="13">
        <v>1.0242959215999014E-4</v>
      </c>
      <c r="J302">
        <v>782409</v>
      </c>
      <c r="K302">
        <v>3718</v>
      </c>
      <c r="L302" s="7">
        <v>210.43813878429262</v>
      </c>
    </row>
    <row r="303" spans="1:12" hidden="1" x14ac:dyDescent="0.45">
      <c r="A303" s="10">
        <v>15</v>
      </c>
      <c r="B303" s="10">
        <v>5</v>
      </c>
      <c r="C303" s="10">
        <v>2</v>
      </c>
      <c r="D303" s="7">
        <v>6801.7672387434241</v>
      </c>
      <c r="E303" s="7">
        <v>6802.5206160284924</v>
      </c>
      <c r="F303" s="9">
        <v>0.99988925027536202</v>
      </c>
      <c r="G303" s="7">
        <v>24755074.037099998</v>
      </c>
      <c r="H303">
        <v>2507</v>
      </c>
      <c r="I303" s="13">
        <v>1.0127216732387077E-4</v>
      </c>
      <c r="J303">
        <v>709917</v>
      </c>
      <c r="K303">
        <v>3772</v>
      </c>
      <c r="L303" s="7">
        <v>188.20705196182396</v>
      </c>
    </row>
    <row r="304" spans="1:12" x14ac:dyDescent="0.45">
      <c r="A304" s="10">
        <v>10</v>
      </c>
      <c r="B304" s="10">
        <v>2</v>
      </c>
      <c r="C304" s="10">
        <v>6</v>
      </c>
      <c r="D304" s="7">
        <v>2400.9483573614771</v>
      </c>
      <c r="E304" s="7">
        <v>2400.9869263309015</v>
      </c>
      <c r="F304" s="9">
        <v>0.99998393620181703</v>
      </c>
      <c r="G304" s="7">
        <v>6499630.1191999996</v>
      </c>
      <c r="H304">
        <v>655</v>
      </c>
      <c r="I304" s="13">
        <v>1.0077496534227704E-4</v>
      </c>
      <c r="J304">
        <v>320732</v>
      </c>
      <c r="K304">
        <v>3876</v>
      </c>
      <c r="L304" s="7">
        <v>82.74819401444789</v>
      </c>
    </row>
    <row r="305" spans="1:12" hidden="1" x14ac:dyDescent="0.45">
      <c r="A305" s="10">
        <v>20</v>
      </c>
      <c r="B305" s="10">
        <v>1</v>
      </c>
      <c r="C305" s="10">
        <v>6</v>
      </c>
      <c r="D305" s="7">
        <v>3483.1503939059285</v>
      </c>
      <c r="E305" s="7">
        <v>3483.1507534575521</v>
      </c>
      <c r="F305" s="9">
        <v>0.99999989677402801</v>
      </c>
      <c r="G305" s="7">
        <v>241480456.315</v>
      </c>
      <c r="H305">
        <v>24326</v>
      </c>
      <c r="I305" s="13">
        <v>1.007369307281243E-4</v>
      </c>
      <c r="J305">
        <v>691932</v>
      </c>
      <c r="K305">
        <v>3764</v>
      </c>
      <c r="L305" s="7">
        <v>183.82890541976622</v>
      </c>
    </row>
    <row r="306" spans="1:12" hidden="1" x14ac:dyDescent="0.45">
      <c r="A306" s="10">
        <v>60</v>
      </c>
      <c r="B306" s="10">
        <v>2</v>
      </c>
      <c r="C306" s="10">
        <v>3</v>
      </c>
      <c r="D306" s="7">
        <v>6379.0183022096517</v>
      </c>
      <c r="E306" s="7">
        <v>6696.4590802443108</v>
      </c>
      <c r="F306" s="9">
        <v>0.95259572645322899</v>
      </c>
      <c r="G306" s="7">
        <v>3869764379.4376001</v>
      </c>
      <c r="H306">
        <v>389803</v>
      </c>
      <c r="I306" s="13">
        <v>1.0073042226324146E-4</v>
      </c>
      <c r="J306">
        <v>733700</v>
      </c>
      <c r="K306">
        <v>3802</v>
      </c>
      <c r="L306" s="7">
        <v>192.97738032614413</v>
      </c>
    </row>
    <row r="307" spans="1:12" hidden="1" x14ac:dyDescent="0.45">
      <c r="A307" s="10">
        <v>20</v>
      </c>
      <c r="B307" s="10">
        <v>10</v>
      </c>
      <c r="C307" s="10">
        <v>5</v>
      </c>
      <c r="D307" s="7">
        <v>8861.8186798859533</v>
      </c>
      <c r="E307" s="7">
        <v>8863.7952614494934</v>
      </c>
      <c r="F307" s="9">
        <v>0.99977700505198497</v>
      </c>
      <c r="G307" s="7">
        <v>119086199.0635</v>
      </c>
      <c r="H307">
        <v>11976</v>
      </c>
      <c r="I307" s="13">
        <v>1.0056580942359299E-4</v>
      </c>
      <c r="J307">
        <v>603092</v>
      </c>
      <c r="K307">
        <v>3692</v>
      </c>
      <c r="L307" s="7">
        <v>163.35102925243771</v>
      </c>
    </row>
    <row r="308" spans="1:12" hidden="1" x14ac:dyDescent="0.45">
      <c r="A308" s="10">
        <v>15</v>
      </c>
      <c r="B308" s="10">
        <v>7</v>
      </c>
      <c r="C308" s="10">
        <v>7</v>
      </c>
      <c r="D308" s="7">
        <v>6450.2160493599022</v>
      </c>
      <c r="E308" s="7">
        <v>6450.2578032535021</v>
      </c>
      <c r="F308" s="9">
        <v>0.99999352678685505</v>
      </c>
      <c r="G308" s="7">
        <v>47433899.348800004</v>
      </c>
      <c r="H308">
        <v>4760</v>
      </c>
      <c r="I308" s="13">
        <v>1.0035017287948139E-4</v>
      </c>
      <c r="J308">
        <v>699875</v>
      </c>
      <c r="K308">
        <v>3820</v>
      </c>
      <c r="L308" s="7">
        <v>183.21335078534031</v>
      </c>
    </row>
    <row r="309" spans="1:12" hidden="1" x14ac:dyDescent="0.45">
      <c r="A309" s="10">
        <v>15</v>
      </c>
      <c r="B309" s="10">
        <v>4</v>
      </c>
      <c r="C309" s="10">
        <v>8</v>
      </c>
      <c r="D309" s="7">
        <v>4355.3133582862747</v>
      </c>
      <c r="E309" s="7">
        <v>4355.3133582862747</v>
      </c>
      <c r="F309" s="9">
        <v>1</v>
      </c>
      <c r="G309" s="7">
        <v>14247166.794399999</v>
      </c>
      <c r="H309">
        <v>1429</v>
      </c>
      <c r="I309" s="13">
        <v>1.0030064367335713E-4</v>
      </c>
      <c r="J309">
        <v>533172</v>
      </c>
      <c r="K309">
        <v>3742</v>
      </c>
      <c r="L309" s="7">
        <v>142.48316408337789</v>
      </c>
    </row>
    <row r="310" spans="1:12" hidden="1" x14ac:dyDescent="0.45">
      <c r="A310" s="10">
        <v>25</v>
      </c>
      <c r="B310" s="10">
        <v>4</v>
      </c>
      <c r="C310" s="10">
        <v>6</v>
      </c>
      <c r="D310" s="7">
        <v>6223.2632639302665</v>
      </c>
      <c r="E310" s="7">
        <v>6225.8159073368379</v>
      </c>
      <c r="F310" s="9">
        <v>0.99958999054187203</v>
      </c>
      <c r="G310" s="7">
        <v>66069832.588200003</v>
      </c>
      <c r="H310">
        <v>6589</v>
      </c>
      <c r="I310" s="13">
        <v>9.972781437283054E-5</v>
      </c>
      <c r="J310">
        <v>694540</v>
      </c>
      <c r="K310">
        <v>3802</v>
      </c>
      <c r="L310" s="7">
        <v>182.67753813782221</v>
      </c>
    </row>
    <row r="311" spans="1:12" hidden="1" x14ac:dyDescent="0.45">
      <c r="A311" s="10">
        <v>20</v>
      </c>
      <c r="B311" s="10">
        <v>6</v>
      </c>
      <c r="C311" s="10">
        <v>6</v>
      </c>
      <c r="D311" s="7">
        <v>5201.9152488425989</v>
      </c>
      <c r="E311" s="7">
        <v>5202.4171328433085</v>
      </c>
      <c r="F311" s="9">
        <v>0.99990352868908905</v>
      </c>
      <c r="G311" s="7">
        <v>32408192.975400001</v>
      </c>
      <c r="H311">
        <v>3223</v>
      </c>
      <c r="I311" s="13">
        <v>9.9450160718509483E-5</v>
      </c>
      <c r="J311">
        <v>581316</v>
      </c>
      <c r="K311">
        <v>3654</v>
      </c>
      <c r="L311" s="7">
        <v>159.09031198686372</v>
      </c>
    </row>
    <row r="312" spans="1:12" hidden="1" x14ac:dyDescent="0.45">
      <c r="A312" s="10">
        <v>45</v>
      </c>
      <c r="B312" s="10">
        <v>8</v>
      </c>
      <c r="C312" s="10">
        <v>8</v>
      </c>
      <c r="D312" s="7">
        <v>8652.3963818681186</v>
      </c>
      <c r="E312" s="7">
        <v>8721.1007490633638</v>
      </c>
      <c r="F312" s="9">
        <v>0.99212205326229896</v>
      </c>
      <c r="G312" s="7">
        <v>409722872.40380001</v>
      </c>
      <c r="H312">
        <v>40571</v>
      </c>
      <c r="I312" s="13">
        <v>9.9020588628538866E-5</v>
      </c>
      <c r="J312">
        <v>765408</v>
      </c>
      <c r="K312">
        <v>3742</v>
      </c>
      <c r="L312" s="7">
        <v>204.54516301443078</v>
      </c>
    </row>
    <row r="313" spans="1:12" hidden="1" x14ac:dyDescent="0.45">
      <c r="A313" s="10">
        <v>60</v>
      </c>
      <c r="B313" s="10">
        <v>4</v>
      </c>
      <c r="C313" s="10">
        <v>8</v>
      </c>
      <c r="D313" s="7">
        <v>6826.3712425594713</v>
      </c>
      <c r="E313" s="7">
        <v>6934.7166550364173</v>
      </c>
      <c r="F313" s="9">
        <v>0.98437637500325903</v>
      </c>
      <c r="G313" s="7">
        <v>1428641411.6441</v>
      </c>
      <c r="H313">
        <v>140228</v>
      </c>
      <c r="I313" s="13">
        <v>9.8154791578261552E-5</v>
      </c>
      <c r="J313">
        <v>671670</v>
      </c>
      <c r="K313">
        <v>3778</v>
      </c>
      <c r="L313" s="7">
        <v>177.78454208575965</v>
      </c>
    </row>
    <row r="314" spans="1:12" hidden="1" x14ac:dyDescent="0.45">
      <c r="A314" s="10">
        <v>15</v>
      </c>
      <c r="B314" s="10">
        <v>5</v>
      </c>
      <c r="C314" s="10">
        <v>5</v>
      </c>
      <c r="D314" s="7">
        <v>5620.9449965156782</v>
      </c>
      <c r="E314" s="7">
        <v>5621.3658273759129</v>
      </c>
      <c r="F314" s="9">
        <v>0.99992513725789101</v>
      </c>
      <c r="G314" s="7">
        <v>24267831.305799998</v>
      </c>
      <c r="H314">
        <v>2368</v>
      </c>
      <c r="I314" s="13">
        <v>9.7577734498016286E-5</v>
      </c>
      <c r="J314">
        <v>641502</v>
      </c>
      <c r="K314">
        <v>3744</v>
      </c>
      <c r="L314" s="7">
        <v>171.34134615384616</v>
      </c>
    </row>
    <row r="315" spans="1:12" hidden="1" x14ac:dyDescent="0.45">
      <c r="A315" s="10">
        <v>20</v>
      </c>
      <c r="B315" s="10">
        <v>3</v>
      </c>
      <c r="C315" s="10">
        <v>9</v>
      </c>
      <c r="D315" s="7">
        <v>4632.8791555395446</v>
      </c>
      <c r="E315" s="7">
        <v>4633.1507329870692</v>
      </c>
      <c r="F315" s="9">
        <v>0.999941383852334</v>
      </c>
      <c r="G315" s="7">
        <v>38776951.0383</v>
      </c>
      <c r="H315">
        <v>3783</v>
      </c>
      <c r="I315" s="13">
        <v>9.7557953854173071E-5</v>
      </c>
      <c r="J315">
        <v>633958</v>
      </c>
      <c r="K315">
        <v>3786</v>
      </c>
      <c r="L315" s="7">
        <v>167.44796619123085</v>
      </c>
    </row>
    <row r="316" spans="1:12" hidden="1" x14ac:dyDescent="0.45">
      <c r="A316" s="10">
        <v>20</v>
      </c>
      <c r="B316" s="10">
        <v>2</v>
      </c>
      <c r="C316" s="10">
        <v>7</v>
      </c>
      <c r="D316" s="7">
        <v>4042.6811150142667</v>
      </c>
      <c r="E316" s="7">
        <v>4045.7205223765795</v>
      </c>
      <c r="F316" s="9">
        <v>0.99924873521403601</v>
      </c>
      <c r="G316" s="7">
        <v>106820998.23909999</v>
      </c>
      <c r="H316">
        <v>10369</v>
      </c>
      <c r="I316" s="13">
        <v>9.7068929994370765E-5</v>
      </c>
      <c r="J316">
        <v>763752</v>
      </c>
      <c r="K316">
        <v>3762</v>
      </c>
      <c r="L316" s="7">
        <v>203.01754385964912</v>
      </c>
    </row>
    <row r="317" spans="1:12" hidden="1" x14ac:dyDescent="0.45">
      <c r="A317" s="10">
        <v>45</v>
      </c>
      <c r="B317" s="10">
        <v>8</v>
      </c>
      <c r="C317" s="10">
        <v>9</v>
      </c>
      <c r="D317" s="7">
        <v>8553.273394432963</v>
      </c>
      <c r="E317" s="7">
        <v>8564.0009851237319</v>
      </c>
      <c r="F317" s="9">
        <v>0.99874736227735095</v>
      </c>
      <c r="G317" s="7">
        <v>363197576.29119998</v>
      </c>
      <c r="H317">
        <v>35233</v>
      </c>
      <c r="I317" s="13">
        <v>9.7007805943482756E-5</v>
      </c>
      <c r="J317">
        <v>693522</v>
      </c>
      <c r="K317">
        <v>3792</v>
      </c>
      <c r="L317" s="7">
        <v>182.89082278481013</v>
      </c>
    </row>
    <row r="318" spans="1:12" hidden="1" x14ac:dyDescent="0.45">
      <c r="A318" s="10">
        <v>60</v>
      </c>
      <c r="B318" s="10">
        <v>2</v>
      </c>
      <c r="C318" s="10">
        <v>1</v>
      </c>
      <c r="D318" s="7">
        <v>6699.8726437799014</v>
      </c>
      <c r="E318" s="7">
        <v>6766.3842252610866</v>
      </c>
      <c r="F318" s="9">
        <v>0.99017029195107198</v>
      </c>
      <c r="G318" s="7">
        <v>4163479274.3002</v>
      </c>
      <c r="H318">
        <v>402754</v>
      </c>
      <c r="I318" s="13">
        <v>9.6734959745343067E-5</v>
      </c>
      <c r="J318">
        <v>788436</v>
      </c>
      <c r="K318">
        <v>3728</v>
      </c>
      <c r="L318" s="7">
        <v>211.49034334763948</v>
      </c>
    </row>
    <row r="319" spans="1:12" hidden="1" x14ac:dyDescent="0.45">
      <c r="A319" s="10">
        <v>45</v>
      </c>
      <c r="B319" s="10">
        <v>2</v>
      </c>
      <c r="C319" s="10">
        <v>5</v>
      </c>
      <c r="D319" s="7">
        <v>5429.6190916971382</v>
      </c>
      <c r="E319" s="7">
        <v>5571.9221238950722</v>
      </c>
      <c r="F319" s="9">
        <v>0.974460692552096</v>
      </c>
      <c r="G319" s="7">
        <v>1599232356.8629999</v>
      </c>
      <c r="H319">
        <v>153904</v>
      </c>
      <c r="I319" s="13">
        <v>9.6236171898055433E-5</v>
      </c>
      <c r="J319">
        <v>716308</v>
      </c>
      <c r="K319">
        <v>3764</v>
      </c>
      <c r="L319" s="7">
        <v>190.30499468650373</v>
      </c>
    </row>
    <row r="320" spans="1:12" hidden="1" x14ac:dyDescent="0.45">
      <c r="A320" s="10">
        <v>60</v>
      </c>
      <c r="B320" s="10">
        <v>2</v>
      </c>
      <c r="C320" s="10">
        <v>2</v>
      </c>
      <c r="D320" s="7">
        <v>6107.7114087360578</v>
      </c>
      <c r="E320" s="7">
        <v>6523.5540303536836</v>
      </c>
      <c r="F320" s="9">
        <v>0.93625520388384398</v>
      </c>
      <c r="G320" s="7">
        <v>4126315339.4144001</v>
      </c>
      <c r="H320">
        <v>396131</v>
      </c>
      <c r="I320" s="13">
        <v>9.6001145674973608E-5</v>
      </c>
      <c r="J320">
        <v>745284</v>
      </c>
      <c r="K320">
        <v>3730</v>
      </c>
      <c r="L320" s="7">
        <v>199.80804289544236</v>
      </c>
    </row>
    <row r="321" spans="1:12" hidden="1" x14ac:dyDescent="0.45">
      <c r="A321" s="10">
        <v>25</v>
      </c>
      <c r="B321" s="10">
        <v>9</v>
      </c>
      <c r="C321" s="10">
        <v>2</v>
      </c>
      <c r="D321" s="7">
        <v>8463.6721926593691</v>
      </c>
      <c r="E321" s="7">
        <v>8474.5940689964536</v>
      </c>
      <c r="F321" s="9">
        <v>0.99871122129884204</v>
      </c>
      <c r="G321" s="7">
        <v>90198853.897599995</v>
      </c>
      <c r="H321">
        <v>8653</v>
      </c>
      <c r="I321" s="13">
        <v>9.5932482798766897E-5</v>
      </c>
      <c r="J321">
        <v>651182</v>
      </c>
      <c r="K321">
        <v>3754</v>
      </c>
      <c r="L321" s="7">
        <v>173.46350559403302</v>
      </c>
    </row>
    <row r="322" spans="1:12" hidden="1" x14ac:dyDescent="0.45">
      <c r="A322" s="10">
        <v>20</v>
      </c>
      <c r="B322" s="10">
        <v>1</v>
      </c>
      <c r="C322" s="10">
        <v>7</v>
      </c>
      <c r="D322" s="7">
        <v>3279.0733023534872</v>
      </c>
      <c r="E322" s="7">
        <v>3279.0733052360015</v>
      </c>
      <c r="F322" s="9">
        <v>0.99999999912093596</v>
      </c>
      <c r="G322" s="7">
        <v>210399339.9145</v>
      </c>
      <c r="H322">
        <v>20098</v>
      </c>
      <c r="I322" s="13">
        <v>9.5523113371777813E-5</v>
      </c>
      <c r="J322">
        <v>637334</v>
      </c>
      <c r="K322">
        <v>3782</v>
      </c>
      <c r="L322" s="7">
        <v>168.51771549444737</v>
      </c>
    </row>
    <row r="323" spans="1:12" hidden="1" x14ac:dyDescent="0.45">
      <c r="A323" s="10">
        <v>15</v>
      </c>
      <c r="B323" s="10">
        <v>2</v>
      </c>
      <c r="C323" s="10">
        <v>8</v>
      </c>
      <c r="D323" s="7">
        <v>2930.0733268465615</v>
      </c>
      <c r="E323" s="7">
        <v>2933.3195088739967</v>
      </c>
      <c r="F323" s="9">
        <v>0.99889334182055001</v>
      </c>
      <c r="G323" s="7">
        <v>26415596.608600002</v>
      </c>
      <c r="H323">
        <v>2521</v>
      </c>
      <c r="I323" s="13">
        <v>9.5436042477240501E-5</v>
      </c>
      <c r="J323">
        <v>436293</v>
      </c>
      <c r="K323">
        <v>3760</v>
      </c>
      <c r="L323" s="7">
        <v>116.03537234042552</v>
      </c>
    </row>
    <row r="324" spans="1:12" hidden="1" x14ac:dyDescent="0.45">
      <c r="A324" s="10">
        <v>45</v>
      </c>
      <c r="B324" s="10">
        <v>7</v>
      </c>
      <c r="C324" s="10">
        <v>4</v>
      </c>
      <c r="D324" s="7">
        <v>8434.8014778227553</v>
      </c>
      <c r="E324" s="7">
        <v>8515.7843622829096</v>
      </c>
      <c r="F324" s="9">
        <v>0.99049026125898199</v>
      </c>
      <c r="G324" s="7">
        <v>366890921.79750001</v>
      </c>
      <c r="H324">
        <v>34589</v>
      </c>
      <c r="I324" s="13">
        <v>9.4275976714111459E-5</v>
      </c>
      <c r="J324">
        <v>698706</v>
      </c>
      <c r="K324">
        <v>3688</v>
      </c>
      <c r="L324" s="7">
        <v>189.45390455531452</v>
      </c>
    </row>
    <row r="325" spans="1:12" hidden="1" x14ac:dyDescent="0.45">
      <c r="A325" s="10">
        <v>20</v>
      </c>
      <c r="B325" s="10">
        <v>9</v>
      </c>
      <c r="C325" s="10">
        <v>10</v>
      </c>
      <c r="D325" s="7">
        <v>6881.0319303461638</v>
      </c>
      <c r="E325" s="7">
        <v>6881.0533932493054</v>
      </c>
      <c r="F325" s="9">
        <v>0.99999688086955396</v>
      </c>
      <c r="G325" s="7">
        <v>92566935.338699996</v>
      </c>
      <c r="H325">
        <v>8699</v>
      </c>
      <c r="I325" s="13">
        <v>9.3975240383303033E-5</v>
      </c>
      <c r="J325">
        <v>639128</v>
      </c>
      <c r="K325">
        <v>3764</v>
      </c>
      <c r="L325" s="7">
        <v>169.80021253985123</v>
      </c>
    </row>
    <row r="326" spans="1:12" hidden="1" x14ac:dyDescent="0.45">
      <c r="A326" s="10">
        <v>15</v>
      </c>
      <c r="B326" s="10">
        <v>5</v>
      </c>
      <c r="C326" s="10">
        <v>4</v>
      </c>
      <c r="D326" s="7">
        <v>6199.4984182877524</v>
      </c>
      <c r="E326" s="7">
        <v>6199.5078740383369</v>
      </c>
      <c r="F326" s="9">
        <v>0.99999847475787196</v>
      </c>
      <c r="G326" s="7">
        <v>24997369.580800001</v>
      </c>
      <c r="H326">
        <v>2343</v>
      </c>
      <c r="I326" s="13">
        <v>9.3729861953139787E-5</v>
      </c>
      <c r="J326">
        <v>714525</v>
      </c>
      <c r="K326">
        <v>3786</v>
      </c>
      <c r="L326" s="7">
        <v>188.72820919175911</v>
      </c>
    </row>
    <row r="327" spans="1:12" hidden="1" x14ac:dyDescent="0.45">
      <c r="A327" s="10">
        <v>60</v>
      </c>
      <c r="B327" s="10">
        <v>7</v>
      </c>
      <c r="C327" s="10">
        <v>8</v>
      </c>
      <c r="D327" s="7">
        <v>9152.1665909807962</v>
      </c>
      <c r="E327" s="7">
        <v>9322.0978142128315</v>
      </c>
      <c r="F327" s="9">
        <v>0.98177113922008497</v>
      </c>
      <c r="G327" s="7">
        <v>1200355528.1860001</v>
      </c>
      <c r="H327">
        <v>111803</v>
      </c>
      <c r="I327" s="13">
        <v>9.3141571288432191E-5</v>
      </c>
      <c r="J327">
        <v>777410</v>
      </c>
      <c r="K327">
        <v>3772</v>
      </c>
      <c r="L327" s="7">
        <v>206.10021208907742</v>
      </c>
    </row>
    <row r="328" spans="1:12" hidden="1" x14ac:dyDescent="0.45">
      <c r="A328" s="10">
        <v>20</v>
      </c>
      <c r="B328" s="10">
        <v>1</v>
      </c>
      <c r="C328" s="10">
        <v>5</v>
      </c>
      <c r="D328" s="7">
        <v>3350.9052701136688</v>
      </c>
      <c r="E328" s="7">
        <v>3350.9053517895359</v>
      </c>
      <c r="F328" s="9">
        <v>0.99999997562573095</v>
      </c>
      <c r="G328" s="7">
        <v>214798827.4914</v>
      </c>
      <c r="H328">
        <v>19773</v>
      </c>
      <c r="I328" s="13">
        <v>9.2053575109909112E-5</v>
      </c>
      <c r="J328">
        <v>678080</v>
      </c>
      <c r="K328">
        <v>3720</v>
      </c>
      <c r="L328" s="7">
        <v>182.27956989247312</v>
      </c>
    </row>
    <row r="329" spans="1:12" hidden="1" x14ac:dyDescent="0.45">
      <c r="A329" s="10">
        <v>45</v>
      </c>
      <c r="B329" s="10">
        <v>8</v>
      </c>
      <c r="C329" s="10">
        <v>2</v>
      </c>
      <c r="D329" s="7">
        <v>8681.9712476665027</v>
      </c>
      <c r="E329" s="7">
        <v>8694.5876034657485</v>
      </c>
      <c r="F329" s="9">
        <v>0.99854894143636896</v>
      </c>
      <c r="G329" s="7">
        <v>388581817.16369998</v>
      </c>
      <c r="H329">
        <v>35408</v>
      </c>
      <c r="I329" s="13">
        <v>9.112109325764844E-5</v>
      </c>
      <c r="J329">
        <v>736332</v>
      </c>
      <c r="K329">
        <v>3784</v>
      </c>
      <c r="L329" s="7">
        <v>194.59090909090909</v>
      </c>
    </row>
    <row r="330" spans="1:12" hidden="1" x14ac:dyDescent="0.45">
      <c r="A330" s="10">
        <v>20</v>
      </c>
      <c r="B330" s="10">
        <v>4</v>
      </c>
      <c r="C330" s="10">
        <v>2</v>
      </c>
      <c r="D330" s="7">
        <v>5476.9751971288488</v>
      </c>
      <c r="E330" s="7">
        <v>5481.7466713197282</v>
      </c>
      <c r="F330" s="9">
        <v>0.99912957046777695</v>
      </c>
      <c r="G330" s="7">
        <v>30204766.618900001</v>
      </c>
      <c r="H330">
        <v>2747</v>
      </c>
      <c r="I330" s="13">
        <v>9.0945910447165051E-5</v>
      </c>
      <c r="J330">
        <v>697102</v>
      </c>
      <c r="K330">
        <v>3732</v>
      </c>
      <c r="L330" s="7">
        <v>186.79046087888531</v>
      </c>
    </row>
    <row r="331" spans="1:12" hidden="1" x14ac:dyDescent="0.45">
      <c r="A331" s="10">
        <v>45</v>
      </c>
      <c r="B331" s="10">
        <v>1</v>
      </c>
      <c r="C331" s="10">
        <v>9</v>
      </c>
      <c r="D331" s="7">
        <v>5150.022556837499</v>
      </c>
      <c r="E331" s="7">
        <v>5150.0228700077259</v>
      </c>
      <c r="F331" s="9">
        <v>0.999999939190517</v>
      </c>
      <c r="G331" s="7">
        <v>4448785841.6793003</v>
      </c>
      <c r="H331">
        <v>400030</v>
      </c>
      <c r="I331" s="13">
        <v>8.9918915910099E-5</v>
      </c>
      <c r="J331">
        <v>754166</v>
      </c>
      <c r="K331">
        <v>3748</v>
      </c>
      <c r="L331" s="7">
        <v>201.21824973319104</v>
      </c>
    </row>
    <row r="332" spans="1:12" hidden="1" x14ac:dyDescent="0.45">
      <c r="A332" s="10">
        <v>15</v>
      </c>
      <c r="B332" s="10">
        <v>5</v>
      </c>
      <c r="C332" s="10">
        <v>7</v>
      </c>
      <c r="D332" s="7">
        <v>5446.7156919151039</v>
      </c>
      <c r="E332" s="7">
        <v>5446.7579082121702</v>
      </c>
      <c r="F332" s="9">
        <v>0.99999224927970398</v>
      </c>
      <c r="G332" s="7">
        <v>20403279.170600001</v>
      </c>
      <c r="H332">
        <v>1820</v>
      </c>
      <c r="I332" s="13">
        <v>8.9201347723679605E-5</v>
      </c>
      <c r="J332">
        <v>545889</v>
      </c>
      <c r="K332">
        <v>3726</v>
      </c>
      <c r="L332" s="7">
        <v>146.50805152979066</v>
      </c>
    </row>
    <row r="333" spans="1:12" hidden="1" x14ac:dyDescent="0.45">
      <c r="A333" s="10">
        <v>60</v>
      </c>
      <c r="B333" s="10">
        <v>6</v>
      </c>
      <c r="C333" s="10">
        <v>9</v>
      </c>
      <c r="D333" s="7">
        <v>8958.962040153976</v>
      </c>
      <c r="E333" s="7">
        <v>8994.3552496178891</v>
      </c>
      <c r="F333" s="9">
        <v>0.99606495313097398</v>
      </c>
      <c r="G333" s="7">
        <v>1233520212.0228</v>
      </c>
      <c r="H333">
        <v>109660</v>
      </c>
      <c r="I333" s="13">
        <v>8.8900043089016749E-5</v>
      </c>
      <c r="J333">
        <v>791340</v>
      </c>
      <c r="K333">
        <v>3782</v>
      </c>
      <c r="L333" s="7">
        <v>209.23849814912745</v>
      </c>
    </row>
    <row r="334" spans="1:12" hidden="1" x14ac:dyDescent="0.45">
      <c r="A334" s="10">
        <v>25</v>
      </c>
      <c r="B334" s="10">
        <v>2</v>
      </c>
      <c r="C334" s="10">
        <v>1</v>
      </c>
      <c r="D334" s="7">
        <v>3863.7596770518367</v>
      </c>
      <c r="E334" s="7">
        <v>3863.984526681827</v>
      </c>
      <c r="F334" s="9">
        <v>0.99994180886894402</v>
      </c>
      <c r="G334" s="7">
        <v>172851993.8123</v>
      </c>
      <c r="H334">
        <v>15165</v>
      </c>
      <c r="I334" s="13">
        <v>8.7734018367573329E-5</v>
      </c>
      <c r="J334">
        <v>648528</v>
      </c>
      <c r="K334">
        <v>3732</v>
      </c>
      <c r="L334" s="7">
        <v>173.7749196141479</v>
      </c>
    </row>
    <row r="335" spans="1:12" hidden="1" x14ac:dyDescent="0.45">
      <c r="A335" s="10">
        <v>45</v>
      </c>
      <c r="B335" s="10">
        <v>1</v>
      </c>
      <c r="C335" s="10">
        <v>7</v>
      </c>
      <c r="D335" s="7">
        <v>4769.9626774891785</v>
      </c>
      <c r="E335" s="7">
        <v>4769.9633217162309</v>
      </c>
      <c r="F335" s="9">
        <v>0.999999864940879</v>
      </c>
      <c r="G335" s="7">
        <v>4689517277.1234999</v>
      </c>
      <c r="H335">
        <v>410738</v>
      </c>
      <c r="I335" s="13">
        <v>8.7586413638706618E-5</v>
      </c>
      <c r="J335">
        <v>777504</v>
      </c>
      <c r="K335">
        <v>3752</v>
      </c>
      <c r="L335" s="7">
        <v>207.22388059701493</v>
      </c>
    </row>
    <row r="336" spans="1:12" hidden="1" x14ac:dyDescent="0.45">
      <c r="A336" s="10">
        <v>60</v>
      </c>
      <c r="B336" s="10">
        <v>9</v>
      </c>
      <c r="C336" s="10">
        <v>4</v>
      </c>
      <c r="D336" s="7">
        <v>11198.565631726296</v>
      </c>
      <c r="E336" s="7">
        <v>11270.166586335745</v>
      </c>
      <c r="F336" s="9">
        <v>0.99364685924906704</v>
      </c>
      <c r="G336" s="7">
        <v>1328184896.2651999</v>
      </c>
      <c r="H336">
        <v>116230</v>
      </c>
      <c r="I336" s="13">
        <v>8.7510406364982673E-5</v>
      </c>
      <c r="J336">
        <v>772568</v>
      </c>
      <c r="K336">
        <v>3716</v>
      </c>
      <c r="L336" s="7">
        <v>207.90312163616792</v>
      </c>
    </row>
    <row r="337" spans="1:12" hidden="1" x14ac:dyDescent="0.45">
      <c r="A337" s="10">
        <v>5</v>
      </c>
      <c r="B337" s="10">
        <v>5</v>
      </c>
      <c r="C337" s="10">
        <v>3</v>
      </c>
      <c r="D337" s="7">
        <v>2043.5941816104282</v>
      </c>
      <c r="E337" s="7">
        <v>2043.9287555197727</v>
      </c>
      <c r="F337" s="9">
        <v>0.99983630842883298</v>
      </c>
      <c r="G337" s="7">
        <v>1876328.8929999999</v>
      </c>
      <c r="H337">
        <v>164</v>
      </c>
      <c r="I337" s="13">
        <v>8.7404719189601053E-5</v>
      </c>
      <c r="J337">
        <v>110758</v>
      </c>
      <c r="K337">
        <v>3704</v>
      </c>
      <c r="L337" s="7">
        <v>29.902267818574515</v>
      </c>
    </row>
    <row r="338" spans="1:12" hidden="1" x14ac:dyDescent="0.45">
      <c r="A338" s="10">
        <v>20</v>
      </c>
      <c r="B338" s="10">
        <v>6</v>
      </c>
      <c r="C338" s="10">
        <v>7</v>
      </c>
      <c r="D338" s="7">
        <v>6579.9919227624159</v>
      </c>
      <c r="E338" s="7">
        <v>6580.0569616758121</v>
      </c>
      <c r="F338" s="9">
        <v>0.99999011575222296</v>
      </c>
      <c r="G338" s="7">
        <v>35273395.821199998</v>
      </c>
      <c r="H338">
        <v>3081</v>
      </c>
      <c r="I338" s="13">
        <v>8.734628260963349E-5</v>
      </c>
      <c r="J338">
        <v>648088</v>
      </c>
      <c r="K338">
        <v>3798</v>
      </c>
      <c r="L338" s="7">
        <v>170.63928383359664</v>
      </c>
    </row>
    <row r="339" spans="1:12" hidden="1" x14ac:dyDescent="0.45">
      <c r="A339" s="10">
        <v>15</v>
      </c>
      <c r="B339" s="10">
        <v>10</v>
      </c>
      <c r="C339" s="10">
        <v>10</v>
      </c>
      <c r="D339" s="7">
        <v>6327.266535554988</v>
      </c>
      <c r="E339" s="7">
        <v>6327.2800616151244</v>
      </c>
      <c r="F339" s="9">
        <v>0.99999786226308895</v>
      </c>
      <c r="G339" s="7">
        <v>90404664.950399995</v>
      </c>
      <c r="H339">
        <v>7867</v>
      </c>
      <c r="I339" s="13">
        <v>8.7019845760350807E-5</v>
      </c>
      <c r="J339">
        <v>554880</v>
      </c>
      <c r="K339">
        <v>3666</v>
      </c>
      <c r="L339" s="7">
        <v>151.35842880523731</v>
      </c>
    </row>
    <row r="340" spans="1:12" hidden="1" x14ac:dyDescent="0.45">
      <c r="A340" s="10">
        <v>15</v>
      </c>
      <c r="B340" s="10">
        <v>10</v>
      </c>
      <c r="C340" s="10">
        <v>1</v>
      </c>
      <c r="D340" s="7">
        <v>7822.0104182126643</v>
      </c>
      <c r="E340" s="7">
        <v>7823.2352921817628</v>
      </c>
      <c r="F340" s="9">
        <v>0.99984343127576403</v>
      </c>
      <c r="G340" s="7">
        <v>112127805.3888</v>
      </c>
      <c r="H340">
        <v>9690</v>
      </c>
      <c r="I340" s="13">
        <v>8.6419242456411231E-5</v>
      </c>
      <c r="J340">
        <v>694220</v>
      </c>
      <c r="K340">
        <v>3700</v>
      </c>
      <c r="L340" s="7">
        <v>187.62702702702703</v>
      </c>
    </row>
    <row r="341" spans="1:12" hidden="1" x14ac:dyDescent="0.45">
      <c r="A341" s="10">
        <v>45</v>
      </c>
      <c r="B341" s="10">
        <v>8</v>
      </c>
      <c r="C341" s="10">
        <v>7</v>
      </c>
      <c r="D341" s="7">
        <v>9297.2748696212602</v>
      </c>
      <c r="E341" s="7">
        <v>9337.2666084482462</v>
      </c>
      <c r="F341" s="9">
        <v>0.99571697580201901</v>
      </c>
      <c r="G341" s="7">
        <v>387006200.87089998</v>
      </c>
      <c r="H341">
        <v>33375</v>
      </c>
      <c r="I341" s="13">
        <v>8.6238928277879067E-5</v>
      </c>
      <c r="J341">
        <v>736173</v>
      </c>
      <c r="K341">
        <v>3708</v>
      </c>
      <c r="L341" s="7">
        <v>198.53640776699029</v>
      </c>
    </row>
    <row r="342" spans="1:12" hidden="1" x14ac:dyDescent="0.45">
      <c r="A342" s="10">
        <v>25</v>
      </c>
      <c r="B342" s="10">
        <v>9</v>
      </c>
      <c r="C342" s="10">
        <v>6</v>
      </c>
      <c r="D342" s="7">
        <v>8987.5922521848697</v>
      </c>
      <c r="E342" s="7">
        <v>8987.8954496672086</v>
      </c>
      <c r="F342" s="9">
        <v>0.999966266020334</v>
      </c>
      <c r="G342" s="7">
        <v>89739707.251699999</v>
      </c>
      <c r="H342">
        <v>7718</v>
      </c>
      <c r="I342" s="13">
        <v>8.6004292150772458E-5</v>
      </c>
      <c r="J342">
        <v>683445</v>
      </c>
      <c r="K342">
        <v>3782</v>
      </c>
      <c r="L342" s="7">
        <v>180.70994182971972</v>
      </c>
    </row>
    <row r="343" spans="1:12" hidden="1" x14ac:dyDescent="0.45">
      <c r="A343" s="10">
        <v>20</v>
      </c>
      <c r="B343" s="10">
        <v>4</v>
      </c>
      <c r="C343" s="10">
        <v>9</v>
      </c>
      <c r="D343" s="7">
        <v>5649.8096488579831</v>
      </c>
      <c r="E343" s="7">
        <v>5660.3889070628356</v>
      </c>
      <c r="F343" s="9">
        <v>0.99813100153036305</v>
      </c>
      <c r="G343" s="7">
        <v>30631216.9188</v>
      </c>
      <c r="H343">
        <v>2632</v>
      </c>
      <c r="I343" s="13">
        <v>8.5925414160891605E-5</v>
      </c>
      <c r="J343">
        <v>628209</v>
      </c>
      <c r="K343">
        <v>3730</v>
      </c>
      <c r="L343" s="7">
        <v>168.4206434316354</v>
      </c>
    </row>
    <row r="344" spans="1:12" hidden="1" x14ac:dyDescent="0.45">
      <c r="A344" s="10">
        <v>45</v>
      </c>
      <c r="B344" s="10">
        <v>1</v>
      </c>
      <c r="C344" s="10">
        <v>6</v>
      </c>
      <c r="D344" s="7">
        <v>4692.2732306364369</v>
      </c>
      <c r="E344" s="7">
        <v>4692.2732306364369</v>
      </c>
      <c r="F344" s="9">
        <v>1</v>
      </c>
      <c r="G344" s="7">
        <v>4051154923.9598999</v>
      </c>
      <c r="H344">
        <v>347754</v>
      </c>
      <c r="I344" s="13">
        <v>8.5840706299150708E-5</v>
      </c>
      <c r="J344">
        <v>701610</v>
      </c>
      <c r="K344">
        <v>3722</v>
      </c>
      <c r="L344" s="7">
        <v>188.50349274583556</v>
      </c>
    </row>
    <row r="345" spans="1:12" hidden="1" x14ac:dyDescent="0.45">
      <c r="A345" s="10">
        <v>60</v>
      </c>
      <c r="B345" s="10">
        <v>2</v>
      </c>
      <c r="C345" s="10">
        <v>4</v>
      </c>
      <c r="D345" s="7">
        <v>6375.9381532233492</v>
      </c>
      <c r="E345" s="7">
        <v>6749.1169318239536</v>
      </c>
      <c r="F345" s="9">
        <v>0.94470702132289897</v>
      </c>
      <c r="G345" s="7">
        <v>4090790819.5422001</v>
      </c>
      <c r="H345">
        <v>351134</v>
      </c>
      <c r="I345" s="13">
        <v>8.5835237119089697E-5</v>
      </c>
      <c r="J345">
        <v>798210</v>
      </c>
      <c r="K345">
        <v>3774</v>
      </c>
      <c r="L345" s="7">
        <v>211.50238473767885</v>
      </c>
    </row>
    <row r="346" spans="1:12" hidden="1" x14ac:dyDescent="0.45">
      <c r="A346" s="10">
        <v>25</v>
      </c>
      <c r="B346" s="10">
        <v>7</v>
      </c>
      <c r="C346" s="10">
        <v>3</v>
      </c>
      <c r="D346" s="7">
        <v>6401.935394895675</v>
      </c>
      <c r="E346" s="7">
        <v>6422.3806622651673</v>
      </c>
      <c r="F346" s="9">
        <v>0.99681655939679503</v>
      </c>
      <c r="G346" s="7">
        <v>59853289.946699999</v>
      </c>
      <c r="H346">
        <v>5122</v>
      </c>
      <c r="I346" s="13">
        <v>8.5575914115350993E-5</v>
      </c>
      <c r="J346">
        <v>636294</v>
      </c>
      <c r="K346">
        <v>3750</v>
      </c>
      <c r="L346" s="7">
        <v>169.67840000000001</v>
      </c>
    </row>
    <row r="347" spans="1:12" hidden="1" x14ac:dyDescent="0.45">
      <c r="A347" s="10">
        <v>60</v>
      </c>
      <c r="B347" s="10">
        <v>7</v>
      </c>
      <c r="C347" s="10">
        <v>4</v>
      </c>
      <c r="D347" s="7">
        <v>8811.4827021425208</v>
      </c>
      <c r="E347" s="7">
        <v>8927.9168657992814</v>
      </c>
      <c r="F347" s="9">
        <v>0.98695841757859604</v>
      </c>
      <c r="G347" s="7">
        <v>1283045247.4324</v>
      </c>
      <c r="H347">
        <v>108975</v>
      </c>
      <c r="I347" s="13">
        <v>8.4934650760039995E-5</v>
      </c>
      <c r="J347">
        <v>711030</v>
      </c>
      <c r="K347">
        <v>3800</v>
      </c>
      <c r="L347" s="7">
        <v>187.11315789473684</v>
      </c>
    </row>
    <row r="348" spans="1:12" hidden="1" x14ac:dyDescent="0.45">
      <c r="A348" s="10">
        <v>25</v>
      </c>
      <c r="B348" s="10">
        <v>4</v>
      </c>
      <c r="C348" s="10">
        <v>7</v>
      </c>
      <c r="D348" s="7">
        <v>4968.8692689303798</v>
      </c>
      <c r="E348" s="7">
        <v>4975.759303671658</v>
      </c>
      <c r="F348" s="9">
        <v>0.99861527973505604</v>
      </c>
      <c r="G348" s="7">
        <v>57943861.4005</v>
      </c>
      <c r="H348">
        <v>4919</v>
      </c>
      <c r="I348" s="13">
        <v>8.4892512875532205E-5</v>
      </c>
      <c r="J348">
        <v>618171</v>
      </c>
      <c r="K348">
        <v>3762</v>
      </c>
      <c r="L348" s="7">
        <v>164.31977671451355</v>
      </c>
    </row>
    <row r="349" spans="1:12" hidden="1" x14ac:dyDescent="0.45">
      <c r="A349" s="10">
        <v>45</v>
      </c>
      <c r="B349" s="10">
        <v>1</v>
      </c>
      <c r="C349" s="10">
        <v>8</v>
      </c>
      <c r="D349" s="7">
        <v>4700.7383449500794</v>
      </c>
      <c r="E349" s="7">
        <v>4700.7479919679454</v>
      </c>
      <c r="F349" s="9">
        <v>0.99999794776961404</v>
      </c>
      <c r="G349" s="7">
        <v>4070767099.3653998</v>
      </c>
      <c r="H349">
        <v>344630</v>
      </c>
      <c r="I349" s="13">
        <v>8.4659719307873224E-5</v>
      </c>
      <c r="J349">
        <v>713388</v>
      </c>
      <c r="K349">
        <v>3784</v>
      </c>
      <c r="L349" s="7">
        <v>188.52748414376322</v>
      </c>
    </row>
    <row r="350" spans="1:12" hidden="1" x14ac:dyDescent="0.45">
      <c r="A350" s="10">
        <v>15</v>
      </c>
      <c r="B350" s="10">
        <v>4</v>
      </c>
      <c r="C350" s="10">
        <v>1</v>
      </c>
      <c r="D350" s="7">
        <v>4762.2237270084652</v>
      </c>
      <c r="E350" s="7">
        <v>4765.2213694142956</v>
      </c>
      <c r="F350" s="9">
        <v>0.99937093323196502</v>
      </c>
      <c r="G350" s="7">
        <v>17743805.9177</v>
      </c>
      <c r="H350">
        <v>1500</v>
      </c>
      <c r="I350" s="13">
        <v>8.4536542326790401E-5</v>
      </c>
      <c r="J350">
        <v>582818</v>
      </c>
      <c r="K350">
        <v>3722</v>
      </c>
      <c r="L350" s="7">
        <v>156.5873186458893</v>
      </c>
    </row>
    <row r="351" spans="1:12" hidden="1" x14ac:dyDescent="0.45">
      <c r="A351" s="10">
        <v>20</v>
      </c>
      <c r="B351" s="10">
        <v>4</v>
      </c>
      <c r="C351" s="10">
        <v>1</v>
      </c>
      <c r="D351" s="7">
        <v>6235.7785847419009</v>
      </c>
      <c r="E351" s="7">
        <v>6238.7754116463675</v>
      </c>
      <c r="F351" s="9">
        <v>0.99951964500935997</v>
      </c>
      <c r="G351" s="7">
        <v>36052493.993100002</v>
      </c>
      <c r="H351">
        <v>3047</v>
      </c>
      <c r="I351" s="13">
        <v>8.4515650999987898E-5</v>
      </c>
      <c r="J351">
        <v>721941</v>
      </c>
      <c r="K351">
        <v>3788</v>
      </c>
      <c r="L351" s="7">
        <v>190.5863252375924</v>
      </c>
    </row>
    <row r="352" spans="1:12" hidden="1" x14ac:dyDescent="0.45">
      <c r="A352" s="10">
        <v>45</v>
      </c>
      <c r="B352" s="10">
        <v>1</v>
      </c>
      <c r="C352" s="10">
        <v>5</v>
      </c>
      <c r="D352" s="7">
        <v>5198.7854619577784</v>
      </c>
      <c r="E352" s="7">
        <v>5198.7854625327482</v>
      </c>
      <c r="F352" s="9">
        <v>0.99999999988940302</v>
      </c>
      <c r="G352" s="7">
        <v>4224195575.0806999</v>
      </c>
      <c r="H352">
        <v>355191</v>
      </c>
      <c r="I352" s="13">
        <v>8.4084885201655076E-5</v>
      </c>
      <c r="J352">
        <v>744894</v>
      </c>
      <c r="K352">
        <v>3738</v>
      </c>
      <c r="L352" s="7">
        <v>199.27608346709471</v>
      </c>
    </row>
    <row r="353" spans="1:12" hidden="1" x14ac:dyDescent="0.45">
      <c r="A353" s="10">
        <v>25</v>
      </c>
      <c r="B353" s="10">
        <v>7</v>
      </c>
      <c r="C353" s="10">
        <v>2</v>
      </c>
      <c r="D353" s="7">
        <v>7371.9837340000777</v>
      </c>
      <c r="E353" s="7">
        <v>7382.1538927385645</v>
      </c>
      <c r="F353" s="9">
        <v>0.99862233179011695</v>
      </c>
      <c r="G353" s="7">
        <v>61623079.161300004</v>
      </c>
      <c r="H353">
        <v>5169</v>
      </c>
      <c r="I353" s="13">
        <v>8.3880910696948602E-5</v>
      </c>
      <c r="J353">
        <v>653246</v>
      </c>
      <c r="K353">
        <v>3782</v>
      </c>
      <c r="L353" s="7">
        <v>172.72501322051824</v>
      </c>
    </row>
    <row r="354" spans="1:12" hidden="1" x14ac:dyDescent="0.45">
      <c r="A354" s="10">
        <v>45</v>
      </c>
      <c r="B354" s="10">
        <v>1</v>
      </c>
      <c r="C354" s="10">
        <v>1</v>
      </c>
      <c r="D354" s="7">
        <v>5210.3499135876737</v>
      </c>
      <c r="E354" s="7">
        <v>5210.3501956896225</v>
      </c>
      <c r="F354" s="9">
        <v>0.99999994585739205</v>
      </c>
      <c r="G354" s="7">
        <v>4627605265.5703001</v>
      </c>
      <c r="H354">
        <v>388027</v>
      </c>
      <c r="I354" s="13">
        <v>8.3850496689280612E-5</v>
      </c>
      <c r="J354">
        <v>765756</v>
      </c>
      <c r="K354">
        <v>3746</v>
      </c>
      <c r="L354" s="7">
        <v>204.41964762413241</v>
      </c>
    </row>
    <row r="355" spans="1:12" hidden="1" x14ac:dyDescent="0.45">
      <c r="A355" s="10">
        <v>5</v>
      </c>
      <c r="B355" s="10">
        <v>7</v>
      </c>
      <c r="C355" s="10">
        <v>10</v>
      </c>
      <c r="D355" s="7">
        <v>2363.8040610981911</v>
      </c>
      <c r="E355" s="7">
        <v>2363.8266177714845</v>
      </c>
      <c r="F355" s="9">
        <v>0.99999045756016003</v>
      </c>
      <c r="G355" s="7">
        <v>6248575.5882999999</v>
      </c>
      <c r="H355">
        <v>523</v>
      </c>
      <c r="I355" s="13">
        <v>8.3699075510789881E-5</v>
      </c>
      <c r="J355">
        <v>215496</v>
      </c>
      <c r="K355">
        <v>3788</v>
      </c>
      <c r="L355" s="7">
        <v>56.889123548046463</v>
      </c>
    </row>
    <row r="356" spans="1:12" hidden="1" x14ac:dyDescent="0.45">
      <c r="A356" s="10">
        <v>20</v>
      </c>
      <c r="B356" s="10">
        <v>4</v>
      </c>
      <c r="C356" s="10">
        <v>4</v>
      </c>
      <c r="D356" s="7">
        <v>5804.2209829911044</v>
      </c>
      <c r="E356" s="7">
        <v>5804.2266487118814</v>
      </c>
      <c r="F356" s="9">
        <v>0.99999902386293305</v>
      </c>
      <c r="G356" s="7">
        <v>33324246.6631</v>
      </c>
      <c r="H356">
        <v>2788</v>
      </c>
      <c r="I356" s="13">
        <v>8.3662806490001097E-5</v>
      </c>
      <c r="J356">
        <v>685440</v>
      </c>
      <c r="K356">
        <v>3716</v>
      </c>
      <c r="L356" s="7">
        <v>184.45640473627557</v>
      </c>
    </row>
    <row r="357" spans="1:12" hidden="1" x14ac:dyDescent="0.45">
      <c r="A357" s="10">
        <v>25</v>
      </c>
      <c r="B357" s="10">
        <v>4</v>
      </c>
      <c r="C357" s="10">
        <v>9</v>
      </c>
      <c r="D357" s="7">
        <v>5807.0887140887689</v>
      </c>
      <c r="E357" s="7">
        <v>5814.6415912582288</v>
      </c>
      <c r="F357" s="9">
        <v>0.99870105886133798</v>
      </c>
      <c r="G357" s="7">
        <v>62067429.833800003</v>
      </c>
      <c r="H357">
        <v>5189</v>
      </c>
      <c r="I357" s="13">
        <v>8.3602624015441848E-5</v>
      </c>
      <c r="J357">
        <v>688828</v>
      </c>
      <c r="K357">
        <v>3752</v>
      </c>
      <c r="L357" s="7">
        <v>183.58955223880596</v>
      </c>
    </row>
    <row r="358" spans="1:12" hidden="1" x14ac:dyDescent="0.45">
      <c r="A358" s="10">
        <v>15</v>
      </c>
      <c r="B358" s="10">
        <v>8</v>
      </c>
      <c r="C358" s="10">
        <v>3</v>
      </c>
      <c r="D358" s="7">
        <v>8375.6685399472044</v>
      </c>
      <c r="E358" s="7">
        <v>8375.6709298522328</v>
      </c>
      <c r="F358" s="9">
        <v>0.99999971466106397</v>
      </c>
      <c r="G358" s="7">
        <v>52582098.851999998</v>
      </c>
      <c r="H358">
        <v>4376</v>
      </c>
      <c r="I358" s="13">
        <v>8.3222239042167026E-5</v>
      </c>
      <c r="J358">
        <v>564624</v>
      </c>
      <c r="K358">
        <v>3748</v>
      </c>
      <c r="L358" s="7">
        <v>150.64674493062967</v>
      </c>
    </row>
    <row r="359" spans="1:12" hidden="1" x14ac:dyDescent="0.45">
      <c r="A359" s="10">
        <v>25</v>
      </c>
      <c r="B359" s="10">
        <v>9</v>
      </c>
      <c r="C359" s="10">
        <v>7</v>
      </c>
      <c r="D359" s="7">
        <v>8942.8324027582403</v>
      </c>
      <c r="E359" s="7">
        <v>8962.4783061080616</v>
      </c>
      <c r="F359" s="9">
        <v>0.99780798316282304</v>
      </c>
      <c r="G359" s="7">
        <v>83499167.285500005</v>
      </c>
      <c r="H359">
        <v>6867</v>
      </c>
      <c r="I359" s="13">
        <v>8.2240341110473376E-5</v>
      </c>
      <c r="J359">
        <v>637790</v>
      </c>
      <c r="K359">
        <v>3866</v>
      </c>
      <c r="L359" s="7">
        <v>164.97413347128816</v>
      </c>
    </row>
    <row r="360" spans="1:12" hidden="1" x14ac:dyDescent="0.45">
      <c r="A360" s="10">
        <v>45</v>
      </c>
      <c r="B360" s="10">
        <v>2</v>
      </c>
      <c r="C360" s="10">
        <v>3</v>
      </c>
      <c r="D360" s="7">
        <v>5724.0408315624227</v>
      </c>
      <c r="E360" s="7">
        <v>6060.5772084047003</v>
      </c>
      <c r="F360" s="9">
        <v>0.94447123347004402</v>
      </c>
      <c r="G360" s="7">
        <v>1627666132.2035999</v>
      </c>
      <c r="H360">
        <v>133635</v>
      </c>
      <c r="I360" s="13">
        <v>8.2102218235062462E-5</v>
      </c>
      <c r="J360">
        <v>759097</v>
      </c>
      <c r="K360">
        <v>3744</v>
      </c>
      <c r="L360" s="7">
        <v>202.75026709401709</v>
      </c>
    </row>
    <row r="361" spans="1:12" hidden="1" x14ac:dyDescent="0.45">
      <c r="A361" s="10">
        <v>5</v>
      </c>
      <c r="B361" s="10">
        <v>10</v>
      </c>
      <c r="C361" s="10">
        <v>9</v>
      </c>
      <c r="D361" s="7">
        <v>3357.1395479520938</v>
      </c>
      <c r="E361" s="7">
        <v>3357.1395479520938</v>
      </c>
      <c r="F361" s="9">
        <v>1</v>
      </c>
      <c r="G361" s="7">
        <v>17688881.291299999</v>
      </c>
      <c r="H361">
        <v>1448</v>
      </c>
      <c r="I361" s="13">
        <v>8.1859331641971972E-5</v>
      </c>
      <c r="J361">
        <v>273273</v>
      </c>
      <c r="K361">
        <v>3808</v>
      </c>
      <c r="L361" s="7">
        <v>71.762867647058826</v>
      </c>
    </row>
    <row r="362" spans="1:12" hidden="1" x14ac:dyDescent="0.45">
      <c r="A362" s="10">
        <v>45</v>
      </c>
      <c r="B362" s="10">
        <v>1</v>
      </c>
      <c r="C362" s="10">
        <v>2</v>
      </c>
      <c r="D362" s="7">
        <v>5126.2772152233301</v>
      </c>
      <c r="E362" s="7">
        <v>5126.277215223331</v>
      </c>
      <c r="F362" s="9">
        <v>1</v>
      </c>
      <c r="G362" s="7">
        <v>4599845066.6260996</v>
      </c>
      <c r="H362">
        <v>376244</v>
      </c>
      <c r="I362" s="13">
        <v>8.1794928861803591E-5</v>
      </c>
      <c r="J362">
        <v>767676</v>
      </c>
      <c r="K362">
        <v>3804</v>
      </c>
      <c r="L362" s="7">
        <v>201.80757097791798</v>
      </c>
    </row>
    <row r="363" spans="1:12" hidden="1" x14ac:dyDescent="0.45">
      <c r="A363" s="10">
        <v>5</v>
      </c>
      <c r="B363" s="10">
        <v>9</v>
      </c>
      <c r="C363" s="10">
        <v>5</v>
      </c>
      <c r="D363" s="7">
        <v>3292.1693035837916</v>
      </c>
      <c r="E363" s="7">
        <v>3292.1693035837916</v>
      </c>
      <c r="F363" s="9">
        <v>1</v>
      </c>
      <c r="G363" s="7">
        <v>11971226.556700001</v>
      </c>
      <c r="H363">
        <v>978</v>
      </c>
      <c r="I363" s="13">
        <v>8.169588933663924E-5</v>
      </c>
      <c r="J363">
        <v>252926</v>
      </c>
      <c r="K363">
        <v>3820</v>
      </c>
      <c r="L363" s="7">
        <v>66.21099476439791</v>
      </c>
    </row>
    <row r="364" spans="1:12" hidden="1" x14ac:dyDescent="0.45">
      <c r="A364" s="10">
        <v>15</v>
      </c>
      <c r="B364" s="10">
        <v>5</v>
      </c>
      <c r="C364" s="10">
        <v>9</v>
      </c>
      <c r="D364" s="7">
        <v>6485.9055914142173</v>
      </c>
      <c r="E364" s="7">
        <v>6485.9845071876398</v>
      </c>
      <c r="F364" s="9">
        <v>0.99998783287666904</v>
      </c>
      <c r="G364" s="7">
        <v>22385976.616900001</v>
      </c>
      <c r="H364">
        <v>1821</v>
      </c>
      <c r="I364" s="13">
        <v>8.1345568753308706E-5</v>
      </c>
      <c r="J364">
        <v>602937</v>
      </c>
      <c r="K364">
        <v>3700</v>
      </c>
      <c r="L364" s="7">
        <v>162.95594594594596</v>
      </c>
    </row>
    <row r="365" spans="1:12" hidden="1" x14ac:dyDescent="0.45">
      <c r="A365" s="10">
        <v>15</v>
      </c>
      <c r="B365" s="10">
        <v>6</v>
      </c>
      <c r="C365" s="10">
        <v>5</v>
      </c>
      <c r="D365" s="7">
        <v>3890.5634572418594</v>
      </c>
      <c r="E365" s="7">
        <v>3891.0344453653374</v>
      </c>
      <c r="F365" s="9">
        <v>0.99987895555022899</v>
      </c>
      <c r="G365" s="7">
        <v>18636109.552999999</v>
      </c>
      <c r="H365">
        <v>1514</v>
      </c>
      <c r="I365" s="13">
        <v>8.124013199720001E-5</v>
      </c>
      <c r="J365">
        <v>407943</v>
      </c>
      <c r="K365">
        <v>3754</v>
      </c>
      <c r="L365" s="7">
        <v>108.66888652104421</v>
      </c>
    </row>
    <row r="366" spans="1:12" hidden="1" x14ac:dyDescent="0.45">
      <c r="A366" s="10">
        <v>15</v>
      </c>
      <c r="B366" s="10">
        <v>2</v>
      </c>
      <c r="C366" s="10">
        <v>7</v>
      </c>
      <c r="D366" s="7">
        <v>3225.1332420602653</v>
      </c>
      <c r="E366" s="7">
        <v>3225.9873170821256</v>
      </c>
      <c r="F366" s="9">
        <v>0.99973525158721599</v>
      </c>
      <c r="G366" s="7">
        <v>32933546.162</v>
      </c>
      <c r="H366">
        <v>2657</v>
      </c>
      <c r="I366" s="13">
        <v>8.0677616280075827E-5</v>
      </c>
      <c r="J366">
        <v>535458</v>
      </c>
      <c r="K366">
        <v>3824</v>
      </c>
      <c r="L366" s="7">
        <v>140.02562761506277</v>
      </c>
    </row>
    <row r="367" spans="1:12" hidden="1" x14ac:dyDescent="0.45">
      <c r="A367" s="10">
        <v>5</v>
      </c>
      <c r="B367" s="10">
        <v>1</v>
      </c>
      <c r="C367" s="10">
        <v>7</v>
      </c>
      <c r="D367" s="7">
        <v>1205.071390417027</v>
      </c>
      <c r="E367" s="7">
        <v>1205.0714572415641</v>
      </c>
      <c r="F367" s="9">
        <v>0.99999994454724095</v>
      </c>
      <c r="G367" s="7">
        <v>2206874.0780000002</v>
      </c>
      <c r="H367">
        <v>178</v>
      </c>
      <c r="I367" s="13">
        <v>8.0657071363724619E-5</v>
      </c>
      <c r="J367">
        <v>133025</v>
      </c>
      <c r="K367">
        <v>3756</v>
      </c>
      <c r="L367" s="7">
        <v>35.416666666666664</v>
      </c>
    </row>
    <row r="368" spans="1:12" hidden="1" x14ac:dyDescent="0.45">
      <c r="A368" s="10">
        <v>25</v>
      </c>
      <c r="B368" s="10">
        <v>4</v>
      </c>
      <c r="C368" s="10">
        <v>8</v>
      </c>
      <c r="D368" s="7">
        <v>4768.7987848682524</v>
      </c>
      <c r="E368" s="7">
        <v>4772.2260934683782</v>
      </c>
      <c r="F368" s="9">
        <v>0.99928182183052605</v>
      </c>
      <c r="G368" s="7">
        <v>61908830.513999999</v>
      </c>
      <c r="H368">
        <v>4988</v>
      </c>
      <c r="I368" s="13">
        <v>8.057008925200128E-5</v>
      </c>
      <c r="J368">
        <v>665005</v>
      </c>
      <c r="K368">
        <v>3756</v>
      </c>
      <c r="L368" s="7">
        <v>177.05138445154421</v>
      </c>
    </row>
    <row r="369" spans="1:12" hidden="1" x14ac:dyDescent="0.45">
      <c r="A369" s="10">
        <v>20</v>
      </c>
      <c r="B369" s="10">
        <v>6</v>
      </c>
      <c r="C369" s="10">
        <v>8</v>
      </c>
      <c r="D369" s="7">
        <v>6151.4199587296134</v>
      </c>
      <c r="E369" s="7">
        <v>6151.5186277127286</v>
      </c>
      <c r="F369" s="9">
        <v>0.99998396022363101</v>
      </c>
      <c r="G369" s="7">
        <v>35210450.939400002</v>
      </c>
      <c r="H369">
        <v>2830</v>
      </c>
      <c r="I369" s="13">
        <v>8.0373864136834149E-5</v>
      </c>
      <c r="J369">
        <v>636433</v>
      </c>
      <c r="K369">
        <v>3702</v>
      </c>
      <c r="L369" s="7">
        <v>171.91599135602377</v>
      </c>
    </row>
    <row r="370" spans="1:12" hidden="1" x14ac:dyDescent="0.45">
      <c r="A370" s="10">
        <v>45</v>
      </c>
      <c r="B370" s="10">
        <v>9</v>
      </c>
      <c r="C370" s="10">
        <v>8</v>
      </c>
      <c r="D370" s="7">
        <v>10476.963238688726</v>
      </c>
      <c r="E370" s="7">
        <v>10506.419301298783</v>
      </c>
      <c r="F370" s="9">
        <v>0.99719637473383405</v>
      </c>
      <c r="G370" s="7">
        <v>360758892.26740003</v>
      </c>
      <c r="H370">
        <v>28945</v>
      </c>
      <c r="I370" s="13">
        <v>8.0233642525283957E-5</v>
      </c>
      <c r="J370">
        <v>727920</v>
      </c>
      <c r="K370">
        <v>3754</v>
      </c>
      <c r="L370" s="7">
        <v>193.90516782099095</v>
      </c>
    </row>
    <row r="371" spans="1:12" hidden="1" x14ac:dyDescent="0.45">
      <c r="A371" s="10">
        <v>15</v>
      </c>
      <c r="B371" s="10">
        <v>8</v>
      </c>
      <c r="C371" s="10">
        <v>10</v>
      </c>
      <c r="D371" s="7">
        <v>6752.1650447422808</v>
      </c>
      <c r="E371" s="7">
        <v>6752.1836417004952</v>
      </c>
      <c r="F371" s="9">
        <v>0.99999724578607396</v>
      </c>
      <c r="G371" s="7">
        <v>59050020.138899997</v>
      </c>
      <c r="H371">
        <v>4726</v>
      </c>
      <c r="I371" s="13">
        <v>8.0033842306629187E-5</v>
      </c>
      <c r="J371">
        <v>658788</v>
      </c>
      <c r="K371">
        <v>3734</v>
      </c>
      <c r="L371" s="7">
        <v>176.42956614890198</v>
      </c>
    </row>
    <row r="372" spans="1:12" hidden="1" x14ac:dyDescent="0.45">
      <c r="A372" s="10">
        <v>20</v>
      </c>
      <c r="B372" s="10">
        <v>4</v>
      </c>
      <c r="C372" s="10">
        <v>8</v>
      </c>
      <c r="D372" s="7">
        <v>5310.3499921506191</v>
      </c>
      <c r="E372" s="7">
        <v>5314.8665037177379</v>
      </c>
      <c r="F372" s="9">
        <v>0.99915021166308504</v>
      </c>
      <c r="G372" s="7">
        <v>34086801.345200002</v>
      </c>
      <c r="H372">
        <v>2718</v>
      </c>
      <c r="I372" s="13">
        <v>7.9737607893289186E-5</v>
      </c>
      <c r="J372">
        <v>728220</v>
      </c>
      <c r="K372">
        <v>3710</v>
      </c>
      <c r="L372" s="7">
        <v>196.28571428571428</v>
      </c>
    </row>
    <row r="373" spans="1:12" hidden="1" x14ac:dyDescent="0.45">
      <c r="A373" s="10">
        <v>5</v>
      </c>
      <c r="B373" s="10">
        <v>10</v>
      </c>
      <c r="C373" s="10">
        <v>7</v>
      </c>
      <c r="D373" s="7">
        <v>2896.1005941724561</v>
      </c>
      <c r="E373" s="7">
        <v>2896.21772201872</v>
      </c>
      <c r="F373" s="9">
        <v>0.99995955834211903</v>
      </c>
      <c r="G373" s="7">
        <v>17802428.525400002</v>
      </c>
      <c r="H373">
        <v>1414</v>
      </c>
      <c r="I373" s="13">
        <v>7.9427365653093047E-5</v>
      </c>
      <c r="J373">
        <v>256960</v>
      </c>
      <c r="K373">
        <v>3658</v>
      </c>
      <c r="L373" s="7">
        <v>70.246036085292516</v>
      </c>
    </row>
    <row r="374" spans="1:12" hidden="1" x14ac:dyDescent="0.45">
      <c r="A374" s="10">
        <v>25</v>
      </c>
      <c r="B374" s="10">
        <v>7</v>
      </c>
      <c r="C374" s="10">
        <v>4</v>
      </c>
      <c r="D374" s="7">
        <v>6607.6377361862396</v>
      </c>
      <c r="E374" s="7">
        <v>6609.2351358137794</v>
      </c>
      <c r="F374" s="9">
        <v>0.99975830794415499</v>
      </c>
      <c r="G374" s="7">
        <v>58639531.636</v>
      </c>
      <c r="H374">
        <v>4646</v>
      </c>
      <c r="I374" s="13">
        <v>7.9229827905851253E-5</v>
      </c>
      <c r="J374">
        <v>603840</v>
      </c>
      <c r="K374">
        <v>3808</v>
      </c>
      <c r="L374" s="7">
        <v>158.57142857142858</v>
      </c>
    </row>
    <row r="375" spans="1:12" hidden="1" x14ac:dyDescent="0.45">
      <c r="A375" s="10">
        <v>45</v>
      </c>
      <c r="B375" s="10">
        <v>9</v>
      </c>
      <c r="C375" s="10">
        <v>9</v>
      </c>
      <c r="D375" s="7">
        <v>10099.226904144572</v>
      </c>
      <c r="E375" s="7">
        <v>10147.984888519952</v>
      </c>
      <c r="F375" s="9">
        <v>0.995195303805533</v>
      </c>
      <c r="G375" s="7">
        <v>374109806.52060002</v>
      </c>
      <c r="H375">
        <v>29565</v>
      </c>
      <c r="I375" s="13">
        <v>7.9027599610308617E-5</v>
      </c>
      <c r="J375">
        <v>748498</v>
      </c>
      <c r="K375">
        <v>3796</v>
      </c>
      <c r="L375" s="7">
        <v>197.18071654373026</v>
      </c>
    </row>
    <row r="376" spans="1:12" hidden="1" x14ac:dyDescent="0.45">
      <c r="A376" s="10">
        <v>25</v>
      </c>
      <c r="B376" s="10">
        <v>7</v>
      </c>
      <c r="C376" s="10">
        <v>10</v>
      </c>
      <c r="D376" s="7">
        <v>7117.8196965915458</v>
      </c>
      <c r="E376" s="7">
        <v>7120.0337089304321</v>
      </c>
      <c r="F376" s="9">
        <v>0.999689044683018</v>
      </c>
      <c r="G376" s="7">
        <v>69445692.936900005</v>
      </c>
      <c r="H376">
        <v>5467</v>
      </c>
      <c r="I376" s="13">
        <v>7.8723384688053234E-5</v>
      </c>
      <c r="J376">
        <v>716096</v>
      </c>
      <c r="K376">
        <v>3750</v>
      </c>
      <c r="L376" s="7">
        <v>190.95893333333333</v>
      </c>
    </row>
    <row r="377" spans="1:12" hidden="1" x14ac:dyDescent="0.45">
      <c r="A377" s="10">
        <v>25</v>
      </c>
      <c r="B377" s="10">
        <v>4</v>
      </c>
      <c r="C377" s="10">
        <v>5</v>
      </c>
      <c r="D377" s="7">
        <v>5022.5712855762595</v>
      </c>
      <c r="E377" s="7">
        <v>5025.2784134584954</v>
      </c>
      <c r="F377" s="9">
        <v>0.99946129793028304</v>
      </c>
      <c r="G377" s="7">
        <v>67201439.637500003</v>
      </c>
      <c r="H377">
        <v>5286</v>
      </c>
      <c r="I377" s="13">
        <v>7.8659029159403401E-5</v>
      </c>
      <c r="J377">
        <v>732032</v>
      </c>
      <c r="K377">
        <v>3818</v>
      </c>
      <c r="L377" s="7">
        <v>191.7317967522263</v>
      </c>
    </row>
    <row r="378" spans="1:12" hidden="1" x14ac:dyDescent="0.45">
      <c r="A378" s="10">
        <v>5</v>
      </c>
      <c r="B378" s="10">
        <v>6</v>
      </c>
      <c r="C378" s="10">
        <v>9</v>
      </c>
      <c r="D378" s="7">
        <v>2339.7965549616843</v>
      </c>
      <c r="E378" s="7">
        <v>2346.2850050018765</v>
      </c>
      <c r="F378" s="9">
        <v>0.99723458572749701</v>
      </c>
      <c r="G378" s="7">
        <v>4848731.4471000005</v>
      </c>
      <c r="H378">
        <v>381</v>
      </c>
      <c r="I378" s="13">
        <v>7.8577253485109805E-5</v>
      </c>
      <c r="J378">
        <v>235672</v>
      </c>
      <c r="K378">
        <v>3762</v>
      </c>
      <c r="L378" s="7">
        <v>62.645401382243485</v>
      </c>
    </row>
    <row r="379" spans="1:12" hidden="1" x14ac:dyDescent="0.45">
      <c r="A379" s="10">
        <v>45</v>
      </c>
      <c r="B379" s="10">
        <v>4</v>
      </c>
      <c r="C379" s="10">
        <v>9</v>
      </c>
      <c r="D379" s="7">
        <v>6031.3867012377013</v>
      </c>
      <c r="E379" s="7">
        <v>6149.2765500641253</v>
      </c>
      <c r="F379" s="9">
        <v>0.98082866368643096</v>
      </c>
      <c r="G379" s="7">
        <v>405693134.58810002</v>
      </c>
      <c r="H379">
        <v>31860</v>
      </c>
      <c r="I379" s="13">
        <v>7.8532263141074441E-5</v>
      </c>
      <c r="J379">
        <v>723128</v>
      </c>
      <c r="K379">
        <v>3760</v>
      </c>
      <c r="L379" s="7">
        <v>192.32127659574468</v>
      </c>
    </row>
    <row r="380" spans="1:12" hidden="1" x14ac:dyDescent="0.45">
      <c r="A380" s="10">
        <v>25</v>
      </c>
      <c r="B380" s="10">
        <v>9</v>
      </c>
      <c r="C380" s="10">
        <v>9</v>
      </c>
      <c r="D380" s="7">
        <v>8697.0217641469008</v>
      </c>
      <c r="E380" s="7">
        <v>8698.3532791162834</v>
      </c>
      <c r="F380" s="9">
        <v>0.99984692332828395</v>
      </c>
      <c r="G380" s="7">
        <v>95822979.077199996</v>
      </c>
      <c r="H380">
        <v>7477</v>
      </c>
      <c r="I380" s="13">
        <v>7.8029300195062176E-5</v>
      </c>
      <c r="J380">
        <v>710535</v>
      </c>
      <c r="K380">
        <v>3846</v>
      </c>
      <c r="L380" s="7">
        <v>184.74648985959439</v>
      </c>
    </row>
    <row r="381" spans="1:12" hidden="1" x14ac:dyDescent="0.45">
      <c r="A381" s="10">
        <v>5</v>
      </c>
      <c r="B381" s="10">
        <v>10</v>
      </c>
      <c r="C381" s="10">
        <v>10</v>
      </c>
      <c r="D381" s="7">
        <v>4188.7987195331943</v>
      </c>
      <c r="E381" s="7">
        <v>4199.0889490603495</v>
      </c>
      <c r="F381" s="9">
        <v>0.99754941377713402</v>
      </c>
      <c r="G381" s="7">
        <v>15292889.335899999</v>
      </c>
      <c r="H381">
        <v>1182</v>
      </c>
      <c r="I381" s="13">
        <v>7.7290822815624487E-5</v>
      </c>
      <c r="J381">
        <v>230160</v>
      </c>
      <c r="K381">
        <v>3768</v>
      </c>
      <c r="L381" s="7">
        <v>61.082802547770697</v>
      </c>
    </row>
    <row r="382" spans="1:12" hidden="1" x14ac:dyDescent="0.45">
      <c r="A382" s="10">
        <v>5</v>
      </c>
      <c r="B382" s="10">
        <v>10</v>
      </c>
      <c r="C382" s="10">
        <v>5</v>
      </c>
      <c r="D382" s="7">
        <v>2357.3492329773007</v>
      </c>
      <c r="E382" s="7">
        <v>2357.3744601485764</v>
      </c>
      <c r="F382" s="9">
        <v>0.99998929861517405</v>
      </c>
      <c r="G382" s="7">
        <v>14158678.363299999</v>
      </c>
      <c r="H382">
        <v>1091</v>
      </c>
      <c r="I382" s="13">
        <v>7.7055214618613449E-5</v>
      </c>
      <c r="J382">
        <v>227160</v>
      </c>
      <c r="K382">
        <v>3756</v>
      </c>
      <c r="L382" s="7">
        <v>60.47923322683706</v>
      </c>
    </row>
    <row r="383" spans="1:12" hidden="1" x14ac:dyDescent="0.45">
      <c r="A383" s="10">
        <v>45</v>
      </c>
      <c r="B383" s="10">
        <v>1</v>
      </c>
      <c r="C383" s="10">
        <v>3</v>
      </c>
      <c r="D383" s="7">
        <v>4972.6567332375625</v>
      </c>
      <c r="E383" s="7">
        <v>4972.6569106035886</v>
      </c>
      <c r="F383" s="9">
        <v>0.99999996433173899</v>
      </c>
      <c r="G383" s="7">
        <v>4591380828.2178001</v>
      </c>
      <c r="H383">
        <v>353091</v>
      </c>
      <c r="I383" s="13">
        <v>7.6903008748471977E-5</v>
      </c>
      <c r="J383">
        <v>761305</v>
      </c>
      <c r="K383">
        <v>3858</v>
      </c>
      <c r="L383" s="7">
        <v>197.33151892172111</v>
      </c>
    </row>
    <row r="384" spans="1:12" x14ac:dyDescent="0.45">
      <c r="A384" s="10">
        <v>10</v>
      </c>
      <c r="B384" s="10">
        <v>8</v>
      </c>
      <c r="C384" s="10">
        <v>1</v>
      </c>
      <c r="D384" s="7">
        <v>4293.6338063805451</v>
      </c>
      <c r="E384" s="7">
        <v>4293.6434900244494</v>
      </c>
      <c r="F384" s="9">
        <v>0.99999774465580904</v>
      </c>
      <c r="G384" s="7">
        <v>29630919.4505</v>
      </c>
      <c r="H384">
        <v>2274</v>
      </c>
      <c r="I384" s="13">
        <v>7.6744159215134575E-5</v>
      </c>
      <c r="J384">
        <v>397719</v>
      </c>
      <c r="K384">
        <v>3748</v>
      </c>
      <c r="L384" s="7">
        <v>106.11499466382071</v>
      </c>
    </row>
    <row r="385" spans="1:12" hidden="1" x14ac:dyDescent="0.45">
      <c r="A385" s="10">
        <v>15</v>
      </c>
      <c r="B385" s="10">
        <v>4</v>
      </c>
      <c r="C385" s="10">
        <v>9</v>
      </c>
      <c r="D385" s="7">
        <v>4365.5741630212879</v>
      </c>
      <c r="E385" s="7">
        <v>4365.582755105509</v>
      </c>
      <c r="F385" s="9">
        <v>0.99999803185858505</v>
      </c>
      <c r="G385" s="7">
        <v>19346853.076699998</v>
      </c>
      <c r="H385">
        <v>1483</v>
      </c>
      <c r="I385" s="13">
        <v>7.6653293128380753E-5</v>
      </c>
      <c r="J385">
        <v>587775</v>
      </c>
      <c r="K385">
        <v>3718</v>
      </c>
      <c r="L385" s="7">
        <v>158.08902635825712</v>
      </c>
    </row>
    <row r="386" spans="1:12" hidden="1" x14ac:dyDescent="0.45">
      <c r="A386" s="10">
        <v>5</v>
      </c>
      <c r="B386" s="10">
        <v>9</v>
      </c>
      <c r="C386" s="10">
        <v>9</v>
      </c>
      <c r="D386" s="7">
        <v>2831.6650247275734</v>
      </c>
      <c r="E386" s="7">
        <v>2831.6665511143528</v>
      </c>
      <c r="F386" s="9">
        <v>0.99999946095814896</v>
      </c>
      <c r="G386" s="7">
        <v>11332619.8727</v>
      </c>
      <c r="H386">
        <v>866</v>
      </c>
      <c r="I386" s="13">
        <v>7.6416575313372376E-5</v>
      </c>
      <c r="J386">
        <v>224679</v>
      </c>
      <c r="K386">
        <v>3774</v>
      </c>
      <c r="L386" s="7">
        <v>59.533386327503976</v>
      </c>
    </row>
    <row r="387" spans="1:12" hidden="1" x14ac:dyDescent="0.45">
      <c r="A387" s="10">
        <v>15</v>
      </c>
      <c r="B387" s="10">
        <v>3</v>
      </c>
      <c r="C387" s="10">
        <v>1</v>
      </c>
      <c r="D387" s="7">
        <v>4069.82811463402</v>
      </c>
      <c r="E387" s="7">
        <v>4069.837083581685</v>
      </c>
      <c r="F387" s="9">
        <v>0.99999779623914198</v>
      </c>
      <c r="G387" s="7">
        <v>18221751.816100001</v>
      </c>
      <c r="H387">
        <v>1389</v>
      </c>
      <c r="I387" s="13">
        <v>7.6227577568734959E-5</v>
      </c>
      <c r="J387">
        <v>511128</v>
      </c>
      <c r="K387">
        <v>3750</v>
      </c>
      <c r="L387" s="7">
        <v>136.30080000000001</v>
      </c>
    </row>
    <row r="388" spans="1:12" hidden="1" x14ac:dyDescent="0.45">
      <c r="A388" s="10">
        <v>5</v>
      </c>
      <c r="B388" s="10">
        <v>2</v>
      </c>
      <c r="C388" s="10">
        <v>5</v>
      </c>
      <c r="D388" s="7">
        <v>2030.7479925521868</v>
      </c>
      <c r="E388" s="7">
        <v>2030.7528975823416</v>
      </c>
      <c r="F388" s="9">
        <v>0.99999758462481603</v>
      </c>
      <c r="G388" s="7">
        <v>1592113.6410999999</v>
      </c>
      <c r="H388">
        <v>121</v>
      </c>
      <c r="I388" s="13">
        <v>7.5999600076537535E-5</v>
      </c>
      <c r="J388">
        <v>171000</v>
      </c>
      <c r="K388">
        <v>3696</v>
      </c>
      <c r="L388" s="7">
        <v>46.266233766233768</v>
      </c>
    </row>
    <row r="389" spans="1:12" hidden="1" x14ac:dyDescent="0.45">
      <c r="A389" s="10">
        <v>15</v>
      </c>
      <c r="B389" s="10">
        <v>8</v>
      </c>
      <c r="C389" s="10">
        <v>2</v>
      </c>
      <c r="D389" s="7">
        <v>6716.6777337434296</v>
      </c>
      <c r="E389" s="7">
        <v>6716.6800150964546</v>
      </c>
      <c r="F389" s="9">
        <v>0.99999966034513799</v>
      </c>
      <c r="G389" s="7">
        <v>53065610.407799996</v>
      </c>
      <c r="H389">
        <v>4023</v>
      </c>
      <c r="I389" s="13">
        <v>7.5811810494290819E-5</v>
      </c>
      <c r="J389">
        <v>635271</v>
      </c>
      <c r="K389">
        <v>3690</v>
      </c>
      <c r="L389" s="7">
        <v>172.16016260162601</v>
      </c>
    </row>
    <row r="390" spans="1:12" hidden="1" x14ac:dyDescent="0.45">
      <c r="A390" s="10">
        <v>25</v>
      </c>
      <c r="B390" s="10">
        <v>9</v>
      </c>
      <c r="C390" s="10">
        <v>8</v>
      </c>
      <c r="D390" s="7">
        <v>8662.807425058636</v>
      </c>
      <c r="E390" s="7">
        <v>8697.5098142241295</v>
      </c>
      <c r="F390" s="9">
        <v>0.99601007760764604</v>
      </c>
      <c r="G390" s="7">
        <v>87258599.103699997</v>
      </c>
      <c r="H390">
        <v>6608</v>
      </c>
      <c r="I390" s="13">
        <v>7.5728926064317289E-5</v>
      </c>
      <c r="J390">
        <v>630984</v>
      </c>
      <c r="K390">
        <v>3800</v>
      </c>
      <c r="L390" s="7">
        <v>166.04842105263157</v>
      </c>
    </row>
    <row r="391" spans="1:12" x14ac:dyDescent="0.45">
      <c r="A391" s="10">
        <v>10</v>
      </c>
      <c r="B391" s="10">
        <v>8</v>
      </c>
      <c r="C391" s="10">
        <v>10</v>
      </c>
      <c r="D391" s="7">
        <v>4555.0487092126232</v>
      </c>
      <c r="E391" s="7">
        <v>4555.0753750741642</v>
      </c>
      <c r="F391" s="9">
        <v>0.99999414590114399</v>
      </c>
      <c r="G391" s="7">
        <v>31854548.437600002</v>
      </c>
      <c r="H391">
        <v>2405</v>
      </c>
      <c r="I391" s="13">
        <v>7.5499422153516439E-5</v>
      </c>
      <c r="J391">
        <v>440700</v>
      </c>
      <c r="K391">
        <v>3728</v>
      </c>
      <c r="L391" s="7">
        <v>118.21351931330472</v>
      </c>
    </row>
    <row r="392" spans="1:12" hidden="1" x14ac:dyDescent="0.45">
      <c r="A392" s="10">
        <v>5</v>
      </c>
      <c r="B392" s="10">
        <v>6</v>
      </c>
      <c r="C392" s="10">
        <v>1</v>
      </c>
      <c r="D392" s="7">
        <v>2380.6740753179465</v>
      </c>
      <c r="E392" s="7">
        <v>2380.7632139997777</v>
      </c>
      <c r="F392" s="9">
        <v>0.99996255877892104</v>
      </c>
      <c r="G392" s="7">
        <v>3839248.0021000002</v>
      </c>
      <c r="H392">
        <v>289</v>
      </c>
      <c r="I392" s="13">
        <v>7.527515801061097E-5</v>
      </c>
      <c r="J392">
        <v>194976</v>
      </c>
      <c r="K392">
        <v>3672</v>
      </c>
      <c r="L392" s="7">
        <v>53.098039215686278</v>
      </c>
    </row>
    <row r="393" spans="1:12" hidden="1" x14ac:dyDescent="0.45">
      <c r="A393" s="10">
        <v>15</v>
      </c>
      <c r="B393" s="10">
        <v>1</v>
      </c>
      <c r="C393" s="10">
        <v>4</v>
      </c>
      <c r="D393" s="7">
        <v>3039.7178476935751</v>
      </c>
      <c r="E393" s="7">
        <v>3039.7179098634692</v>
      </c>
      <c r="F393" s="9">
        <v>0.99999997954747899</v>
      </c>
      <c r="G393" s="7">
        <v>79829370.952199996</v>
      </c>
      <c r="H393">
        <v>6003</v>
      </c>
      <c r="I393" s="13">
        <v>7.5197886797760934E-5</v>
      </c>
      <c r="J393">
        <v>539232</v>
      </c>
      <c r="K393">
        <v>3754</v>
      </c>
      <c r="L393" s="7">
        <v>143.64198188598829</v>
      </c>
    </row>
    <row r="394" spans="1:12" hidden="1" x14ac:dyDescent="0.45">
      <c r="A394" s="10">
        <v>20</v>
      </c>
      <c r="B394" s="10">
        <v>9</v>
      </c>
      <c r="C394" s="10">
        <v>3</v>
      </c>
      <c r="D394" s="7">
        <v>7703.853075959134</v>
      </c>
      <c r="E394" s="7">
        <v>7707.9270160731885</v>
      </c>
      <c r="F394" s="9">
        <v>0.99947146099002204</v>
      </c>
      <c r="G394" s="7">
        <v>106614017.8757</v>
      </c>
      <c r="H394">
        <v>8010</v>
      </c>
      <c r="I394" s="13">
        <v>7.5130833258143996E-5</v>
      </c>
      <c r="J394">
        <v>735816</v>
      </c>
      <c r="K394">
        <v>3778</v>
      </c>
      <c r="L394" s="7">
        <v>194.76336686077289</v>
      </c>
    </row>
    <row r="395" spans="1:12" hidden="1" x14ac:dyDescent="0.45">
      <c r="A395" s="10">
        <v>60</v>
      </c>
      <c r="B395" s="10">
        <v>7</v>
      </c>
      <c r="C395" s="10">
        <v>7</v>
      </c>
      <c r="D395" s="7">
        <v>9192.4602670123004</v>
      </c>
      <c r="E395" s="7">
        <v>9336.8469708269622</v>
      </c>
      <c r="F395" s="9">
        <v>0.984535817683871</v>
      </c>
      <c r="G395" s="7">
        <v>1220318310.4765999</v>
      </c>
      <c r="H395">
        <v>91559</v>
      </c>
      <c r="I395" s="13">
        <v>7.5028784878464441E-5</v>
      </c>
      <c r="J395">
        <v>785094</v>
      </c>
      <c r="K395">
        <v>3796</v>
      </c>
      <c r="L395" s="7">
        <v>206.82139093782931</v>
      </c>
    </row>
    <row r="396" spans="1:12" hidden="1" x14ac:dyDescent="0.45">
      <c r="A396" s="10">
        <v>15</v>
      </c>
      <c r="B396" s="10">
        <v>1</v>
      </c>
      <c r="C396" s="10">
        <v>3</v>
      </c>
      <c r="D396" s="7">
        <v>3742.3030552555242</v>
      </c>
      <c r="E396" s="7">
        <v>3742.3030747857133</v>
      </c>
      <c r="F396" s="9">
        <v>0.99999999478123802</v>
      </c>
      <c r="G396" s="7">
        <v>101821301.6198</v>
      </c>
      <c r="H396">
        <v>7598</v>
      </c>
      <c r="I396" s="13">
        <v>7.4620927832673729E-5</v>
      </c>
      <c r="J396">
        <v>708890</v>
      </c>
      <c r="K396">
        <v>3722</v>
      </c>
      <c r="L396" s="7">
        <v>190.45943041375605</v>
      </c>
    </row>
    <row r="397" spans="1:12" hidden="1" x14ac:dyDescent="0.45">
      <c r="A397" s="10">
        <v>20</v>
      </c>
      <c r="B397" s="10">
        <v>4</v>
      </c>
      <c r="C397" s="10">
        <v>10</v>
      </c>
      <c r="D397" s="7">
        <v>5517.3917376803856</v>
      </c>
      <c r="E397" s="7">
        <v>5519.9307152136071</v>
      </c>
      <c r="F397" s="9">
        <v>0.99954003452865403</v>
      </c>
      <c r="G397" s="7">
        <v>34737774.089400001</v>
      </c>
      <c r="H397">
        <v>2573</v>
      </c>
      <c r="I397" s="13">
        <v>7.4069224855288982E-5</v>
      </c>
      <c r="J397">
        <v>738072</v>
      </c>
      <c r="K397">
        <v>3760</v>
      </c>
      <c r="L397" s="7">
        <v>196.29574468085107</v>
      </c>
    </row>
    <row r="398" spans="1:12" hidden="1" x14ac:dyDescent="0.45">
      <c r="A398" s="10">
        <v>15</v>
      </c>
      <c r="B398" s="10">
        <v>8</v>
      </c>
      <c r="C398" s="10">
        <v>6</v>
      </c>
      <c r="D398" s="7">
        <v>8001.3190128589786</v>
      </c>
      <c r="E398" s="7">
        <v>8004.6033763044479</v>
      </c>
      <c r="F398" s="9">
        <v>0.99958969067034698</v>
      </c>
      <c r="G398" s="7">
        <v>63511672.915600002</v>
      </c>
      <c r="H398">
        <v>4701</v>
      </c>
      <c r="I398" s="13">
        <v>7.4017889691665182E-5</v>
      </c>
      <c r="J398">
        <v>666876</v>
      </c>
      <c r="K398">
        <v>3802</v>
      </c>
      <c r="L398" s="7">
        <v>175.40136770120989</v>
      </c>
    </row>
    <row r="399" spans="1:12" hidden="1" x14ac:dyDescent="0.45">
      <c r="A399" s="10">
        <v>60</v>
      </c>
      <c r="B399" s="10">
        <v>7</v>
      </c>
      <c r="C399" s="10">
        <v>3</v>
      </c>
      <c r="D399" s="7">
        <v>9264.4797071270204</v>
      </c>
      <c r="E399" s="7">
        <v>9400.9225780942634</v>
      </c>
      <c r="F399" s="9">
        <v>0.98548622543864195</v>
      </c>
      <c r="G399" s="7">
        <v>1327414608.1501999</v>
      </c>
      <c r="H399">
        <v>97842</v>
      </c>
      <c r="I399" s="13">
        <v>7.3708696137031639E-5</v>
      </c>
      <c r="J399">
        <v>708152</v>
      </c>
      <c r="K399">
        <v>3662</v>
      </c>
      <c r="L399" s="7">
        <v>193.37848170398689</v>
      </c>
    </row>
    <row r="400" spans="1:12" hidden="1" x14ac:dyDescent="0.45">
      <c r="A400" s="10">
        <v>20</v>
      </c>
      <c r="B400" s="10">
        <v>7</v>
      </c>
      <c r="C400" s="10">
        <v>4</v>
      </c>
      <c r="D400" s="7">
        <v>7234.9003316638082</v>
      </c>
      <c r="E400" s="7">
        <v>7235.2715847529262</v>
      </c>
      <c r="F400" s="9">
        <v>0.99994868843763896</v>
      </c>
      <c r="G400" s="7">
        <v>53082892.626699999</v>
      </c>
      <c r="H400">
        <v>3874</v>
      </c>
      <c r="I400" s="13">
        <v>7.2980197730434696E-5</v>
      </c>
      <c r="J400">
        <v>739540</v>
      </c>
      <c r="K400">
        <v>3776</v>
      </c>
      <c r="L400" s="7">
        <v>195.85275423728814</v>
      </c>
    </row>
    <row r="401" spans="1:12" hidden="1" x14ac:dyDescent="0.45">
      <c r="A401" s="10">
        <v>15</v>
      </c>
      <c r="B401" s="10">
        <v>1</v>
      </c>
      <c r="C401" s="10">
        <v>8</v>
      </c>
      <c r="D401" s="7">
        <v>2869.6613265749693</v>
      </c>
      <c r="E401" s="7">
        <v>2869.6613333298233</v>
      </c>
      <c r="F401" s="9">
        <v>0.99999999764611402</v>
      </c>
      <c r="G401" s="7">
        <v>66719536.387500003</v>
      </c>
      <c r="H401">
        <v>4861</v>
      </c>
      <c r="I401" s="13">
        <v>7.2857220886065919E-5</v>
      </c>
      <c r="J401">
        <v>483756</v>
      </c>
      <c r="K401">
        <v>3798</v>
      </c>
      <c r="L401" s="7">
        <v>127.37124802527646</v>
      </c>
    </row>
    <row r="402" spans="1:12" hidden="1" x14ac:dyDescent="0.45">
      <c r="A402" s="10">
        <v>15</v>
      </c>
      <c r="B402" s="10">
        <v>7</v>
      </c>
      <c r="C402" s="10">
        <v>3</v>
      </c>
      <c r="D402" s="7">
        <v>4539.0041407299705</v>
      </c>
      <c r="E402" s="7">
        <v>4539.0046470885591</v>
      </c>
      <c r="F402" s="9">
        <v>0.99999988844281396</v>
      </c>
      <c r="G402" s="7">
        <v>33269842.711599998</v>
      </c>
      <c r="H402">
        <v>2399</v>
      </c>
      <c r="I402" s="13">
        <v>7.2107344203450497E-5</v>
      </c>
      <c r="J402">
        <v>468531</v>
      </c>
      <c r="K402">
        <v>3704</v>
      </c>
      <c r="L402" s="7">
        <v>126.4932505399568</v>
      </c>
    </row>
    <row r="403" spans="1:12" hidden="1" x14ac:dyDescent="0.45">
      <c r="A403" s="10">
        <v>20</v>
      </c>
      <c r="B403" s="10">
        <v>7</v>
      </c>
      <c r="C403" s="10">
        <v>2</v>
      </c>
      <c r="D403" s="7">
        <v>6314.6148564947889</v>
      </c>
      <c r="E403" s="7">
        <v>6314.6148564947889</v>
      </c>
      <c r="F403" s="9">
        <v>1</v>
      </c>
      <c r="G403" s="7">
        <v>44193733.564499997</v>
      </c>
      <c r="H403">
        <v>3178</v>
      </c>
      <c r="I403" s="13">
        <v>7.1910647589024432E-5</v>
      </c>
      <c r="J403">
        <v>618308</v>
      </c>
      <c r="K403">
        <v>3812</v>
      </c>
      <c r="L403" s="7">
        <v>162.20041972717735</v>
      </c>
    </row>
    <row r="404" spans="1:12" hidden="1" x14ac:dyDescent="0.45">
      <c r="A404" s="10">
        <v>45</v>
      </c>
      <c r="B404" s="10">
        <v>1</v>
      </c>
      <c r="C404" s="10">
        <v>4</v>
      </c>
      <c r="D404" s="7">
        <v>4880.3068155575411</v>
      </c>
      <c r="E404" s="7">
        <v>4880.3070977441057</v>
      </c>
      <c r="F404" s="9">
        <v>0.99999994217852295</v>
      </c>
      <c r="G404" s="7">
        <v>4828018553.8547001</v>
      </c>
      <c r="H404">
        <v>346191</v>
      </c>
      <c r="I404" s="13">
        <v>7.1704571168973734E-5</v>
      </c>
      <c r="J404">
        <v>792780</v>
      </c>
      <c r="K404">
        <v>3730</v>
      </c>
      <c r="L404" s="7">
        <v>212.54155495978551</v>
      </c>
    </row>
    <row r="405" spans="1:12" x14ac:dyDescent="0.45">
      <c r="A405" s="10">
        <v>10</v>
      </c>
      <c r="B405" s="10">
        <v>5</v>
      </c>
      <c r="C405" s="10">
        <v>6</v>
      </c>
      <c r="D405" s="7">
        <v>4428.3851812241146</v>
      </c>
      <c r="E405" s="7">
        <v>4428.3851812241146</v>
      </c>
      <c r="F405" s="9">
        <v>1</v>
      </c>
      <c r="G405" s="7">
        <v>8098952.2068999996</v>
      </c>
      <c r="H405">
        <v>580</v>
      </c>
      <c r="I405" s="13">
        <v>7.1614202082321467E-5</v>
      </c>
      <c r="J405">
        <v>286212</v>
      </c>
      <c r="K405">
        <v>3744</v>
      </c>
      <c r="L405" s="7">
        <v>76.445512820512818</v>
      </c>
    </row>
    <row r="406" spans="1:12" hidden="1" x14ac:dyDescent="0.45">
      <c r="A406" s="10">
        <v>20</v>
      </c>
      <c r="B406" s="10">
        <v>4</v>
      </c>
      <c r="C406" s="10">
        <v>7</v>
      </c>
      <c r="D406" s="7">
        <v>5748.4157662902389</v>
      </c>
      <c r="E406" s="7">
        <v>5751.2205338261783</v>
      </c>
      <c r="F406" s="9">
        <v>0.99951231786028005</v>
      </c>
      <c r="G406" s="7">
        <v>31865300.2718</v>
      </c>
      <c r="H406">
        <v>2278</v>
      </c>
      <c r="I406" s="13">
        <v>7.1488420964793898E-5</v>
      </c>
      <c r="J406">
        <v>657860</v>
      </c>
      <c r="K406">
        <v>3748</v>
      </c>
      <c r="L406" s="7">
        <v>175.52294557097119</v>
      </c>
    </row>
    <row r="407" spans="1:12" hidden="1" x14ac:dyDescent="0.45">
      <c r="A407" s="10">
        <v>45</v>
      </c>
      <c r="B407" s="10">
        <v>8</v>
      </c>
      <c r="C407" s="10">
        <v>6</v>
      </c>
      <c r="D407" s="7">
        <v>8617.2842132403002</v>
      </c>
      <c r="E407" s="7">
        <v>8648.7203123489326</v>
      </c>
      <c r="F407" s="9">
        <v>0.99636523115867803</v>
      </c>
      <c r="G407" s="7">
        <v>381309454.61589998</v>
      </c>
      <c r="H407">
        <v>27255</v>
      </c>
      <c r="I407" s="13">
        <v>7.1477377940849806E-5</v>
      </c>
      <c r="J407">
        <v>725648</v>
      </c>
      <c r="K407">
        <v>3772</v>
      </c>
      <c r="L407" s="7">
        <v>192.37751855779428</v>
      </c>
    </row>
    <row r="408" spans="1:12" hidden="1" x14ac:dyDescent="0.45">
      <c r="A408" s="10">
        <v>45</v>
      </c>
      <c r="B408" s="10">
        <v>8</v>
      </c>
      <c r="C408" s="10">
        <v>5</v>
      </c>
      <c r="D408" s="7">
        <v>9085.7370786917018</v>
      </c>
      <c r="E408" s="7">
        <v>9110.5010460604208</v>
      </c>
      <c r="F408" s="9">
        <v>0.99728182157671497</v>
      </c>
      <c r="G408" s="7">
        <v>391938106.70160002</v>
      </c>
      <c r="H408">
        <v>27992</v>
      </c>
      <c r="I408" s="13">
        <v>7.1419439756878659E-5</v>
      </c>
      <c r="J408">
        <v>737383</v>
      </c>
      <c r="K408">
        <v>3714</v>
      </c>
      <c r="L408" s="7">
        <v>198.54146472805601</v>
      </c>
    </row>
    <row r="409" spans="1:12" x14ac:dyDescent="0.45">
      <c r="A409" s="10">
        <v>10</v>
      </c>
      <c r="B409" s="10">
        <v>7</v>
      </c>
      <c r="C409" s="10">
        <v>7</v>
      </c>
      <c r="D409" s="7">
        <v>5307.8543294360379</v>
      </c>
      <c r="E409" s="7">
        <v>5310.02233808649</v>
      </c>
      <c r="F409" s="9">
        <v>0.99959171383613599</v>
      </c>
      <c r="G409" s="7">
        <v>30535693.5185</v>
      </c>
      <c r="H409">
        <v>2179</v>
      </c>
      <c r="I409" s="13">
        <v>7.1359112858525916E-5</v>
      </c>
      <c r="J409">
        <v>572012</v>
      </c>
      <c r="K409">
        <v>3744</v>
      </c>
      <c r="L409" s="7">
        <v>152.78098290598291</v>
      </c>
    </row>
    <row r="410" spans="1:12" hidden="1" x14ac:dyDescent="0.45">
      <c r="A410" s="10">
        <v>15</v>
      </c>
      <c r="B410" s="10">
        <v>6</v>
      </c>
      <c r="C410" s="10">
        <v>10</v>
      </c>
      <c r="D410" s="7">
        <v>5102.5796099412892</v>
      </c>
      <c r="E410" s="7">
        <v>5102.5893603818731</v>
      </c>
      <c r="F410" s="9">
        <v>0.99999808911909305</v>
      </c>
      <c r="G410" s="7">
        <v>24003185.918400001</v>
      </c>
      <c r="H410">
        <v>1710</v>
      </c>
      <c r="I410" s="13">
        <v>7.1240543060126614E-5</v>
      </c>
      <c r="J410">
        <v>478794</v>
      </c>
      <c r="K410">
        <v>3766</v>
      </c>
      <c r="L410" s="7">
        <v>127.13595326606479</v>
      </c>
    </row>
    <row r="411" spans="1:12" hidden="1" x14ac:dyDescent="0.45">
      <c r="A411" s="10">
        <v>15</v>
      </c>
      <c r="B411" s="10">
        <v>2</v>
      </c>
      <c r="C411" s="10">
        <v>6</v>
      </c>
      <c r="D411" s="7">
        <v>3616.6736744976261</v>
      </c>
      <c r="E411" s="7">
        <v>3616.6853558176754</v>
      </c>
      <c r="F411" s="9">
        <v>0.99999677015861199</v>
      </c>
      <c r="G411" s="7">
        <v>34728724.252999999</v>
      </c>
      <c r="H411">
        <v>2474</v>
      </c>
      <c r="I411" s="13">
        <v>7.1237860106142148E-5</v>
      </c>
      <c r="J411">
        <v>608454</v>
      </c>
      <c r="K411">
        <v>3768</v>
      </c>
      <c r="L411" s="7">
        <v>161.47929936305732</v>
      </c>
    </row>
    <row r="412" spans="1:12" hidden="1" x14ac:dyDescent="0.45">
      <c r="A412" s="10">
        <v>20</v>
      </c>
      <c r="B412" s="10">
        <v>4</v>
      </c>
      <c r="C412" s="10">
        <v>5</v>
      </c>
      <c r="D412" s="7">
        <v>6135.6983121156936</v>
      </c>
      <c r="E412" s="7">
        <v>6136.3941628388275</v>
      </c>
      <c r="F412" s="9">
        <v>0.99988660266849405</v>
      </c>
      <c r="G412" s="7">
        <v>32687680.710999999</v>
      </c>
      <c r="H412">
        <v>2323</v>
      </c>
      <c r="I412" s="13">
        <v>7.1066528718823063E-5</v>
      </c>
      <c r="J412">
        <v>684964</v>
      </c>
      <c r="K412">
        <v>3776</v>
      </c>
      <c r="L412" s="7">
        <v>181.39936440677965</v>
      </c>
    </row>
    <row r="413" spans="1:12" hidden="1" x14ac:dyDescent="0.45">
      <c r="A413" s="10">
        <v>20</v>
      </c>
      <c r="B413" s="10">
        <v>7</v>
      </c>
      <c r="C413" s="10">
        <v>10</v>
      </c>
      <c r="D413" s="7">
        <v>8198.4388387063991</v>
      </c>
      <c r="E413" s="7">
        <v>8198.5924719957802</v>
      </c>
      <c r="F413" s="9">
        <v>0.99998126101646001</v>
      </c>
      <c r="G413" s="7">
        <v>46837251.168499999</v>
      </c>
      <c r="H413">
        <v>3308</v>
      </c>
      <c r="I413" s="13">
        <v>7.0627543621192861E-5</v>
      </c>
      <c r="J413">
        <v>694540</v>
      </c>
      <c r="K413">
        <v>3780</v>
      </c>
      <c r="L413" s="7">
        <v>183.74074074074073</v>
      </c>
    </row>
    <row r="414" spans="1:12" hidden="1" x14ac:dyDescent="0.45">
      <c r="A414" s="10">
        <v>5</v>
      </c>
      <c r="B414" s="10">
        <v>7</v>
      </c>
      <c r="C414" s="10">
        <v>7</v>
      </c>
      <c r="D414" s="7">
        <v>1767.0757713946819</v>
      </c>
      <c r="E414" s="7">
        <v>1767.0757713946819</v>
      </c>
      <c r="F414" s="9">
        <v>1</v>
      </c>
      <c r="G414" s="7">
        <v>4444299.0137</v>
      </c>
      <c r="H414">
        <v>313</v>
      </c>
      <c r="I414" s="13">
        <v>7.0427304516448131E-5</v>
      </c>
      <c r="J414">
        <v>143640</v>
      </c>
      <c r="K414">
        <v>3724</v>
      </c>
      <c r="L414" s="7">
        <v>38.571428571428569</v>
      </c>
    </row>
    <row r="415" spans="1:12" hidden="1" x14ac:dyDescent="0.45">
      <c r="A415" s="10">
        <v>60</v>
      </c>
      <c r="B415" s="10">
        <v>3</v>
      </c>
      <c r="C415" s="10">
        <v>4</v>
      </c>
      <c r="D415" s="7">
        <v>6628.8941580564115</v>
      </c>
      <c r="E415" s="7">
        <v>6718.73727070112</v>
      </c>
      <c r="F415" s="9">
        <v>0.98662797650438105</v>
      </c>
      <c r="G415" s="7">
        <v>2036547560.4872999</v>
      </c>
      <c r="H415">
        <v>143264</v>
      </c>
      <c r="I415" s="13">
        <v>7.0346503454954992E-5</v>
      </c>
      <c r="J415">
        <v>754551</v>
      </c>
      <c r="K415">
        <v>3648</v>
      </c>
      <c r="L415" s="7">
        <v>206.83963815789474</v>
      </c>
    </row>
    <row r="416" spans="1:12" x14ac:dyDescent="0.45">
      <c r="A416" s="10">
        <v>10</v>
      </c>
      <c r="B416" s="10">
        <v>7</v>
      </c>
      <c r="C416" s="10">
        <v>9</v>
      </c>
      <c r="D416" s="7">
        <v>4649.07776809801</v>
      </c>
      <c r="E416" s="7">
        <v>4649.2631503784369</v>
      </c>
      <c r="F416" s="9">
        <v>0.99996012652447697</v>
      </c>
      <c r="G416" s="7">
        <v>26313744.624000002</v>
      </c>
      <c r="H416">
        <v>1851</v>
      </c>
      <c r="I416" s="13">
        <v>7.0343465988940117E-5</v>
      </c>
      <c r="J416">
        <v>493920</v>
      </c>
      <c r="K416">
        <v>3752</v>
      </c>
      <c r="L416" s="7">
        <v>131.64179104477611</v>
      </c>
    </row>
    <row r="417" spans="1:12" hidden="1" x14ac:dyDescent="0.45">
      <c r="A417" s="10">
        <v>20</v>
      </c>
      <c r="B417" s="10">
        <v>7</v>
      </c>
      <c r="C417" s="10">
        <v>3</v>
      </c>
      <c r="D417" s="7">
        <v>6954.0617903145339</v>
      </c>
      <c r="E417" s="7">
        <v>6954.1924200239991</v>
      </c>
      <c r="F417" s="9">
        <v>0.99998121568953302</v>
      </c>
      <c r="G417" s="7">
        <v>47498663.473300003</v>
      </c>
      <c r="H417">
        <v>3339</v>
      </c>
      <c r="I417" s="13">
        <v>7.0296714809184519E-5</v>
      </c>
      <c r="J417">
        <v>679365</v>
      </c>
      <c r="K417">
        <v>3748</v>
      </c>
      <c r="L417" s="7">
        <v>181.26067235859125</v>
      </c>
    </row>
    <row r="418" spans="1:12" hidden="1" x14ac:dyDescent="0.45">
      <c r="A418" s="10">
        <v>5</v>
      </c>
      <c r="B418" s="10">
        <v>8</v>
      </c>
      <c r="C418" s="10">
        <v>10</v>
      </c>
      <c r="D418" s="7">
        <v>3302.84010223724</v>
      </c>
      <c r="E418" s="7">
        <v>3302.9705074467802</v>
      </c>
      <c r="F418" s="9">
        <v>0.99996051880897896</v>
      </c>
      <c r="G418" s="7">
        <v>8812513.2434</v>
      </c>
      <c r="H418">
        <v>612</v>
      </c>
      <c r="I418" s="13">
        <v>6.9446704146328321E-5</v>
      </c>
      <c r="J418">
        <v>267246</v>
      </c>
      <c r="K418">
        <v>3746</v>
      </c>
      <c r="L418" s="7">
        <v>71.341697810998397</v>
      </c>
    </row>
    <row r="419" spans="1:12" hidden="1" x14ac:dyDescent="0.45">
      <c r="A419" s="10">
        <v>15</v>
      </c>
      <c r="B419" s="10">
        <v>6</v>
      </c>
      <c r="C419" s="10">
        <v>8</v>
      </c>
      <c r="D419" s="7">
        <v>4057.2042688977781</v>
      </c>
      <c r="E419" s="7">
        <v>4058.5119935922917</v>
      </c>
      <c r="F419" s="9">
        <v>0.99967778222743198</v>
      </c>
      <c r="G419" s="7">
        <v>24877701.118299998</v>
      </c>
      <c r="H419">
        <v>1721</v>
      </c>
      <c r="I419" s="13">
        <v>6.917841772502183E-5</v>
      </c>
      <c r="J419">
        <v>515003</v>
      </c>
      <c r="K419">
        <v>3736</v>
      </c>
      <c r="L419" s="7">
        <v>137.84876873661671</v>
      </c>
    </row>
    <row r="420" spans="1:12" hidden="1" x14ac:dyDescent="0.45">
      <c r="A420" s="10">
        <v>15</v>
      </c>
      <c r="B420" s="10">
        <v>4</v>
      </c>
      <c r="C420" s="10">
        <v>7</v>
      </c>
      <c r="D420" s="7">
        <v>3953.8319995311631</v>
      </c>
      <c r="E420" s="7">
        <v>3954.1545781169884</v>
      </c>
      <c r="F420" s="9">
        <v>0.99991842034006195</v>
      </c>
      <c r="G420" s="7">
        <v>16977305.7938</v>
      </c>
      <c r="H420">
        <v>1173</v>
      </c>
      <c r="I420" s="13">
        <v>6.9092234907400439E-5</v>
      </c>
      <c r="J420">
        <v>605948</v>
      </c>
      <c r="K420">
        <v>3732</v>
      </c>
      <c r="L420" s="7">
        <v>162.36548767416934</v>
      </c>
    </row>
    <row r="421" spans="1:12" hidden="1" x14ac:dyDescent="0.45">
      <c r="A421" s="10">
        <v>20</v>
      </c>
      <c r="B421" s="10">
        <v>4</v>
      </c>
      <c r="C421" s="10">
        <v>6</v>
      </c>
      <c r="D421" s="7">
        <v>5109.6177203139378</v>
      </c>
      <c r="E421" s="7">
        <v>5118.5304816567659</v>
      </c>
      <c r="F421" s="9">
        <v>0.99825872652809799</v>
      </c>
      <c r="G421" s="7">
        <v>28799339.820700001</v>
      </c>
      <c r="H421">
        <v>1989</v>
      </c>
      <c r="I421" s="13">
        <v>6.9064083148544028E-5</v>
      </c>
      <c r="J421">
        <v>601584</v>
      </c>
      <c r="K421">
        <v>3714</v>
      </c>
      <c r="L421" s="7">
        <v>161.97738287560583</v>
      </c>
    </row>
    <row r="422" spans="1:12" hidden="1" x14ac:dyDescent="0.45">
      <c r="A422" s="10">
        <v>20</v>
      </c>
      <c r="B422" s="10">
        <v>4</v>
      </c>
      <c r="C422" s="10">
        <v>3</v>
      </c>
      <c r="D422" s="7">
        <v>4931.2321977578922</v>
      </c>
      <c r="E422" s="7">
        <v>4934.9175719586365</v>
      </c>
      <c r="F422" s="9">
        <v>0.99925320450706501</v>
      </c>
      <c r="G422" s="7">
        <v>33746150.745800003</v>
      </c>
      <c r="H422">
        <v>2330</v>
      </c>
      <c r="I422" s="13">
        <v>6.9044911745674834E-5</v>
      </c>
      <c r="J422">
        <v>697167</v>
      </c>
      <c r="K422">
        <v>3820</v>
      </c>
      <c r="L422" s="7">
        <v>182.50445026178011</v>
      </c>
    </row>
    <row r="423" spans="1:12" hidden="1" x14ac:dyDescent="0.45">
      <c r="A423" s="10">
        <v>15</v>
      </c>
      <c r="B423" s="10">
        <v>3</v>
      </c>
      <c r="C423" s="10">
        <v>6</v>
      </c>
      <c r="D423" s="7">
        <v>4418.4432530229742</v>
      </c>
      <c r="E423" s="7">
        <v>4418.4432530229742</v>
      </c>
      <c r="F423" s="9">
        <v>1</v>
      </c>
      <c r="G423" s="7">
        <v>19468232.493999999</v>
      </c>
      <c r="H423">
        <v>1342</v>
      </c>
      <c r="I423" s="13">
        <v>6.893281146162585E-5</v>
      </c>
      <c r="J423">
        <v>682994</v>
      </c>
      <c r="K423">
        <v>3778</v>
      </c>
      <c r="L423" s="7">
        <v>180.7818951826363</v>
      </c>
    </row>
    <row r="424" spans="1:12" x14ac:dyDescent="0.45">
      <c r="A424" s="10">
        <v>10</v>
      </c>
      <c r="B424" s="10">
        <v>8</v>
      </c>
      <c r="C424" s="10">
        <v>2</v>
      </c>
      <c r="D424" s="7">
        <v>4042.9585121128071</v>
      </c>
      <c r="E424" s="7">
        <v>4043.674459776928</v>
      </c>
      <c r="F424" s="9">
        <v>0.99982294626552104</v>
      </c>
      <c r="G424" s="7">
        <v>38693213.314800002</v>
      </c>
      <c r="H424">
        <v>2657</v>
      </c>
      <c r="I424" s="13">
        <v>6.8668372884495173E-5</v>
      </c>
      <c r="J424">
        <v>508036</v>
      </c>
      <c r="K424">
        <v>3816</v>
      </c>
      <c r="L424" s="7">
        <v>133.13312368972746</v>
      </c>
    </row>
    <row r="425" spans="1:12" hidden="1" x14ac:dyDescent="0.45">
      <c r="A425" s="10">
        <v>20</v>
      </c>
      <c r="B425" s="10">
        <v>6</v>
      </c>
      <c r="C425" s="10">
        <v>9</v>
      </c>
      <c r="D425" s="7">
        <v>5740.0819581099195</v>
      </c>
      <c r="E425" s="7">
        <v>5740.390206015536</v>
      </c>
      <c r="F425" s="9">
        <v>0.99994630192468603</v>
      </c>
      <c r="G425" s="7">
        <v>38350519.374799997</v>
      </c>
      <c r="H425">
        <v>2618</v>
      </c>
      <c r="I425" s="13">
        <v>6.8265046801954901E-5</v>
      </c>
      <c r="J425">
        <v>676683</v>
      </c>
      <c r="K425">
        <v>3704</v>
      </c>
      <c r="L425" s="7">
        <v>182.68979481641469</v>
      </c>
    </row>
    <row r="426" spans="1:12" hidden="1" x14ac:dyDescent="0.45">
      <c r="A426" s="10">
        <v>15</v>
      </c>
      <c r="B426" s="10">
        <v>4</v>
      </c>
      <c r="C426" s="10">
        <v>10</v>
      </c>
      <c r="D426" s="7">
        <v>4574.0703218392664</v>
      </c>
      <c r="E426" s="7">
        <v>4576.0717908310944</v>
      </c>
      <c r="F426" s="9">
        <v>0.99956262290381104</v>
      </c>
      <c r="G426" s="7">
        <v>18070785.450800002</v>
      </c>
      <c r="H426">
        <v>1224</v>
      </c>
      <c r="I426" s="13">
        <v>6.7733635780940166E-5</v>
      </c>
      <c r="J426">
        <v>526968</v>
      </c>
      <c r="K426">
        <v>3770</v>
      </c>
      <c r="L426" s="7">
        <v>139.77931034482759</v>
      </c>
    </row>
    <row r="427" spans="1:12" hidden="1" x14ac:dyDescent="0.45">
      <c r="A427" s="10">
        <v>60</v>
      </c>
      <c r="B427" s="10">
        <v>9</v>
      </c>
      <c r="C427" s="10">
        <v>3</v>
      </c>
      <c r="D427" s="7">
        <v>11235.866743068755</v>
      </c>
      <c r="E427" s="7">
        <v>11378.610782520469</v>
      </c>
      <c r="F427" s="9">
        <v>0.98745505561443403</v>
      </c>
      <c r="G427" s="7">
        <v>1135679599.8182001</v>
      </c>
      <c r="H427">
        <v>76650</v>
      </c>
      <c r="I427" s="13">
        <v>6.7492627332805966E-5</v>
      </c>
      <c r="J427">
        <v>734385</v>
      </c>
      <c r="K427">
        <v>3738</v>
      </c>
      <c r="L427" s="7">
        <v>196.46468699839485</v>
      </c>
    </row>
    <row r="428" spans="1:12" hidden="1" x14ac:dyDescent="0.45">
      <c r="A428" s="10">
        <v>15</v>
      </c>
      <c r="B428" s="10">
        <v>6</v>
      </c>
      <c r="C428" s="10">
        <v>1</v>
      </c>
      <c r="D428" s="7">
        <v>4593.2574894464096</v>
      </c>
      <c r="E428" s="7">
        <v>4593.5494933795126</v>
      </c>
      <c r="F428" s="9">
        <v>0.999936431743356</v>
      </c>
      <c r="G428" s="7">
        <v>27740567.7531</v>
      </c>
      <c r="H428">
        <v>1872</v>
      </c>
      <c r="I428" s="13">
        <v>6.7482396779381149E-5</v>
      </c>
      <c r="J428">
        <v>583389</v>
      </c>
      <c r="K428">
        <v>3752</v>
      </c>
      <c r="L428" s="7">
        <v>155.48747334754796</v>
      </c>
    </row>
    <row r="429" spans="1:12" hidden="1" x14ac:dyDescent="0.45">
      <c r="A429" s="10">
        <v>5</v>
      </c>
      <c r="B429" s="10">
        <v>4</v>
      </c>
      <c r="C429" s="10">
        <v>9</v>
      </c>
      <c r="D429" s="7">
        <v>2375.024575799674</v>
      </c>
      <c r="E429" s="7">
        <v>2378.4634840846679</v>
      </c>
      <c r="F429" s="9">
        <v>0.998554147117244</v>
      </c>
      <c r="G429" s="7">
        <v>4113393.5110999998</v>
      </c>
      <c r="H429">
        <v>277</v>
      </c>
      <c r="I429" s="13">
        <v>6.7340992115759164E-5</v>
      </c>
      <c r="J429">
        <v>252852</v>
      </c>
      <c r="K429">
        <v>3718</v>
      </c>
      <c r="L429" s="7">
        <v>68.007530930607857</v>
      </c>
    </row>
    <row r="430" spans="1:12" hidden="1" x14ac:dyDescent="0.45">
      <c r="A430" s="10">
        <v>45</v>
      </c>
      <c r="B430" s="10">
        <v>6</v>
      </c>
      <c r="C430" s="10">
        <v>1</v>
      </c>
      <c r="D430" s="7">
        <v>7706.4167348031424</v>
      </c>
      <c r="E430" s="7">
        <v>7746.4542597385289</v>
      </c>
      <c r="F430" s="9">
        <v>0.99483150308606605</v>
      </c>
      <c r="G430" s="7">
        <v>394250397.66780001</v>
      </c>
      <c r="H430">
        <v>26536</v>
      </c>
      <c r="I430" s="13">
        <v>6.730747808239256E-5</v>
      </c>
      <c r="J430">
        <v>753083</v>
      </c>
      <c r="K430">
        <v>3778</v>
      </c>
      <c r="L430" s="7">
        <v>199.33377448385389</v>
      </c>
    </row>
    <row r="431" spans="1:12" hidden="1" x14ac:dyDescent="0.45">
      <c r="A431" s="10">
        <v>25</v>
      </c>
      <c r="B431" s="10">
        <v>2</v>
      </c>
      <c r="C431" s="10">
        <v>10</v>
      </c>
      <c r="D431" s="7">
        <v>4599.8776928500229</v>
      </c>
      <c r="E431" s="7">
        <v>4601.8281578151709</v>
      </c>
      <c r="F431" s="9">
        <v>0.99957615432426905</v>
      </c>
      <c r="G431" s="7">
        <v>176949272.26269999</v>
      </c>
      <c r="H431">
        <v>11908</v>
      </c>
      <c r="I431" s="13">
        <v>6.7296123051138114E-5</v>
      </c>
      <c r="J431">
        <v>697839</v>
      </c>
      <c r="K431">
        <v>3776</v>
      </c>
      <c r="L431" s="7">
        <v>184.80905720338984</v>
      </c>
    </row>
    <row r="432" spans="1:12" x14ac:dyDescent="0.45">
      <c r="A432" s="10">
        <v>10</v>
      </c>
      <c r="B432" s="10">
        <v>7</v>
      </c>
      <c r="C432" s="10">
        <v>5</v>
      </c>
      <c r="D432" s="7">
        <v>5650.8510739341036</v>
      </c>
      <c r="E432" s="7">
        <v>5650.8681685331703</v>
      </c>
      <c r="F432" s="9">
        <v>0.99999697487207995</v>
      </c>
      <c r="G432" s="7">
        <v>31796737.451400001</v>
      </c>
      <c r="H432">
        <v>2114</v>
      </c>
      <c r="I432" s="13">
        <v>6.6484808488014271E-5</v>
      </c>
      <c r="J432">
        <v>599380</v>
      </c>
      <c r="K432">
        <v>3660</v>
      </c>
      <c r="L432" s="7">
        <v>163.76502732240436</v>
      </c>
    </row>
    <row r="433" spans="1:12" x14ac:dyDescent="0.45">
      <c r="A433" s="10">
        <v>10</v>
      </c>
      <c r="B433" s="10">
        <v>7</v>
      </c>
      <c r="C433" s="10">
        <v>8</v>
      </c>
      <c r="D433" s="7">
        <v>5969.1191462907309</v>
      </c>
      <c r="E433" s="7">
        <v>5970.4067799078166</v>
      </c>
      <c r="F433" s="9">
        <v>0.99978433067217098</v>
      </c>
      <c r="G433" s="7">
        <v>31682727.880399998</v>
      </c>
      <c r="H433">
        <v>2104</v>
      </c>
      <c r="I433" s="13">
        <v>6.6408423161744393E-5</v>
      </c>
      <c r="J433">
        <v>616512</v>
      </c>
      <c r="K433">
        <v>3764</v>
      </c>
      <c r="L433" s="7">
        <v>163.79171094580235</v>
      </c>
    </row>
    <row r="434" spans="1:12" hidden="1" x14ac:dyDescent="0.45">
      <c r="A434" s="10">
        <v>15</v>
      </c>
      <c r="B434" s="10">
        <v>4</v>
      </c>
      <c r="C434" s="10">
        <v>5</v>
      </c>
      <c r="D434" s="7">
        <v>4775.6558843000312</v>
      </c>
      <c r="E434" s="7">
        <v>4776.212383341157</v>
      </c>
      <c r="F434" s="9">
        <v>0.99988348528154503</v>
      </c>
      <c r="G434" s="7">
        <v>17924880.4573</v>
      </c>
      <c r="H434">
        <v>1189</v>
      </c>
      <c r="I434" s="13">
        <v>6.6332381007080786E-5</v>
      </c>
      <c r="J434">
        <v>589050</v>
      </c>
      <c r="K434">
        <v>3782</v>
      </c>
      <c r="L434" s="7">
        <v>155.7509254362771</v>
      </c>
    </row>
    <row r="435" spans="1:12" hidden="1" x14ac:dyDescent="0.45">
      <c r="A435" s="10">
        <v>20</v>
      </c>
      <c r="B435" s="10">
        <v>10</v>
      </c>
      <c r="C435" s="10">
        <v>6</v>
      </c>
      <c r="D435" s="7">
        <v>9406.6286378265195</v>
      </c>
      <c r="E435" s="7">
        <v>9406.6383657507467</v>
      </c>
      <c r="F435" s="9">
        <v>0.99999896584477399</v>
      </c>
      <c r="G435" s="7">
        <v>130013174.7859</v>
      </c>
      <c r="H435">
        <v>8574</v>
      </c>
      <c r="I435" s="13">
        <v>6.5947162771152131E-5</v>
      </c>
      <c r="J435">
        <v>683688</v>
      </c>
      <c r="K435">
        <v>3766</v>
      </c>
      <c r="L435" s="7">
        <v>181.54221986192246</v>
      </c>
    </row>
    <row r="436" spans="1:12" hidden="1" x14ac:dyDescent="0.45">
      <c r="A436" s="10">
        <v>15</v>
      </c>
      <c r="B436" s="10">
        <v>2</v>
      </c>
      <c r="C436" s="10">
        <v>5</v>
      </c>
      <c r="D436" s="7">
        <v>3703.8438022011005</v>
      </c>
      <c r="E436" s="7">
        <v>3705.6783238083563</v>
      </c>
      <c r="F436" s="9">
        <v>0.99950494310435201</v>
      </c>
      <c r="G436" s="7">
        <v>41357413.390500002</v>
      </c>
      <c r="H436">
        <v>2725</v>
      </c>
      <c r="I436" s="13">
        <v>6.5889033588013168E-5</v>
      </c>
      <c r="J436">
        <v>688713</v>
      </c>
      <c r="K436">
        <v>3794</v>
      </c>
      <c r="L436" s="7">
        <v>181.52688455455984</v>
      </c>
    </row>
    <row r="437" spans="1:12" hidden="1" x14ac:dyDescent="0.45">
      <c r="A437" s="10">
        <v>45</v>
      </c>
      <c r="B437" s="10">
        <v>8</v>
      </c>
      <c r="C437" s="10">
        <v>3</v>
      </c>
      <c r="D437" s="7">
        <v>9921.9428272119367</v>
      </c>
      <c r="E437" s="7">
        <v>9959.0367117242677</v>
      </c>
      <c r="F437" s="9">
        <v>0.99627535417470003</v>
      </c>
      <c r="G437" s="7">
        <v>396810467.3682</v>
      </c>
      <c r="H437">
        <v>26011</v>
      </c>
      <c r="I437" s="13">
        <v>6.5550186144319679E-5</v>
      </c>
      <c r="J437">
        <v>773355</v>
      </c>
      <c r="K437">
        <v>3756</v>
      </c>
      <c r="L437" s="7">
        <v>205.8985623003195</v>
      </c>
    </row>
    <row r="438" spans="1:12" hidden="1" x14ac:dyDescent="0.45">
      <c r="A438" s="10">
        <v>5</v>
      </c>
      <c r="B438" s="10">
        <v>6</v>
      </c>
      <c r="C438" s="10">
        <v>8</v>
      </c>
      <c r="D438" s="7">
        <v>4341.9894485410241</v>
      </c>
      <c r="E438" s="7">
        <v>4344.0311289137226</v>
      </c>
      <c r="F438" s="9">
        <v>0.99953000328218</v>
      </c>
      <c r="G438" s="7">
        <v>5512322.4863</v>
      </c>
      <c r="H438">
        <v>361</v>
      </c>
      <c r="I438" s="13">
        <v>6.5489637244048771E-5</v>
      </c>
      <c r="J438">
        <v>288517</v>
      </c>
      <c r="K438">
        <v>3788</v>
      </c>
      <c r="L438" s="7">
        <v>76.166050686378043</v>
      </c>
    </row>
    <row r="439" spans="1:12" hidden="1" x14ac:dyDescent="0.45">
      <c r="A439" s="10">
        <v>20</v>
      </c>
      <c r="B439" s="10">
        <v>9</v>
      </c>
      <c r="C439" s="10">
        <v>2</v>
      </c>
      <c r="D439" s="7">
        <v>8023.5264931588545</v>
      </c>
      <c r="E439" s="7">
        <v>8025.5552277401148</v>
      </c>
      <c r="F439" s="9">
        <v>0.99974721567247504</v>
      </c>
      <c r="G439" s="7">
        <v>102294718.96080001</v>
      </c>
      <c r="H439">
        <v>6697</v>
      </c>
      <c r="I439" s="13">
        <v>6.5467700268733654E-5</v>
      </c>
      <c r="J439">
        <v>742896</v>
      </c>
      <c r="K439">
        <v>3728</v>
      </c>
      <c r="L439" s="7">
        <v>199.27467811158797</v>
      </c>
    </row>
    <row r="440" spans="1:12" hidden="1" x14ac:dyDescent="0.45">
      <c r="A440" s="10">
        <v>15</v>
      </c>
      <c r="B440" s="10">
        <v>6</v>
      </c>
      <c r="C440" s="10">
        <v>2</v>
      </c>
      <c r="D440" s="7">
        <v>5661.6219032000236</v>
      </c>
      <c r="E440" s="7">
        <v>5661.7879795242497</v>
      </c>
      <c r="F440" s="9">
        <v>0.99997066715941596</v>
      </c>
      <c r="G440" s="7">
        <v>28451754.019000001</v>
      </c>
      <c r="H440">
        <v>1839</v>
      </c>
      <c r="I440" s="13">
        <v>6.4635733838128956E-5</v>
      </c>
      <c r="J440">
        <v>586646</v>
      </c>
      <c r="K440">
        <v>3760</v>
      </c>
      <c r="L440" s="7">
        <v>156.02287234042552</v>
      </c>
    </row>
    <row r="441" spans="1:12" hidden="1" x14ac:dyDescent="0.45">
      <c r="A441" s="10">
        <v>15</v>
      </c>
      <c r="B441" s="10">
        <v>3</v>
      </c>
      <c r="C441" s="10">
        <v>8</v>
      </c>
      <c r="D441" s="7">
        <v>4226.7186597745804</v>
      </c>
      <c r="E441" s="7">
        <v>4227.3044827095491</v>
      </c>
      <c r="F441" s="9">
        <v>0.99986141927146099</v>
      </c>
      <c r="G441" s="7">
        <v>21044570.212400001</v>
      </c>
      <c r="H441">
        <v>1356</v>
      </c>
      <c r="I441" s="13">
        <v>6.4434672997075982E-5</v>
      </c>
      <c r="J441">
        <v>583326</v>
      </c>
      <c r="K441">
        <v>3770</v>
      </c>
      <c r="L441" s="7">
        <v>154.72838196286472</v>
      </c>
    </row>
    <row r="442" spans="1:12" hidden="1" x14ac:dyDescent="0.45">
      <c r="A442" s="10">
        <v>20</v>
      </c>
      <c r="B442" s="10">
        <v>9</v>
      </c>
      <c r="C442" s="10">
        <v>4</v>
      </c>
      <c r="D442" s="7">
        <v>7073.3438959816158</v>
      </c>
      <c r="E442" s="7">
        <v>7074.0789007666372</v>
      </c>
      <c r="F442" s="9">
        <v>0.99989609887091602</v>
      </c>
      <c r="G442" s="7">
        <v>84118273.759100005</v>
      </c>
      <c r="H442">
        <v>5393</v>
      </c>
      <c r="I442" s="13">
        <v>6.4112109759225524E-5</v>
      </c>
      <c r="J442">
        <v>620061</v>
      </c>
      <c r="K442">
        <v>3706</v>
      </c>
      <c r="L442" s="7">
        <v>167.31273610361575</v>
      </c>
    </row>
    <row r="443" spans="1:12" hidden="1" x14ac:dyDescent="0.45">
      <c r="A443" s="10">
        <v>5</v>
      </c>
      <c r="B443" s="10">
        <v>8</v>
      </c>
      <c r="C443" s="10">
        <v>9</v>
      </c>
      <c r="D443" s="7">
        <v>2815.9537435939524</v>
      </c>
      <c r="E443" s="7">
        <v>2815.9537435939524</v>
      </c>
      <c r="F443" s="9">
        <v>1</v>
      </c>
      <c r="G443" s="7">
        <v>9283699.1956999991</v>
      </c>
      <c r="H443">
        <v>592</v>
      </c>
      <c r="I443" s="13">
        <v>6.3767684359506294E-5</v>
      </c>
      <c r="J443">
        <v>227715</v>
      </c>
      <c r="K443">
        <v>3732</v>
      </c>
      <c r="L443" s="7">
        <v>61.016881028938904</v>
      </c>
    </row>
    <row r="444" spans="1:12" hidden="1" x14ac:dyDescent="0.45">
      <c r="A444" s="10">
        <v>45</v>
      </c>
      <c r="B444" s="10">
        <v>5</v>
      </c>
      <c r="C444" s="10">
        <v>8</v>
      </c>
      <c r="D444" s="7">
        <v>7426.8835511809348</v>
      </c>
      <c r="E444" s="7">
        <v>7546.459312282117</v>
      </c>
      <c r="F444" s="9">
        <v>0.98415471996164205</v>
      </c>
      <c r="G444" s="7">
        <v>388952466.56120002</v>
      </c>
      <c r="H444">
        <v>24800</v>
      </c>
      <c r="I444" s="13">
        <v>6.3761004575343971E-5</v>
      </c>
      <c r="J444">
        <v>737114</v>
      </c>
      <c r="K444">
        <v>3780</v>
      </c>
      <c r="L444" s="7">
        <v>195.00370370370371</v>
      </c>
    </row>
    <row r="445" spans="1:12" hidden="1" x14ac:dyDescent="0.45">
      <c r="A445" s="10">
        <v>20</v>
      </c>
      <c r="B445" s="10">
        <v>1</v>
      </c>
      <c r="C445" s="10">
        <v>8</v>
      </c>
      <c r="D445" s="7">
        <v>3765.5048047725818</v>
      </c>
      <c r="E445" s="7">
        <v>3765.5048047725827</v>
      </c>
      <c r="F445" s="9">
        <v>1</v>
      </c>
      <c r="G445" s="7">
        <v>215315436.8055</v>
      </c>
      <c r="H445">
        <v>13647</v>
      </c>
      <c r="I445" s="13">
        <v>6.3381428672611563E-5</v>
      </c>
      <c r="J445">
        <v>656600</v>
      </c>
      <c r="K445">
        <v>3752</v>
      </c>
      <c r="L445" s="7">
        <v>175</v>
      </c>
    </row>
    <row r="446" spans="1:12" hidden="1" x14ac:dyDescent="0.45">
      <c r="A446" s="10">
        <v>45</v>
      </c>
      <c r="B446" s="10">
        <v>5</v>
      </c>
      <c r="C446" s="10">
        <v>9</v>
      </c>
      <c r="D446" s="7">
        <v>7324.2272644452632</v>
      </c>
      <c r="E446" s="7">
        <v>7367.1312118419319</v>
      </c>
      <c r="F446" s="9">
        <v>0.994176301987441</v>
      </c>
      <c r="G446" s="7">
        <v>398125697.20450002</v>
      </c>
      <c r="H446">
        <v>25008</v>
      </c>
      <c r="I446" s="13">
        <v>6.2814332698435355E-5</v>
      </c>
      <c r="J446">
        <v>760324</v>
      </c>
      <c r="K446">
        <v>3826</v>
      </c>
      <c r="L446" s="7">
        <v>198.72556194458966</v>
      </c>
    </row>
    <row r="447" spans="1:12" hidden="1" x14ac:dyDescent="0.45">
      <c r="A447" s="10">
        <v>20</v>
      </c>
      <c r="B447" s="10">
        <v>7</v>
      </c>
      <c r="C447" s="10">
        <v>1</v>
      </c>
      <c r="D447" s="7">
        <v>6765.4545126497233</v>
      </c>
      <c r="E447" s="7">
        <v>6765.5173652251788</v>
      </c>
      <c r="F447" s="9">
        <v>0.99999070986414396</v>
      </c>
      <c r="G447" s="7">
        <v>50876931.100599997</v>
      </c>
      <c r="H447">
        <v>3191</v>
      </c>
      <c r="I447" s="13">
        <v>6.2719978013028548E-5</v>
      </c>
      <c r="J447">
        <v>716832</v>
      </c>
      <c r="K447">
        <v>3720</v>
      </c>
      <c r="L447" s="7">
        <v>192.69677419354838</v>
      </c>
    </row>
    <row r="448" spans="1:12" hidden="1" x14ac:dyDescent="0.45">
      <c r="A448" s="10">
        <v>15</v>
      </c>
      <c r="B448" s="10">
        <v>10</v>
      </c>
      <c r="C448" s="10">
        <v>3</v>
      </c>
      <c r="D448" s="7">
        <v>7147.9062811598815</v>
      </c>
      <c r="E448" s="7">
        <v>7147.9062811598815</v>
      </c>
      <c r="F448" s="9">
        <v>1</v>
      </c>
      <c r="G448" s="7">
        <v>96762258.379600003</v>
      </c>
      <c r="H448">
        <v>6062</v>
      </c>
      <c r="I448" s="13">
        <v>6.2648393097840588E-5</v>
      </c>
      <c r="J448">
        <v>633090</v>
      </c>
      <c r="K448">
        <v>3732</v>
      </c>
      <c r="L448" s="7">
        <v>169.63826366559485</v>
      </c>
    </row>
    <row r="449" spans="1:12" hidden="1" x14ac:dyDescent="0.45">
      <c r="A449" s="10">
        <v>60</v>
      </c>
      <c r="B449" s="10">
        <v>1</v>
      </c>
      <c r="C449" s="10">
        <v>4</v>
      </c>
      <c r="D449" s="7">
        <v>5583.1387555698429</v>
      </c>
      <c r="E449" s="7">
        <v>5583.1403778972863</v>
      </c>
      <c r="F449" s="9">
        <v>0.99999970942384897</v>
      </c>
      <c r="G449" s="7">
        <v>9524480322.6320992</v>
      </c>
      <c r="H449">
        <v>596631</v>
      </c>
      <c r="I449" s="13">
        <v>6.2641842892182116E-5</v>
      </c>
      <c r="J449">
        <v>730800</v>
      </c>
      <c r="K449">
        <v>3802</v>
      </c>
      <c r="L449" s="7">
        <v>192.21462388216727</v>
      </c>
    </row>
    <row r="450" spans="1:12" x14ac:dyDescent="0.45">
      <c r="A450" s="10">
        <v>10</v>
      </c>
      <c r="B450" s="10">
        <v>2</v>
      </c>
      <c r="C450" s="10">
        <v>9</v>
      </c>
      <c r="D450" s="7">
        <v>2827.0464093974751</v>
      </c>
      <c r="E450" s="7">
        <v>2827.1736717585727</v>
      </c>
      <c r="F450" s="9">
        <v>0.99995498601222499</v>
      </c>
      <c r="G450" s="7">
        <v>8292602.6056000004</v>
      </c>
      <c r="H450">
        <v>516</v>
      </c>
      <c r="I450" s="13">
        <v>6.2224132101970604E-5</v>
      </c>
      <c r="J450">
        <v>415063</v>
      </c>
      <c r="K450">
        <v>3732</v>
      </c>
      <c r="L450" s="7">
        <v>111.21730975348339</v>
      </c>
    </row>
    <row r="451" spans="1:12" hidden="1" x14ac:dyDescent="0.45">
      <c r="A451" s="10">
        <v>15</v>
      </c>
      <c r="B451" s="10">
        <v>10</v>
      </c>
      <c r="C451" s="10">
        <v>4</v>
      </c>
      <c r="D451" s="7">
        <v>7519.1959914049112</v>
      </c>
      <c r="E451" s="7">
        <v>7519.4193450890052</v>
      </c>
      <c r="F451" s="9">
        <v>0.99997029641866697</v>
      </c>
      <c r="G451" s="7">
        <v>99188297.057999998</v>
      </c>
      <c r="H451">
        <v>6165</v>
      </c>
      <c r="I451" s="13">
        <v>6.2154509986143215E-5</v>
      </c>
      <c r="J451">
        <v>660212</v>
      </c>
      <c r="K451">
        <v>3866</v>
      </c>
      <c r="L451" s="7">
        <v>170.77392653905846</v>
      </c>
    </row>
    <row r="452" spans="1:12" hidden="1" x14ac:dyDescent="0.45">
      <c r="A452" s="10">
        <v>5</v>
      </c>
      <c r="B452" s="10">
        <v>9</v>
      </c>
      <c r="C452" s="10">
        <v>8</v>
      </c>
      <c r="D452" s="7">
        <v>2964.1686413138632</v>
      </c>
      <c r="E452" s="7">
        <v>2964.3307527802681</v>
      </c>
      <c r="F452" s="9">
        <v>0.99994531262537001</v>
      </c>
      <c r="G452" s="7">
        <v>18176025.841800001</v>
      </c>
      <c r="H452">
        <v>1126</v>
      </c>
      <c r="I452" s="13">
        <v>6.1949735866379603E-5</v>
      </c>
      <c r="J452">
        <v>385900</v>
      </c>
      <c r="K452">
        <v>3740</v>
      </c>
      <c r="L452" s="7">
        <v>103.18181818181819</v>
      </c>
    </row>
    <row r="453" spans="1:12" hidden="1" x14ac:dyDescent="0.45">
      <c r="A453" s="10">
        <v>15</v>
      </c>
      <c r="B453" s="10">
        <v>3</v>
      </c>
      <c r="C453" s="10">
        <v>9</v>
      </c>
      <c r="D453" s="7">
        <v>3808.0192638154949</v>
      </c>
      <c r="E453" s="7">
        <v>3808.1653639144415</v>
      </c>
      <c r="F453" s="9">
        <v>0.99996163504339097</v>
      </c>
      <c r="G453" s="7">
        <v>17929307.2652</v>
      </c>
      <c r="H453">
        <v>1109</v>
      </c>
      <c r="I453" s="13">
        <v>6.1854035049782447E-5</v>
      </c>
      <c r="J453">
        <v>525538</v>
      </c>
      <c r="K453">
        <v>3742</v>
      </c>
      <c r="L453" s="7">
        <v>140.44307856761091</v>
      </c>
    </row>
    <row r="454" spans="1:12" hidden="1" x14ac:dyDescent="0.45">
      <c r="A454" s="10">
        <v>15</v>
      </c>
      <c r="B454" s="10">
        <v>6</v>
      </c>
      <c r="C454" s="10">
        <v>3</v>
      </c>
      <c r="D454" s="7">
        <v>5580.9843856659954</v>
      </c>
      <c r="E454" s="7">
        <v>5581.0888673118643</v>
      </c>
      <c r="F454" s="9">
        <v>0.99998127934380698</v>
      </c>
      <c r="G454" s="7">
        <v>28206918.9034</v>
      </c>
      <c r="H454">
        <v>1742</v>
      </c>
      <c r="I454" s="13">
        <v>6.1757897272148466E-5</v>
      </c>
      <c r="J454">
        <v>573696</v>
      </c>
      <c r="K454">
        <v>3732</v>
      </c>
      <c r="L454" s="7">
        <v>153.7234726688103</v>
      </c>
    </row>
    <row r="455" spans="1:12" hidden="1" x14ac:dyDescent="0.45">
      <c r="A455" s="10">
        <v>15</v>
      </c>
      <c r="B455" s="10">
        <v>8</v>
      </c>
      <c r="C455" s="10">
        <v>8</v>
      </c>
      <c r="D455" s="7">
        <v>7143.0344931404024</v>
      </c>
      <c r="E455" s="7">
        <v>7144.9259154980409</v>
      </c>
      <c r="F455" s="9">
        <v>0.99973527754101199</v>
      </c>
      <c r="G455" s="7">
        <v>49951229.523100004</v>
      </c>
      <c r="H455">
        <v>3063</v>
      </c>
      <c r="I455" s="13">
        <v>6.1319811929424329E-5</v>
      </c>
      <c r="J455">
        <v>532800</v>
      </c>
      <c r="K455">
        <v>3722</v>
      </c>
      <c r="L455" s="7">
        <v>143.14884470714671</v>
      </c>
    </row>
    <row r="456" spans="1:12" hidden="1" x14ac:dyDescent="0.45">
      <c r="A456" s="10">
        <v>5</v>
      </c>
      <c r="B456" s="10">
        <v>9</v>
      </c>
      <c r="C456" s="10">
        <v>1</v>
      </c>
      <c r="D456" s="7">
        <v>1855.3511733631497</v>
      </c>
      <c r="E456" s="7">
        <v>1855.3593222354855</v>
      </c>
      <c r="F456" s="9">
        <v>0.99999560792767295</v>
      </c>
      <c r="G456" s="7">
        <v>10851315.941400001</v>
      </c>
      <c r="H456">
        <v>664</v>
      </c>
      <c r="I456" s="13">
        <v>6.1190735168506477E-5</v>
      </c>
      <c r="J456">
        <v>217056</v>
      </c>
      <c r="K456">
        <v>3686</v>
      </c>
      <c r="L456" s="7">
        <v>58.886597938144327</v>
      </c>
    </row>
    <row r="457" spans="1:12" hidden="1" x14ac:dyDescent="0.45">
      <c r="A457" s="10">
        <v>60</v>
      </c>
      <c r="B457" s="10">
        <v>6</v>
      </c>
      <c r="C457" s="10">
        <v>7</v>
      </c>
      <c r="D457" s="7">
        <v>7996.108417062278</v>
      </c>
      <c r="E457" s="7">
        <v>8301.2069128100029</v>
      </c>
      <c r="F457" s="9">
        <v>0.96324648946204305</v>
      </c>
      <c r="G457" s="7">
        <v>1179816848.5713</v>
      </c>
      <c r="H457">
        <v>72052</v>
      </c>
      <c r="I457" s="13">
        <v>6.1070495888621544E-5</v>
      </c>
      <c r="J457">
        <v>740340</v>
      </c>
      <c r="K457">
        <v>3820</v>
      </c>
      <c r="L457" s="7">
        <v>193.80628272251309</v>
      </c>
    </row>
    <row r="458" spans="1:12" hidden="1" x14ac:dyDescent="0.45">
      <c r="A458" s="10">
        <v>5</v>
      </c>
      <c r="B458" s="10">
        <v>2</v>
      </c>
      <c r="C458" s="10">
        <v>4</v>
      </c>
      <c r="D458" s="7">
        <v>2272.3394182370494</v>
      </c>
      <c r="E458" s="7">
        <v>2275.838205571547</v>
      </c>
      <c r="F458" s="9">
        <v>0.99846263793009005</v>
      </c>
      <c r="G458" s="7">
        <v>3611972.6502999999</v>
      </c>
      <c r="H458">
        <v>220</v>
      </c>
      <c r="I458" s="13">
        <v>6.0908545357265491E-5</v>
      </c>
      <c r="J458">
        <v>412775</v>
      </c>
      <c r="K458">
        <v>3868</v>
      </c>
      <c r="L458" s="7">
        <v>106.71535677352637</v>
      </c>
    </row>
    <row r="459" spans="1:12" hidden="1" x14ac:dyDescent="0.45">
      <c r="A459" s="10">
        <v>15</v>
      </c>
      <c r="B459" s="10">
        <v>3</v>
      </c>
      <c r="C459" s="10">
        <v>3</v>
      </c>
      <c r="D459" s="7">
        <v>4652.3301152817403</v>
      </c>
      <c r="E459" s="7">
        <v>4652.4017680441893</v>
      </c>
      <c r="F459" s="9">
        <v>0.99998459875865797</v>
      </c>
      <c r="G459" s="7">
        <v>22000365.0656</v>
      </c>
      <c r="H459">
        <v>1335</v>
      </c>
      <c r="I459" s="13">
        <v>6.0680811251056005E-5</v>
      </c>
      <c r="J459">
        <v>674920</v>
      </c>
      <c r="K459">
        <v>3732</v>
      </c>
      <c r="L459" s="7">
        <v>180.84673097534835</v>
      </c>
    </row>
    <row r="460" spans="1:12" hidden="1" x14ac:dyDescent="0.45">
      <c r="A460" s="10">
        <v>15</v>
      </c>
      <c r="B460" s="10">
        <v>10</v>
      </c>
      <c r="C460" s="10">
        <v>2</v>
      </c>
      <c r="D460" s="7">
        <v>8056.8037655475255</v>
      </c>
      <c r="E460" s="7">
        <v>8057.6084435893326</v>
      </c>
      <c r="F460" s="9">
        <v>0.99990013438262204</v>
      </c>
      <c r="G460" s="7">
        <v>122187419.5522</v>
      </c>
      <c r="H460">
        <v>7327</v>
      </c>
      <c r="I460" s="13">
        <v>5.996525687220863E-5</v>
      </c>
      <c r="J460">
        <v>755862</v>
      </c>
      <c r="K460">
        <v>3720</v>
      </c>
      <c r="L460" s="7">
        <v>203.18870967741935</v>
      </c>
    </row>
    <row r="461" spans="1:12" hidden="1" x14ac:dyDescent="0.45">
      <c r="A461" s="10">
        <v>15</v>
      </c>
      <c r="B461" s="10">
        <v>8</v>
      </c>
      <c r="C461" s="10">
        <v>4</v>
      </c>
      <c r="D461" s="7">
        <v>7450.3338188526968</v>
      </c>
      <c r="E461" s="7">
        <v>7495.0508424253394</v>
      </c>
      <c r="F461" s="9">
        <v>0.99403379316394702</v>
      </c>
      <c r="G461" s="7">
        <v>63321532.670999996</v>
      </c>
      <c r="H461">
        <v>3781</v>
      </c>
      <c r="I461" s="13">
        <v>5.9711125749987142E-5</v>
      </c>
      <c r="J461">
        <v>729932</v>
      </c>
      <c r="K461">
        <v>3768</v>
      </c>
      <c r="L461" s="7">
        <v>193.71868365180467</v>
      </c>
    </row>
    <row r="462" spans="1:12" hidden="1" x14ac:dyDescent="0.45">
      <c r="A462" s="10">
        <v>15</v>
      </c>
      <c r="B462" s="10">
        <v>4</v>
      </c>
      <c r="C462" s="10">
        <v>6</v>
      </c>
      <c r="D462" s="7">
        <v>5457.3514576842063</v>
      </c>
      <c r="E462" s="7">
        <v>5461.5490918474316</v>
      </c>
      <c r="F462" s="9">
        <v>0.99923142059283299</v>
      </c>
      <c r="G462" s="7">
        <v>24378168.732999999</v>
      </c>
      <c r="H462">
        <v>1452</v>
      </c>
      <c r="I462" s="13">
        <v>5.9561487817354837E-5</v>
      </c>
      <c r="J462">
        <v>713136</v>
      </c>
      <c r="K462">
        <v>3746</v>
      </c>
      <c r="L462" s="7">
        <v>190.37266417512012</v>
      </c>
    </row>
    <row r="463" spans="1:12" hidden="1" x14ac:dyDescent="0.45">
      <c r="A463" s="10">
        <v>15</v>
      </c>
      <c r="B463" s="10">
        <v>3</v>
      </c>
      <c r="C463" s="10">
        <v>7</v>
      </c>
      <c r="D463" s="7">
        <v>4724.9328957419939</v>
      </c>
      <c r="E463" s="7">
        <v>4724.9772082048985</v>
      </c>
      <c r="F463" s="9">
        <v>0.99999062165573405</v>
      </c>
      <c r="G463" s="7">
        <v>19885743.458900001</v>
      </c>
      <c r="H463">
        <v>1175</v>
      </c>
      <c r="I463" s="13">
        <v>5.9087556994210376E-5</v>
      </c>
      <c r="J463">
        <v>646597</v>
      </c>
      <c r="K463">
        <v>3880</v>
      </c>
      <c r="L463" s="7">
        <v>166.64871134020618</v>
      </c>
    </row>
    <row r="464" spans="1:12" hidden="1" x14ac:dyDescent="0.45">
      <c r="A464" s="10">
        <v>15</v>
      </c>
      <c r="B464" s="10">
        <v>4</v>
      </c>
      <c r="C464" s="10">
        <v>2</v>
      </c>
      <c r="D464" s="7">
        <v>4663.4657230641897</v>
      </c>
      <c r="E464" s="7">
        <v>4664.4798416850654</v>
      </c>
      <c r="F464" s="9">
        <v>0.99978258698605305</v>
      </c>
      <c r="G464" s="7">
        <v>19109064.208700001</v>
      </c>
      <c r="H464">
        <v>1127</v>
      </c>
      <c r="I464" s="13">
        <v>5.8977247011755703E-5</v>
      </c>
      <c r="J464">
        <v>628900</v>
      </c>
      <c r="K464">
        <v>3672</v>
      </c>
      <c r="L464" s="7">
        <v>171.26906318082789</v>
      </c>
    </row>
    <row r="465" spans="1:12" hidden="1" x14ac:dyDescent="0.45">
      <c r="A465" s="10">
        <v>5</v>
      </c>
      <c r="B465" s="10">
        <v>4</v>
      </c>
      <c r="C465" s="10">
        <v>8</v>
      </c>
      <c r="D465" s="7">
        <v>2144.4860732414004</v>
      </c>
      <c r="E465" s="7">
        <v>2144.4860732414004</v>
      </c>
      <c r="F465" s="9">
        <v>1</v>
      </c>
      <c r="G465" s="7">
        <v>3400144.2414000002</v>
      </c>
      <c r="H465">
        <v>200</v>
      </c>
      <c r="I465" s="13">
        <v>5.8821033991678699E-5</v>
      </c>
      <c r="J465">
        <v>299488</v>
      </c>
      <c r="K465">
        <v>3740</v>
      </c>
      <c r="L465" s="7">
        <v>80.077005347593584</v>
      </c>
    </row>
    <row r="466" spans="1:12" x14ac:dyDescent="0.45">
      <c r="A466" s="10">
        <v>10</v>
      </c>
      <c r="B466" s="10">
        <v>7</v>
      </c>
      <c r="C466" s="10">
        <v>4</v>
      </c>
      <c r="D466" s="7">
        <v>4447.8287026589442</v>
      </c>
      <c r="E466" s="7">
        <v>4448.4285567640873</v>
      </c>
      <c r="F466" s="9">
        <v>0.99986515370596896</v>
      </c>
      <c r="G466" s="7">
        <v>28538903.775699999</v>
      </c>
      <c r="H466">
        <v>1665</v>
      </c>
      <c r="I466" s="13">
        <v>5.8341413990038976E-5</v>
      </c>
      <c r="J466">
        <v>445434</v>
      </c>
      <c r="K466">
        <v>3714</v>
      </c>
      <c r="L466" s="7">
        <v>119.93376413570275</v>
      </c>
    </row>
    <row r="467" spans="1:12" hidden="1" x14ac:dyDescent="0.45">
      <c r="A467" s="10">
        <v>15</v>
      </c>
      <c r="B467" s="10">
        <v>6</v>
      </c>
      <c r="C467" s="10">
        <v>6</v>
      </c>
      <c r="D467" s="7">
        <v>5353.1694638547579</v>
      </c>
      <c r="E467" s="7">
        <v>5353.3465579248459</v>
      </c>
      <c r="F467" s="9">
        <v>0.999966918997645</v>
      </c>
      <c r="G467" s="7">
        <v>32593107.6226</v>
      </c>
      <c r="H467">
        <v>1897</v>
      </c>
      <c r="I467" s="13">
        <v>5.8202489371851849E-5</v>
      </c>
      <c r="J467">
        <v>656370</v>
      </c>
      <c r="K467">
        <v>3864</v>
      </c>
      <c r="L467" s="7">
        <v>169.86801242236024</v>
      </c>
    </row>
    <row r="468" spans="1:12" hidden="1" x14ac:dyDescent="0.45">
      <c r="A468" s="10">
        <v>15</v>
      </c>
      <c r="B468" s="10">
        <v>2</v>
      </c>
      <c r="C468" s="10">
        <v>2</v>
      </c>
      <c r="D468" s="7">
        <v>2933.6149897575533</v>
      </c>
      <c r="E468" s="7">
        <v>2933.9433822529563</v>
      </c>
      <c r="F468" s="9">
        <v>0.99988807129088098</v>
      </c>
      <c r="G468" s="7">
        <v>33024083.443100002</v>
      </c>
      <c r="H468">
        <v>1909</v>
      </c>
      <c r="I468" s="13">
        <v>5.780629773689793E-5</v>
      </c>
      <c r="J468">
        <v>535752</v>
      </c>
      <c r="K468">
        <v>3718</v>
      </c>
      <c r="L468" s="7">
        <v>144.09682625067239</v>
      </c>
    </row>
    <row r="469" spans="1:12" hidden="1" x14ac:dyDescent="0.45">
      <c r="A469" s="10">
        <v>20</v>
      </c>
      <c r="B469" s="10">
        <v>9</v>
      </c>
      <c r="C469" s="10">
        <v>8</v>
      </c>
      <c r="D469" s="7">
        <v>6457.9827707813029</v>
      </c>
      <c r="E469" s="7">
        <v>6462.0954842556221</v>
      </c>
      <c r="F469" s="9">
        <v>0.99936356349355404</v>
      </c>
      <c r="G469" s="7">
        <v>94055040.316200003</v>
      </c>
      <c r="H469">
        <v>5401</v>
      </c>
      <c r="I469" s="13">
        <v>5.7423823134226371E-5</v>
      </c>
      <c r="J469">
        <v>685521</v>
      </c>
      <c r="K469">
        <v>3722</v>
      </c>
      <c r="L469" s="7">
        <v>184.18081676518</v>
      </c>
    </row>
    <row r="470" spans="1:12" hidden="1" x14ac:dyDescent="0.45">
      <c r="A470" s="10">
        <v>15</v>
      </c>
      <c r="B470" s="10">
        <v>1</v>
      </c>
      <c r="C470" s="10">
        <v>5</v>
      </c>
      <c r="D470" s="7">
        <v>3483.694239756649</v>
      </c>
      <c r="E470" s="7">
        <v>3483.6942736711958</v>
      </c>
      <c r="F470" s="9">
        <v>0.99999999026477504</v>
      </c>
      <c r="G470" s="7">
        <v>87940236.792099997</v>
      </c>
      <c r="H470">
        <v>5026</v>
      </c>
      <c r="I470" s="13">
        <v>5.7152450156371473E-5</v>
      </c>
      <c r="J470">
        <v>629928</v>
      </c>
      <c r="K470">
        <v>3794</v>
      </c>
      <c r="L470" s="7">
        <v>166.03268318397468</v>
      </c>
    </row>
    <row r="471" spans="1:12" hidden="1" x14ac:dyDescent="0.45">
      <c r="A471" s="10">
        <v>45</v>
      </c>
      <c r="B471" s="10">
        <v>8</v>
      </c>
      <c r="C471" s="10">
        <v>4</v>
      </c>
      <c r="D471" s="7">
        <v>9308.628051515092</v>
      </c>
      <c r="E471" s="7">
        <v>9320.7894132502897</v>
      </c>
      <c r="F471" s="9">
        <v>0.99869524337521098</v>
      </c>
      <c r="G471" s="7">
        <v>398339522.60329998</v>
      </c>
      <c r="H471">
        <v>22747</v>
      </c>
      <c r="I471" s="13">
        <v>5.7104552044797666E-5</v>
      </c>
      <c r="J471">
        <v>751010</v>
      </c>
      <c r="K471">
        <v>3752</v>
      </c>
      <c r="L471" s="7">
        <v>200.16257995735609</v>
      </c>
    </row>
    <row r="472" spans="1:12" hidden="1" x14ac:dyDescent="0.45">
      <c r="A472" s="10">
        <v>5</v>
      </c>
      <c r="B472" s="10">
        <v>4</v>
      </c>
      <c r="C472" s="10">
        <v>10</v>
      </c>
      <c r="D472" s="7">
        <v>2218.676620576502</v>
      </c>
      <c r="E472" s="7">
        <v>2222.47715987944</v>
      </c>
      <c r="F472" s="9">
        <v>0.99828995349353999</v>
      </c>
      <c r="G472" s="7">
        <v>3539711.7958</v>
      </c>
      <c r="H472">
        <v>202</v>
      </c>
      <c r="I472" s="13">
        <v>5.7066792906609103E-5</v>
      </c>
      <c r="J472">
        <v>296840</v>
      </c>
      <c r="K472">
        <v>3808</v>
      </c>
      <c r="L472" s="7">
        <v>77.951680672268907</v>
      </c>
    </row>
    <row r="473" spans="1:12" hidden="1" x14ac:dyDescent="0.45">
      <c r="A473" s="10">
        <v>5</v>
      </c>
      <c r="B473" s="10">
        <v>7</v>
      </c>
      <c r="C473" s="10">
        <v>5</v>
      </c>
      <c r="D473" s="7">
        <v>3975.9949410429208</v>
      </c>
      <c r="E473" s="7">
        <v>3976.2934055070377</v>
      </c>
      <c r="F473" s="9">
        <v>0.99992493902393997</v>
      </c>
      <c r="G473" s="7">
        <v>7119539.915</v>
      </c>
      <c r="H473">
        <v>406</v>
      </c>
      <c r="I473" s="13">
        <v>5.702615686508164E-5</v>
      </c>
      <c r="J473">
        <v>255783</v>
      </c>
      <c r="K473">
        <v>3726</v>
      </c>
      <c r="L473" s="7">
        <v>68.648148148148152</v>
      </c>
    </row>
    <row r="474" spans="1:12" hidden="1" x14ac:dyDescent="0.45">
      <c r="A474" s="10">
        <v>15</v>
      </c>
      <c r="B474" s="10">
        <v>3</v>
      </c>
      <c r="C474" s="10">
        <v>5</v>
      </c>
      <c r="D474" s="7">
        <v>5417.5142629215097</v>
      </c>
      <c r="E474" s="7">
        <v>5417.7771774483608</v>
      </c>
      <c r="F474" s="9">
        <v>0.99995147188261202</v>
      </c>
      <c r="G474" s="7">
        <v>22622275.673500001</v>
      </c>
      <c r="H474">
        <v>1288</v>
      </c>
      <c r="I474" s="13">
        <v>5.693503246929213E-5</v>
      </c>
      <c r="J474">
        <v>686000</v>
      </c>
      <c r="K474">
        <v>3752</v>
      </c>
      <c r="L474" s="7">
        <v>182.83582089552237</v>
      </c>
    </row>
    <row r="475" spans="1:12" hidden="1" x14ac:dyDescent="0.45">
      <c r="A475" s="10">
        <v>20</v>
      </c>
      <c r="B475" s="10">
        <v>10</v>
      </c>
      <c r="C475" s="10">
        <v>7</v>
      </c>
      <c r="D475" s="7">
        <v>9829.4758037303636</v>
      </c>
      <c r="E475" s="7">
        <v>9833.1559174445429</v>
      </c>
      <c r="F475" s="9">
        <v>0.99962574439528096</v>
      </c>
      <c r="G475" s="7">
        <v>150040053.85870001</v>
      </c>
      <c r="H475">
        <v>8541</v>
      </c>
      <c r="I475" s="13">
        <v>5.6924799614131526E-5</v>
      </c>
      <c r="J475">
        <v>743424</v>
      </c>
      <c r="K475">
        <v>3808</v>
      </c>
      <c r="L475" s="7">
        <v>195.22689075630251</v>
      </c>
    </row>
    <row r="476" spans="1:12" x14ac:dyDescent="0.45">
      <c r="A476" s="10">
        <v>10</v>
      </c>
      <c r="B476" s="10">
        <v>4</v>
      </c>
      <c r="C476" s="10">
        <v>6</v>
      </c>
      <c r="D476" s="7">
        <v>4212.5682370795721</v>
      </c>
      <c r="E476" s="7">
        <v>4212.5863314224016</v>
      </c>
      <c r="F476" s="9">
        <v>0.99999570469507204</v>
      </c>
      <c r="G476" s="7">
        <v>10742221.505999999</v>
      </c>
      <c r="H476">
        <v>610</v>
      </c>
      <c r="I476" s="13">
        <v>5.6785274783180407E-5</v>
      </c>
      <c r="J476">
        <v>489204</v>
      </c>
      <c r="K476">
        <v>3822</v>
      </c>
      <c r="L476" s="7">
        <v>127.99686028257457</v>
      </c>
    </row>
    <row r="477" spans="1:12" hidden="1" x14ac:dyDescent="0.45">
      <c r="A477" s="10">
        <v>60</v>
      </c>
      <c r="B477" s="10">
        <v>6</v>
      </c>
      <c r="C477" s="10">
        <v>8</v>
      </c>
      <c r="D477" s="7">
        <v>8935.0335247496332</v>
      </c>
      <c r="E477" s="7">
        <v>9093.1722179098124</v>
      </c>
      <c r="F477" s="9">
        <v>0.982609073118761</v>
      </c>
      <c r="G477" s="7">
        <v>1423908216.0287001</v>
      </c>
      <c r="H477">
        <v>80595</v>
      </c>
      <c r="I477" s="13">
        <v>5.6601260595841336E-5</v>
      </c>
      <c r="J477">
        <v>743931</v>
      </c>
      <c r="K477">
        <v>3682</v>
      </c>
      <c r="L477" s="7">
        <v>202.0453557848995</v>
      </c>
    </row>
    <row r="478" spans="1:12" x14ac:dyDescent="0.45">
      <c r="A478" s="10">
        <v>10</v>
      </c>
      <c r="B478" s="10">
        <v>2</v>
      </c>
      <c r="C478" s="10">
        <v>4</v>
      </c>
      <c r="D478" s="7">
        <v>2797.9963662703644</v>
      </c>
      <c r="E478" s="7">
        <v>2798.0066227680386</v>
      </c>
      <c r="F478" s="9">
        <v>0.99999633435546897</v>
      </c>
      <c r="G478" s="7">
        <v>10631687.871400001</v>
      </c>
      <c r="H478">
        <v>601</v>
      </c>
      <c r="I478" s="13">
        <v>5.6529123810785768E-5</v>
      </c>
      <c r="J478">
        <v>445361</v>
      </c>
      <c r="K478">
        <v>3774</v>
      </c>
      <c r="L478" s="7">
        <v>118.00768415474298</v>
      </c>
    </row>
    <row r="479" spans="1:12" hidden="1" x14ac:dyDescent="0.45">
      <c r="A479" s="10">
        <v>15</v>
      </c>
      <c r="B479" s="10">
        <v>8</v>
      </c>
      <c r="C479" s="10">
        <v>7</v>
      </c>
      <c r="D479" s="7">
        <v>8675.3550841816232</v>
      </c>
      <c r="E479" s="7">
        <v>8675.3770694080158</v>
      </c>
      <c r="F479" s="9">
        <v>0.99999746579010695</v>
      </c>
      <c r="G479" s="7">
        <v>56942521.8873</v>
      </c>
      <c r="H479">
        <v>3216</v>
      </c>
      <c r="I479" s="13">
        <v>5.6478004370180003E-5</v>
      </c>
      <c r="J479">
        <v>672690</v>
      </c>
      <c r="K479">
        <v>3720</v>
      </c>
      <c r="L479" s="7">
        <v>180.83064516129033</v>
      </c>
    </row>
    <row r="480" spans="1:12" hidden="1" x14ac:dyDescent="0.45">
      <c r="A480" s="10">
        <v>15</v>
      </c>
      <c r="B480" s="10">
        <v>4</v>
      </c>
      <c r="C480" s="10">
        <v>4</v>
      </c>
      <c r="D480" s="7">
        <v>4626.7678263384178</v>
      </c>
      <c r="E480" s="7">
        <v>4626.7678263384178</v>
      </c>
      <c r="F480" s="9">
        <v>1</v>
      </c>
      <c r="G480" s="7">
        <v>18968575.4146</v>
      </c>
      <c r="H480">
        <v>1066</v>
      </c>
      <c r="I480" s="13">
        <v>5.6198210814477196E-5</v>
      </c>
      <c r="J480">
        <v>557040</v>
      </c>
      <c r="K480">
        <v>3760</v>
      </c>
      <c r="L480" s="7">
        <v>148.14893617021278</v>
      </c>
    </row>
    <row r="481" spans="1:12" x14ac:dyDescent="0.45">
      <c r="A481" s="10">
        <v>10</v>
      </c>
      <c r="B481" s="10">
        <v>3</v>
      </c>
      <c r="C481" s="10">
        <v>8</v>
      </c>
      <c r="D481" s="7">
        <v>2838.0630492742985</v>
      </c>
      <c r="E481" s="7">
        <v>2838.6989322185564</v>
      </c>
      <c r="F481" s="9">
        <v>0.999775994933087</v>
      </c>
      <c r="G481" s="7">
        <v>7851115.5823999997</v>
      </c>
      <c r="H481">
        <v>439</v>
      </c>
      <c r="I481" s="13">
        <v>5.591562057551604E-5</v>
      </c>
      <c r="J481">
        <v>392040</v>
      </c>
      <c r="K481">
        <v>3762</v>
      </c>
      <c r="L481" s="7">
        <v>104.21052631578948</v>
      </c>
    </row>
    <row r="482" spans="1:12" hidden="1" x14ac:dyDescent="0.45">
      <c r="A482" s="10">
        <v>15</v>
      </c>
      <c r="B482" s="10">
        <v>1</v>
      </c>
      <c r="C482" s="10">
        <v>7</v>
      </c>
      <c r="D482" s="7">
        <v>3399.0411482434893</v>
      </c>
      <c r="E482" s="7">
        <v>3399.0415206903081</v>
      </c>
      <c r="F482" s="9">
        <v>0.99999989042592796</v>
      </c>
      <c r="G482" s="7">
        <v>93416738.077700004</v>
      </c>
      <c r="H482">
        <v>5217</v>
      </c>
      <c r="I482" s="13">
        <v>5.584652287538369E-5</v>
      </c>
      <c r="J482">
        <v>654314</v>
      </c>
      <c r="K482">
        <v>3744</v>
      </c>
      <c r="L482" s="7">
        <v>174.76335470085471</v>
      </c>
    </row>
    <row r="483" spans="1:12" hidden="1" x14ac:dyDescent="0.45">
      <c r="A483" s="10">
        <v>15</v>
      </c>
      <c r="B483" s="10">
        <v>1</v>
      </c>
      <c r="C483" s="10">
        <v>6</v>
      </c>
      <c r="D483" s="7">
        <v>3268.6712679553748</v>
      </c>
      <c r="E483" s="7">
        <v>3268.6712750125198</v>
      </c>
      <c r="F483" s="9">
        <v>0.99999999784097404</v>
      </c>
      <c r="G483" s="7">
        <v>84520220.082599998</v>
      </c>
      <c r="H483">
        <v>4719</v>
      </c>
      <c r="I483" s="13">
        <v>5.5832793565707846E-5</v>
      </c>
      <c r="J483">
        <v>631430</v>
      </c>
      <c r="K483">
        <v>3718</v>
      </c>
      <c r="L483" s="7">
        <v>169.83055406132328</v>
      </c>
    </row>
    <row r="484" spans="1:12" x14ac:dyDescent="0.45">
      <c r="A484" s="10">
        <v>10</v>
      </c>
      <c r="B484" s="10">
        <v>2</v>
      </c>
      <c r="C484" s="10">
        <v>7</v>
      </c>
      <c r="D484" s="7">
        <v>3057.6835443020673</v>
      </c>
      <c r="E484" s="7">
        <v>3057.7684684314859</v>
      </c>
      <c r="F484" s="9">
        <v>0.99997222676265596</v>
      </c>
      <c r="G484" s="7">
        <v>9823369.1388000008</v>
      </c>
      <c r="H484">
        <v>542</v>
      </c>
      <c r="I484" s="13">
        <v>5.5174552879136682E-5</v>
      </c>
      <c r="J484">
        <v>432523</v>
      </c>
      <c r="K484">
        <v>3684</v>
      </c>
      <c r="L484" s="7">
        <v>117.40580890336591</v>
      </c>
    </row>
    <row r="485" spans="1:12" hidden="1" x14ac:dyDescent="0.45">
      <c r="A485" s="10">
        <v>45</v>
      </c>
      <c r="B485" s="10">
        <v>5</v>
      </c>
      <c r="C485" s="10">
        <v>7</v>
      </c>
      <c r="D485" s="7">
        <v>7232.7821469427272</v>
      </c>
      <c r="E485" s="7">
        <v>7279.4288429414237</v>
      </c>
      <c r="F485" s="9">
        <v>0.99359198406837501</v>
      </c>
      <c r="G485" s="7">
        <v>389761734.33850002</v>
      </c>
      <c r="H485">
        <v>21491</v>
      </c>
      <c r="I485" s="13">
        <v>5.5138814579820988E-5</v>
      </c>
      <c r="J485">
        <v>746532</v>
      </c>
      <c r="K485">
        <v>3788</v>
      </c>
      <c r="L485" s="7">
        <v>197.07814149947203</v>
      </c>
    </row>
    <row r="486" spans="1:12" hidden="1" x14ac:dyDescent="0.45">
      <c r="A486" s="10">
        <v>60</v>
      </c>
      <c r="B486" s="10">
        <v>1</v>
      </c>
      <c r="C486" s="10">
        <v>6</v>
      </c>
      <c r="D486" s="7">
        <v>5761.6326144686782</v>
      </c>
      <c r="E486" s="7">
        <v>5761.6356854166406</v>
      </c>
      <c r="F486" s="9">
        <v>0.99999946700066999</v>
      </c>
      <c r="G486" s="7">
        <v>9650257450.0727997</v>
      </c>
      <c r="H486">
        <v>531944</v>
      </c>
      <c r="I486" s="13">
        <v>5.5122259976181992E-5</v>
      </c>
      <c r="J486">
        <v>762642</v>
      </c>
      <c r="K486">
        <v>3772</v>
      </c>
      <c r="L486" s="7">
        <v>202.18504772004241</v>
      </c>
    </row>
    <row r="487" spans="1:12" hidden="1" x14ac:dyDescent="0.45">
      <c r="A487" s="10">
        <v>5</v>
      </c>
      <c r="B487" s="10">
        <v>7</v>
      </c>
      <c r="C487" s="10">
        <v>8</v>
      </c>
      <c r="D487" s="7">
        <v>2499.8110839137194</v>
      </c>
      <c r="E487" s="7">
        <v>2499.8110839137194</v>
      </c>
      <c r="F487" s="9">
        <v>1</v>
      </c>
      <c r="G487" s="7">
        <v>8398249.4980999995</v>
      </c>
      <c r="H487">
        <v>462</v>
      </c>
      <c r="I487" s="13">
        <v>5.5011464008603437E-5</v>
      </c>
      <c r="J487">
        <v>285928</v>
      </c>
      <c r="K487">
        <v>3868</v>
      </c>
      <c r="L487" s="7">
        <v>73.921406411582211</v>
      </c>
    </row>
    <row r="488" spans="1:12" x14ac:dyDescent="0.45">
      <c r="A488" s="10">
        <v>10</v>
      </c>
      <c r="B488" s="10">
        <v>4</v>
      </c>
      <c r="C488" s="10">
        <v>8</v>
      </c>
      <c r="D488" s="7">
        <v>3246.8884469682203</v>
      </c>
      <c r="E488" s="7">
        <v>3246.9602313663368</v>
      </c>
      <c r="F488" s="9">
        <v>0.99997789181480501</v>
      </c>
      <c r="G488" s="7">
        <v>8646823.8589999992</v>
      </c>
      <c r="H488">
        <v>469</v>
      </c>
      <c r="I488" s="13">
        <v>5.4239569077360573E-5</v>
      </c>
      <c r="J488">
        <v>395577</v>
      </c>
      <c r="K488">
        <v>3704</v>
      </c>
      <c r="L488" s="7">
        <v>106.79724622030237</v>
      </c>
    </row>
    <row r="489" spans="1:12" hidden="1" x14ac:dyDescent="0.45">
      <c r="A489" s="10">
        <v>60</v>
      </c>
      <c r="B489" s="10">
        <v>1</v>
      </c>
      <c r="C489" s="10">
        <v>5</v>
      </c>
      <c r="D489" s="7">
        <v>5777.9470467338233</v>
      </c>
      <c r="E489" s="7">
        <v>5777.9927954293735</v>
      </c>
      <c r="F489" s="9">
        <v>0.99999208225119496</v>
      </c>
      <c r="G489" s="7">
        <v>9852347925.8157005</v>
      </c>
      <c r="H489">
        <v>533882</v>
      </c>
      <c r="I489" s="13">
        <v>5.4188301511469265E-5</v>
      </c>
      <c r="J489">
        <v>781550</v>
      </c>
      <c r="K489">
        <v>3752</v>
      </c>
      <c r="L489" s="7">
        <v>208.30223880597015</v>
      </c>
    </row>
    <row r="490" spans="1:12" hidden="1" x14ac:dyDescent="0.45">
      <c r="A490" s="10">
        <v>5</v>
      </c>
      <c r="B490" s="10">
        <v>8</v>
      </c>
      <c r="C490" s="10">
        <v>3</v>
      </c>
      <c r="D490" s="7">
        <v>4158.58754660265</v>
      </c>
      <c r="E490" s="7">
        <v>4159.991386242632</v>
      </c>
      <c r="F490" s="9">
        <v>0.99966253784932702</v>
      </c>
      <c r="G490" s="7">
        <v>12592203.951300001</v>
      </c>
      <c r="H490">
        <v>681</v>
      </c>
      <c r="I490" s="13">
        <v>5.408108085238681E-5</v>
      </c>
      <c r="J490">
        <v>306230</v>
      </c>
      <c r="K490">
        <v>3720</v>
      </c>
      <c r="L490" s="7">
        <v>82.319892473118273</v>
      </c>
    </row>
    <row r="491" spans="1:12" hidden="1" x14ac:dyDescent="0.45">
      <c r="A491" s="10">
        <v>15</v>
      </c>
      <c r="B491" s="10">
        <v>8</v>
      </c>
      <c r="C491" s="10">
        <v>9</v>
      </c>
      <c r="D491" s="7">
        <v>7139.0828472908179</v>
      </c>
      <c r="E491" s="7">
        <v>7139.6652214088508</v>
      </c>
      <c r="F491" s="9">
        <v>0.99991843117289503</v>
      </c>
      <c r="G491" s="7">
        <v>60362746.439800002</v>
      </c>
      <c r="H491">
        <v>3227</v>
      </c>
      <c r="I491" s="13">
        <v>5.3460125496746567E-5</v>
      </c>
      <c r="J491">
        <v>696150</v>
      </c>
      <c r="K491">
        <v>3750</v>
      </c>
      <c r="L491" s="7">
        <v>185.64</v>
      </c>
    </row>
    <row r="492" spans="1:12" hidden="1" x14ac:dyDescent="0.45">
      <c r="A492" s="10">
        <v>5</v>
      </c>
      <c r="B492" s="10">
        <v>2</v>
      </c>
      <c r="C492" s="10">
        <v>10</v>
      </c>
      <c r="D492" s="7">
        <v>1928.5215756525372</v>
      </c>
      <c r="E492" s="7">
        <v>1928.5603603169784</v>
      </c>
      <c r="F492" s="9">
        <v>0.99997988931783599</v>
      </c>
      <c r="G492" s="7">
        <v>2137683.5192</v>
      </c>
      <c r="H492">
        <v>114</v>
      </c>
      <c r="I492" s="13">
        <v>5.3328754689872432E-5</v>
      </c>
      <c r="J492">
        <v>267600</v>
      </c>
      <c r="K492">
        <v>3738</v>
      </c>
      <c r="L492" s="7">
        <v>71.589085072231143</v>
      </c>
    </row>
    <row r="493" spans="1:12" hidden="1" x14ac:dyDescent="0.45">
      <c r="A493" s="10">
        <v>100</v>
      </c>
      <c r="B493" s="10">
        <v>2</v>
      </c>
      <c r="C493" s="10">
        <v>4</v>
      </c>
      <c r="D493" s="7">
        <v>8126.3288394605443</v>
      </c>
      <c r="E493" s="7">
        <v>8325.113964289023</v>
      </c>
      <c r="F493" s="9">
        <v>0.97612223379990004</v>
      </c>
      <c r="G493" s="7">
        <v>17468271366.708302</v>
      </c>
      <c r="H493">
        <v>925555</v>
      </c>
      <c r="I493" s="13">
        <v>5.2984922238153344E-5</v>
      </c>
      <c r="J493">
        <v>767520</v>
      </c>
      <c r="K493">
        <v>3746</v>
      </c>
      <c r="L493" s="7">
        <v>204.89054991991458</v>
      </c>
    </row>
    <row r="494" spans="1:12" x14ac:dyDescent="0.45">
      <c r="A494" s="10">
        <v>10</v>
      </c>
      <c r="B494" s="10">
        <v>5</v>
      </c>
      <c r="C494" s="10">
        <v>7</v>
      </c>
      <c r="D494" s="7">
        <v>3904.4445423831107</v>
      </c>
      <c r="E494" s="7">
        <v>3904.4445423831107</v>
      </c>
      <c r="F494" s="9">
        <v>1</v>
      </c>
      <c r="G494" s="7">
        <v>10621835.115499999</v>
      </c>
      <c r="H494">
        <v>562</v>
      </c>
      <c r="I494" s="13">
        <v>5.2909877990847077E-5</v>
      </c>
      <c r="J494">
        <v>381507</v>
      </c>
      <c r="K494">
        <v>3758</v>
      </c>
      <c r="L494" s="7">
        <v>101.51862692921767</v>
      </c>
    </row>
    <row r="495" spans="1:12" hidden="1" x14ac:dyDescent="0.45">
      <c r="A495" s="10">
        <v>5</v>
      </c>
      <c r="B495" s="10">
        <v>9</v>
      </c>
      <c r="C495" s="10">
        <v>2</v>
      </c>
      <c r="D495" s="7">
        <v>3539.4603601044482</v>
      </c>
      <c r="E495" s="7">
        <v>3539.5024635794107</v>
      </c>
      <c r="F495" s="9">
        <v>0.99998810469115496</v>
      </c>
      <c r="G495" s="7">
        <v>19924706.725299999</v>
      </c>
      <c r="H495">
        <v>1052</v>
      </c>
      <c r="I495" s="13">
        <v>5.2798769613215494E-5</v>
      </c>
      <c r="J495">
        <v>403191</v>
      </c>
      <c r="K495">
        <v>3784</v>
      </c>
      <c r="L495" s="7">
        <v>106.55153276955602</v>
      </c>
    </row>
    <row r="496" spans="1:12" hidden="1" x14ac:dyDescent="0.45">
      <c r="A496" s="10">
        <v>15</v>
      </c>
      <c r="B496" s="10">
        <v>6</v>
      </c>
      <c r="C496" s="10">
        <v>4</v>
      </c>
      <c r="D496" s="7">
        <v>5233.4994500618759</v>
      </c>
      <c r="E496" s="7">
        <v>5233.6589305470416</v>
      </c>
      <c r="F496" s="9">
        <v>0.99996952791779503</v>
      </c>
      <c r="G496" s="7">
        <v>29267125.441399999</v>
      </c>
      <c r="H496">
        <v>1543</v>
      </c>
      <c r="I496" s="13">
        <v>5.2721269230538761E-5</v>
      </c>
      <c r="J496">
        <v>601370</v>
      </c>
      <c r="K496">
        <v>3698</v>
      </c>
      <c r="L496" s="7">
        <v>162.62033531638724</v>
      </c>
    </row>
    <row r="497" spans="1:12" hidden="1" x14ac:dyDescent="0.45">
      <c r="A497" s="10">
        <v>15</v>
      </c>
      <c r="B497" s="10">
        <v>6</v>
      </c>
      <c r="C497" s="10">
        <v>9</v>
      </c>
      <c r="D497" s="7">
        <v>5717.3206317620152</v>
      </c>
      <c r="E497" s="7">
        <v>5717.3675570257574</v>
      </c>
      <c r="F497" s="9">
        <v>0.99999179250533199</v>
      </c>
      <c r="G497" s="7">
        <v>29227861.601199999</v>
      </c>
      <c r="H497">
        <v>1539</v>
      </c>
      <c r="I497" s="13">
        <v>5.2655237697471979E-5</v>
      </c>
      <c r="J497">
        <v>586177</v>
      </c>
      <c r="K497">
        <v>3818</v>
      </c>
      <c r="L497" s="7">
        <v>153.52985856469357</v>
      </c>
    </row>
    <row r="498" spans="1:12" hidden="1" x14ac:dyDescent="0.45">
      <c r="A498" s="10">
        <v>25</v>
      </c>
      <c r="B498" s="10">
        <v>2</v>
      </c>
      <c r="C498" s="10">
        <v>2</v>
      </c>
      <c r="D498" s="7">
        <v>3545.1182773754208</v>
      </c>
      <c r="E498" s="7">
        <v>3549.2497452194434</v>
      </c>
      <c r="F498" s="9">
        <v>0.99883596023368404</v>
      </c>
      <c r="G498" s="7">
        <v>135277778.49970001</v>
      </c>
      <c r="H498">
        <v>7103</v>
      </c>
      <c r="I498" s="13">
        <v>5.250677590049094E-5</v>
      </c>
      <c r="J498">
        <v>526768</v>
      </c>
      <c r="K498">
        <v>3778</v>
      </c>
      <c r="L498" s="7">
        <v>139.43038644785599</v>
      </c>
    </row>
    <row r="499" spans="1:12" x14ac:dyDescent="0.45">
      <c r="A499" s="10">
        <v>10</v>
      </c>
      <c r="B499" s="10">
        <v>2</v>
      </c>
      <c r="C499" s="10">
        <v>5</v>
      </c>
      <c r="D499" s="7">
        <v>2891.4262661324492</v>
      </c>
      <c r="E499" s="7">
        <v>2891.4262661324492</v>
      </c>
      <c r="F499" s="9">
        <v>1</v>
      </c>
      <c r="G499" s="7">
        <v>10686305.464199999</v>
      </c>
      <c r="H499">
        <v>561</v>
      </c>
      <c r="I499" s="13">
        <v>5.2497095640714751E-5</v>
      </c>
      <c r="J499">
        <v>463680</v>
      </c>
      <c r="K499">
        <v>3680</v>
      </c>
      <c r="L499" s="7">
        <v>126</v>
      </c>
    </row>
    <row r="500" spans="1:12" hidden="1" x14ac:dyDescent="0.45">
      <c r="A500" s="10">
        <v>15</v>
      </c>
      <c r="B500" s="10">
        <v>6</v>
      </c>
      <c r="C500" s="10">
        <v>7</v>
      </c>
      <c r="D500" s="7">
        <v>6416.1321255592948</v>
      </c>
      <c r="E500" s="7">
        <v>6416.2356584096869</v>
      </c>
      <c r="F500" s="9">
        <v>0.99998386392646599</v>
      </c>
      <c r="G500" s="7">
        <v>29538886.0682</v>
      </c>
      <c r="H500">
        <v>1549</v>
      </c>
      <c r="I500" s="13">
        <v>5.2439350503049989E-5</v>
      </c>
      <c r="J500">
        <v>571127</v>
      </c>
      <c r="K500">
        <v>3770</v>
      </c>
      <c r="L500" s="7">
        <v>151.49257294429708</v>
      </c>
    </row>
    <row r="501" spans="1:12" hidden="1" x14ac:dyDescent="0.45">
      <c r="A501" s="10">
        <v>5</v>
      </c>
      <c r="B501" s="10">
        <v>7</v>
      </c>
      <c r="C501" s="10">
        <v>9</v>
      </c>
      <c r="D501" s="7">
        <v>2835.4091061617873</v>
      </c>
      <c r="E501" s="7">
        <v>2835.4718740123799</v>
      </c>
      <c r="F501" s="9">
        <v>0.99997786334924799</v>
      </c>
      <c r="G501" s="7">
        <v>10379354.76</v>
      </c>
      <c r="H501">
        <v>544</v>
      </c>
      <c r="I501" s="13">
        <v>5.2411735852451004E-5</v>
      </c>
      <c r="J501">
        <v>364856</v>
      </c>
      <c r="K501">
        <v>3806</v>
      </c>
      <c r="L501" s="7">
        <v>95.863373620599049</v>
      </c>
    </row>
    <row r="502" spans="1:12" hidden="1" x14ac:dyDescent="0.45">
      <c r="A502" s="10">
        <v>5</v>
      </c>
      <c r="B502" s="10">
        <v>8</v>
      </c>
      <c r="C502" s="10">
        <v>6</v>
      </c>
      <c r="D502" s="7">
        <v>3592.8393893916536</v>
      </c>
      <c r="E502" s="7">
        <v>3592.8423278903888</v>
      </c>
      <c r="F502" s="9">
        <v>0.99999918212421601</v>
      </c>
      <c r="G502" s="7">
        <v>12680892.4102</v>
      </c>
      <c r="H502">
        <v>664</v>
      </c>
      <c r="I502" s="13">
        <v>5.2362245378401372E-5</v>
      </c>
      <c r="J502">
        <v>362112</v>
      </c>
      <c r="K502">
        <v>3752</v>
      </c>
      <c r="L502" s="7">
        <v>96.511727078891255</v>
      </c>
    </row>
    <row r="503" spans="1:12" hidden="1" x14ac:dyDescent="0.45">
      <c r="A503" s="10">
        <v>20</v>
      </c>
      <c r="B503" s="10">
        <v>10</v>
      </c>
      <c r="C503" s="10">
        <v>8</v>
      </c>
      <c r="D503" s="7">
        <v>10385.284616444385</v>
      </c>
      <c r="E503" s="7">
        <v>10386.119996653002</v>
      </c>
      <c r="F503" s="9">
        <v>0.99991956763364098</v>
      </c>
      <c r="G503" s="7">
        <v>151327326.44530001</v>
      </c>
      <c r="H503">
        <v>7880</v>
      </c>
      <c r="I503" s="13">
        <v>5.2072551502113318E-5</v>
      </c>
      <c r="J503">
        <v>745290</v>
      </c>
      <c r="K503">
        <v>3734</v>
      </c>
      <c r="L503" s="7">
        <v>199.59560792715587</v>
      </c>
    </row>
    <row r="504" spans="1:12" x14ac:dyDescent="0.45">
      <c r="A504" s="10">
        <v>10</v>
      </c>
      <c r="B504" s="10">
        <v>1</v>
      </c>
      <c r="C504" s="10">
        <v>4</v>
      </c>
      <c r="D504" s="7">
        <v>2420.7472951090754</v>
      </c>
      <c r="E504" s="7">
        <v>2420.7477446817334</v>
      </c>
      <c r="F504" s="9">
        <v>0.999999814283558</v>
      </c>
      <c r="G504" s="7">
        <v>17686994.014400002</v>
      </c>
      <c r="H504">
        <v>921</v>
      </c>
      <c r="I504" s="13">
        <v>5.2072161004304112E-5</v>
      </c>
      <c r="J504">
        <v>376350</v>
      </c>
      <c r="K504">
        <v>3770</v>
      </c>
      <c r="L504" s="7">
        <v>99.827586206896555</v>
      </c>
    </row>
    <row r="505" spans="1:12" hidden="1" x14ac:dyDescent="0.45">
      <c r="A505" s="10">
        <v>100</v>
      </c>
      <c r="B505" s="10">
        <v>2</v>
      </c>
      <c r="C505" s="10">
        <v>10</v>
      </c>
      <c r="D505" s="7">
        <v>7876.417134222811</v>
      </c>
      <c r="E505" s="7">
        <v>7959.2357191570891</v>
      </c>
      <c r="F505" s="9">
        <v>0.98959465608802799</v>
      </c>
      <c r="G505" s="7">
        <v>16460405858.9007</v>
      </c>
      <c r="H505">
        <v>854686</v>
      </c>
      <c r="I505" s="13">
        <v>5.192375007799958E-5</v>
      </c>
      <c r="J505">
        <v>768426</v>
      </c>
      <c r="K505">
        <v>3708</v>
      </c>
      <c r="L505" s="7">
        <v>207.23462783171522</v>
      </c>
    </row>
    <row r="506" spans="1:12" hidden="1" x14ac:dyDescent="0.45">
      <c r="A506" s="10">
        <v>5</v>
      </c>
      <c r="B506" s="10">
        <v>10</v>
      </c>
      <c r="C506" s="10">
        <v>8</v>
      </c>
      <c r="D506" s="7">
        <v>3610.9326515046287</v>
      </c>
      <c r="E506" s="7">
        <v>3610.9978460962507</v>
      </c>
      <c r="F506" s="9">
        <v>0.99998194554679898</v>
      </c>
      <c r="G506" s="7">
        <v>20156943.680799998</v>
      </c>
      <c r="H506">
        <v>1045</v>
      </c>
      <c r="I506" s="13">
        <v>5.1843177048482257E-5</v>
      </c>
      <c r="J506">
        <v>302610</v>
      </c>
      <c r="K506">
        <v>3768</v>
      </c>
      <c r="L506" s="7">
        <v>80.310509554140125</v>
      </c>
    </row>
    <row r="507" spans="1:12" x14ac:dyDescent="0.45">
      <c r="A507" s="10">
        <v>10</v>
      </c>
      <c r="B507" s="10">
        <v>4</v>
      </c>
      <c r="C507" s="10">
        <v>7</v>
      </c>
      <c r="D507" s="7">
        <v>4070.4805942275379</v>
      </c>
      <c r="E507" s="7">
        <v>4070.4805942275379</v>
      </c>
      <c r="F507" s="9">
        <v>1</v>
      </c>
      <c r="G507" s="7">
        <v>11421021.079</v>
      </c>
      <c r="H507">
        <v>588</v>
      </c>
      <c r="I507" s="13">
        <v>5.1484013200988158E-5</v>
      </c>
      <c r="J507">
        <v>566618</v>
      </c>
      <c r="K507">
        <v>3670</v>
      </c>
      <c r="L507" s="7">
        <v>154.39182561307902</v>
      </c>
    </row>
    <row r="508" spans="1:12" x14ac:dyDescent="0.45">
      <c r="A508" s="10">
        <v>10</v>
      </c>
      <c r="B508" s="10">
        <v>5</v>
      </c>
      <c r="C508" s="10">
        <v>3</v>
      </c>
      <c r="D508" s="7">
        <v>4177.7136905443213</v>
      </c>
      <c r="E508" s="7">
        <v>4178.1376536323651</v>
      </c>
      <c r="F508" s="9">
        <v>0.99989852821443603</v>
      </c>
      <c r="G508" s="7">
        <v>11957509.1986</v>
      </c>
      <c r="H508">
        <v>613</v>
      </c>
      <c r="I508" s="13">
        <v>5.1264857071719486E-5</v>
      </c>
      <c r="J508">
        <v>477540</v>
      </c>
      <c r="K508">
        <v>3830</v>
      </c>
      <c r="L508" s="7">
        <v>124.68407310704961</v>
      </c>
    </row>
    <row r="509" spans="1:12" hidden="1" x14ac:dyDescent="0.45">
      <c r="A509" s="10">
        <v>20</v>
      </c>
      <c r="B509" s="10">
        <v>9</v>
      </c>
      <c r="C509" s="10">
        <v>6</v>
      </c>
      <c r="D509" s="7">
        <v>7906.1301491743407</v>
      </c>
      <c r="E509" s="7">
        <v>7910.609780078601</v>
      </c>
      <c r="F509" s="9">
        <v>0.99943371863499797</v>
      </c>
      <c r="G509" s="7">
        <v>102497127.3092</v>
      </c>
      <c r="H509">
        <v>5242</v>
      </c>
      <c r="I509" s="13">
        <v>5.1142896758331735E-5</v>
      </c>
      <c r="J509">
        <v>715358</v>
      </c>
      <c r="K509">
        <v>3810</v>
      </c>
      <c r="L509" s="7">
        <v>187.75800524934382</v>
      </c>
    </row>
    <row r="510" spans="1:12" hidden="1" x14ac:dyDescent="0.45">
      <c r="A510" s="10">
        <v>100</v>
      </c>
      <c r="B510" s="10">
        <v>2</v>
      </c>
      <c r="C510" s="10">
        <v>3</v>
      </c>
      <c r="D510" s="7">
        <v>7778.9594251428243</v>
      </c>
      <c r="E510" s="7">
        <v>7960.4760814817309</v>
      </c>
      <c r="F510" s="9">
        <v>0.97719776374164802</v>
      </c>
      <c r="G510" s="7">
        <v>17334664500.453899</v>
      </c>
      <c r="H510">
        <v>886282</v>
      </c>
      <c r="I510" s="13">
        <v>5.1127727333678318E-5</v>
      </c>
      <c r="J510">
        <v>788557</v>
      </c>
      <c r="K510">
        <v>3828</v>
      </c>
      <c r="L510" s="7">
        <v>205.9971264367816</v>
      </c>
    </row>
    <row r="511" spans="1:12" x14ac:dyDescent="0.45">
      <c r="A511" s="10">
        <v>10</v>
      </c>
      <c r="B511" s="10">
        <v>7</v>
      </c>
      <c r="C511" s="10">
        <v>2</v>
      </c>
      <c r="D511" s="7">
        <v>3755.0113619286385</v>
      </c>
      <c r="E511" s="7">
        <v>3755.0317060022617</v>
      </c>
      <c r="F511" s="9">
        <v>0.99999458218326398</v>
      </c>
      <c r="G511" s="7">
        <v>22023473.772999998</v>
      </c>
      <c r="H511">
        <v>1124</v>
      </c>
      <c r="I511" s="13">
        <v>5.1036453721391781E-5</v>
      </c>
      <c r="J511">
        <v>392084</v>
      </c>
      <c r="K511">
        <v>3730</v>
      </c>
      <c r="L511" s="7">
        <v>105.11635388739947</v>
      </c>
    </row>
    <row r="512" spans="1:12" hidden="1" x14ac:dyDescent="0.45">
      <c r="A512" s="10">
        <v>15</v>
      </c>
      <c r="B512" s="10">
        <v>3</v>
      </c>
      <c r="C512" s="10">
        <v>2</v>
      </c>
      <c r="D512" s="7">
        <v>4439.040531914351</v>
      </c>
      <c r="E512" s="7">
        <v>4439.1528239504632</v>
      </c>
      <c r="F512" s="9">
        <v>0.99997470417429501</v>
      </c>
      <c r="G512" s="7">
        <v>24985490.219599999</v>
      </c>
      <c r="H512">
        <v>1270</v>
      </c>
      <c r="I512" s="13">
        <v>5.0829500995891681E-5</v>
      </c>
      <c r="J512">
        <v>697103</v>
      </c>
      <c r="K512">
        <v>3784</v>
      </c>
      <c r="L512" s="7">
        <v>184.22383720930233</v>
      </c>
    </row>
    <row r="513" spans="1:12" hidden="1" x14ac:dyDescent="0.45">
      <c r="A513" s="10">
        <v>15</v>
      </c>
      <c r="B513" s="10">
        <v>7</v>
      </c>
      <c r="C513" s="10">
        <v>2</v>
      </c>
      <c r="D513" s="7">
        <v>5926.4255582980368</v>
      </c>
      <c r="E513" s="7">
        <v>5926.9352932500442</v>
      </c>
      <c r="F513" s="9">
        <v>0.99991399687582405</v>
      </c>
      <c r="G513" s="7">
        <v>41787387.221699998</v>
      </c>
      <c r="H513">
        <v>2120</v>
      </c>
      <c r="I513" s="13">
        <v>5.0733011584392473E-5</v>
      </c>
      <c r="J513">
        <v>600498</v>
      </c>
      <c r="K513">
        <v>3744</v>
      </c>
      <c r="L513" s="7">
        <v>160.38942307692307</v>
      </c>
    </row>
    <row r="514" spans="1:12" x14ac:dyDescent="0.45">
      <c r="A514" s="10">
        <v>10</v>
      </c>
      <c r="B514" s="10">
        <v>3</v>
      </c>
      <c r="C514" s="10">
        <v>10</v>
      </c>
      <c r="D514" s="7">
        <v>3660.9752024149466</v>
      </c>
      <c r="E514" s="7">
        <v>3661.1270873668323</v>
      </c>
      <c r="F514" s="9">
        <v>0.99995851415472303</v>
      </c>
      <c r="G514" s="7">
        <v>10454936.5831</v>
      </c>
      <c r="H514">
        <v>528</v>
      </c>
      <c r="I514" s="13">
        <v>5.0502458413137723E-5</v>
      </c>
      <c r="J514">
        <v>577320</v>
      </c>
      <c r="K514">
        <v>3784</v>
      </c>
      <c r="L514" s="7">
        <v>152.56871035940804</v>
      </c>
    </row>
    <row r="515" spans="1:12" hidden="1" x14ac:dyDescent="0.45">
      <c r="A515" s="10">
        <v>15</v>
      </c>
      <c r="B515" s="10">
        <v>7</v>
      </c>
      <c r="C515" s="10">
        <v>1</v>
      </c>
      <c r="D515" s="7">
        <v>5610.0987915370642</v>
      </c>
      <c r="E515" s="7">
        <v>5610.1467848356133</v>
      </c>
      <c r="F515" s="9">
        <v>0.99999144526865502</v>
      </c>
      <c r="G515" s="7">
        <v>32242453.668000001</v>
      </c>
      <c r="H515">
        <v>1620</v>
      </c>
      <c r="I515" s="13">
        <v>5.0244315047518173E-5</v>
      </c>
      <c r="J515">
        <v>480116</v>
      </c>
      <c r="K515">
        <v>3774</v>
      </c>
      <c r="L515" s="7">
        <v>127.21674615792263</v>
      </c>
    </row>
    <row r="516" spans="1:12" x14ac:dyDescent="0.45">
      <c r="A516" s="10">
        <v>10</v>
      </c>
      <c r="B516" s="10">
        <v>6</v>
      </c>
      <c r="C516" s="10">
        <v>8</v>
      </c>
      <c r="D516" s="7">
        <v>4200.612449472228</v>
      </c>
      <c r="E516" s="7">
        <v>4200.612449472228</v>
      </c>
      <c r="F516" s="9">
        <v>1</v>
      </c>
      <c r="G516" s="7">
        <v>16216582.717599999</v>
      </c>
      <c r="H516">
        <v>813</v>
      </c>
      <c r="I516" s="13">
        <v>5.0133866928551105E-5</v>
      </c>
      <c r="J516">
        <v>438354</v>
      </c>
      <c r="K516">
        <v>3714</v>
      </c>
      <c r="L516" s="7">
        <v>118.02746365105008</v>
      </c>
    </row>
    <row r="517" spans="1:12" hidden="1" x14ac:dyDescent="0.45">
      <c r="A517" s="10">
        <v>15</v>
      </c>
      <c r="B517" s="10">
        <v>9</v>
      </c>
      <c r="C517" s="10">
        <v>9</v>
      </c>
      <c r="D517" s="7">
        <v>5856.1376363763766</v>
      </c>
      <c r="E517" s="7">
        <v>5856.1376363763766</v>
      </c>
      <c r="F517" s="9">
        <v>1</v>
      </c>
      <c r="G517" s="7">
        <v>59315421.676600002</v>
      </c>
      <c r="H517">
        <v>2972</v>
      </c>
      <c r="I517" s="13">
        <v>5.0105013434852767E-5</v>
      </c>
      <c r="J517">
        <v>479245</v>
      </c>
      <c r="K517">
        <v>3778</v>
      </c>
      <c r="L517" s="7">
        <v>126.85150873478031</v>
      </c>
    </row>
    <row r="518" spans="1:12" x14ac:dyDescent="0.45">
      <c r="A518" s="10">
        <v>10</v>
      </c>
      <c r="B518" s="10">
        <v>5</v>
      </c>
      <c r="C518" s="10">
        <v>10</v>
      </c>
      <c r="D518" s="7">
        <v>4596.7822417394455</v>
      </c>
      <c r="E518" s="7">
        <v>4598.7012393620307</v>
      </c>
      <c r="F518" s="9">
        <v>0.99958270878609001</v>
      </c>
      <c r="G518" s="7">
        <v>12833064.037599999</v>
      </c>
      <c r="H518">
        <v>643</v>
      </c>
      <c r="I518" s="13">
        <v>5.0104947510279228E-5</v>
      </c>
      <c r="J518">
        <v>446675</v>
      </c>
      <c r="K518">
        <v>3804</v>
      </c>
      <c r="L518" s="7">
        <v>117.42245005257624</v>
      </c>
    </row>
    <row r="519" spans="1:12" hidden="1" x14ac:dyDescent="0.45">
      <c r="A519" s="10">
        <v>5</v>
      </c>
      <c r="B519" s="10">
        <v>10</v>
      </c>
      <c r="C519" s="10">
        <v>6</v>
      </c>
      <c r="D519" s="7">
        <v>3094.7171210241786</v>
      </c>
      <c r="E519" s="7">
        <v>3098.2071193366792</v>
      </c>
      <c r="F519" s="9">
        <v>0.99887354260768502</v>
      </c>
      <c r="G519" s="7">
        <v>22948598.683499999</v>
      </c>
      <c r="H519">
        <v>1146</v>
      </c>
      <c r="I519" s="13">
        <v>4.9937689695361308E-5</v>
      </c>
      <c r="J519">
        <v>348248</v>
      </c>
      <c r="K519">
        <v>3708</v>
      </c>
      <c r="L519" s="7">
        <v>93.918015102481121</v>
      </c>
    </row>
    <row r="520" spans="1:12" hidden="1" x14ac:dyDescent="0.45">
      <c r="A520" s="10">
        <v>5</v>
      </c>
      <c r="B520" s="10">
        <v>5</v>
      </c>
      <c r="C520" s="10">
        <v>2</v>
      </c>
      <c r="D520" s="7">
        <v>2940.9473367281366</v>
      </c>
      <c r="E520" s="7">
        <v>2941.2178047696189</v>
      </c>
      <c r="F520" s="9">
        <v>0.99990804215823703</v>
      </c>
      <c r="G520" s="7">
        <v>4472405.7287999997</v>
      </c>
      <c r="H520">
        <v>222</v>
      </c>
      <c r="I520" s="13">
        <v>4.9637714791937106E-5</v>
      </c>
      <c r="J520">
        <v>322995</v>
      </c>
      <c r="K520">
        <v>3758</v>
      </c>
      <c r="L520" s="7">
        <v>85.948642895156993</v>
      </c>
    </row>
    <row r="521" spans="1:12" hidden="1" x14ac:dyDescent="0.45">
      <c r="A521" s="10">
        <v>60</v>
      </c>
      <c r="B521" s="10">
        <v>3</v>
      </c>
      <c r="C521" s="10">
        <v>3</v>
      </c>
      <c r="D521" s="7">
        <v>6595.4054715293551</v>
      </c>
      <c r="E521" s="7">
        <v>6807.6665803715532</v>
      </c>
      <c r="F521" s="9">
        <v>0.96882028425801503</v>
      </c>
      <c r="G521" s="7">
        <v>2045476706.4236</v>
      </c>
      <c r="H521">
        <v>101400</v>
      </c>
      <c r="I521" s="13">
        <v>4.9572796249189337E-5</v>
      </c>
      <c r="J521">
        <v>773280</v>
      </c>
      <c r="K521">
        <v>3776</v>
      </c>
      <c r="L521" s="7">
        <v>204.78813559322035</v>
      </c>
    </row>
    <row r="522" spans="1:12" hidden="1" x14ac:dyDescent="0.45">
      <c r="A522" s="10">
        <v>5</v>
      </c>
      <c r="B522" s="10">
        <v>3</v>
      </c>
      <c r="C522" s="10">
        <v>5</v>
      </c>
      <c r="D522" s="7">
        <v>1743.9138338900843</v>
      </c>
      <c r="E522" s="7">
        <v>1743.9155483190298</v>
      </c>
      <c r="F522" s="9">
        <v>0.99999901690827397</v>
      </c>
      <c r="G522" s="7">
        <v>2929084.8953</v>
      </c>
      <c r="H522">
        <v>145</v>
      </c>
      <c r="I522" s="13">
        <v>4.9503515665478502E-5</v>
      </c>
      <c r="J522">
        <v>232000</v>
      </c>
      <c r="K522">
        <v>3766</v>
      </c>
      <c r="L522" s="7">
        <v>61.60382368560807</v>
      </c>
    </row>
    <row r="523" spans="1:12" hidden="1" x14ac:dyDescent="0.45">
      <c r="A523" s="10">
        <v>60</v>
      </c>
      <c r="B523" s="10">
        <v>3</v>
      </c>
      <c r="C523" s="10">
        <v>2</v>
      </c>
      <c r="D523" s="7">
        <v>6506.5619470240836</v>
      </c>
      <c r="E523" s="7">
        <v>6711.2057314486792</v>
      </c>
      <c r="F523" s="9">
        <v>0.96950715078430205</v>
      </c>
      <c r="G523" s="7">
        <v>2164608441.5523</v>
      </c>
      <c r="H523">
        <v>106935</v>
      </c>
      <c r="I523" s="13">
        <v>4.9401544384310901E-5</v>
      </c>
      <c r="J523">
        <v>788557</v>
      </c>
      <c r="K523">
        <v>3838</v>
      </c>
      <c r="L523" s="7">
        <v>205.46039603960395</v>
      </c>
    </row>
    <row r="524" spans="1:12" x14ac:dyDescent="0.45">
      <c r="A524" s="10">
        <v>10</v>
      </c>
      <c r="B524" s="10">
        <v>9</v>
      </c>
      <c r="C524" s="10">
        <v>8</v>
      </c>
      <c r="D524" s="7">
        <v>3261.3918971349026</v>
      </c>
      <c r="E524" s="7">
        <v>3261.3918971349026</v>
      </c>
      <c r="F524" s="9">
        <v>1</v>
      </c>
      <c r="G524" s="7">
        <v>41142559.549400002</v>
      </c>
      <c r="H524">
        <v>2031</v>
      </c>
      <c r="I524" s="13">
        <v>4.9364940398551819E-5</v>
      </c>
      <c r="J524">
        <v>387855</v>
      </c>
      <c r="K524">
        <v>3684</v>
      </c>
      <c r="L524" s="7">
        <v>105.28094462540717</v>
      </c>
    </row>
    <row r="525" spans="1:12" x14ac:dyDescent="0.45">
      <c r="A525" s="10">
        <v>10</v>
      </c>
      <c r="B525" s="10">
        <v>1</v>
      </c>
      <c r="C525" s="10">
        <v>10</v>
      </c>
      <c r="D525" s="7">
        <v>2396.8626224007048</v>
      </c>
      <c r="E525" s="7">
        <v>2396.8626435618694</v>
      </c>
      <c r="F525" s="9">
        <v>0.999999991171307</v>
      </c>
      <c r="G525" s="7">
        <v>17453383.236699998</v>
      </c>
      <c r="H525">
        <v>858</v>
      </c>
      <c r="I525" s="13">
        <v>4.9159523306395153E-5</v>
      </c>
      <c r="J525">
        <v>388864</v>
      </c>
      <c r="K525">
        <v>3716</v>
      </c>
      <c r="L525" s="7">
        <v>104.64585575888051</v>
      </c>
    </row>
    <row r="526" spans="1:12" hidden="1" x14ac:dyDescent="0.45">
      <c r="A526" s="10">
        <v>100</v>
      </c>
      <c r="B526" s="10">
        <v>2</v>
      </c>
      <c r="C526" s="10">
        <v>2</v>
      </c>
      <c r="D526" s="7">
        <v>7986.7393105067167</v>
      </c>
      <c r="E526" s="7">
        <v>8124.5315525071774</v>
      </c>
      <c r="F526" s="9">
        <v>0.98303997699929702</v>
      </c>
      <c r="G526" s="7">
        <v>16963509375.4202</v>
      </c>
      <c r="H526">
        <v>829352</v>
      </c>
      <c r="I526" s="13">
        <v>4.8890355270573622E-5</v>
      </c>
      <c r="J526">
        <v>790432</v>
      </c>
      <c r="K526">
        <v>3764</v>
      </c>
      <c r="L526" s="7">
        <v>209.99787460148778</v>
      </c>
    </row>
    <row r="527" spans="1:12" hidden="1" x14ac:dyDescent="0.45">
      <c r="A527" s="10">
        <v>5</v>
      </c>
      <c r="B527" s="10">
        <v>10</v>
      </c>
      <c r="C527" s="10">
        <v>1</v>
      </c>
      <c r="D527" s="7">
        <v>3504.996584795957</v>
      </c>
      <c r="E527" s="7">
        <v>3504.996584795957</v>
      </c>
      <c r="F527" s="9">
        <v>1</v>
      </c>
      <c r="G527" s="7">
        <v>31373495.126499999</v>
      </c>
      <c r="H527">
        <v>1531</v>
      </c>
      <c r="I527" s="13">
        <v>4.8799153356261621E-5</v>
      </c>
      <c r="J527">
        <v>479164</v>
      </c>
      <c r="K527">
        <v>3712</v>
      </c>
      <c r="L527" s="7">
        <v>129.08512931034483</v>
      </c>
    </row>
    <row r="528" spans="1:12" hidden="1" x14ac:dyDescent="0.45">
      <c r="A528" s="10">
        <v>5</v>
      </c>
      <c r="B528" s="10">
        <v>7</v>
      </c>
      <c r="C528" s="10">
        <v>6</v>
      </c>
      <c r="D528" s="7">
        <v>3986.4089655411371</v>
      </c>
      <c r="E528" s="7">
        <v>3988.2060255453321</v>
      </c>
      <c r="F528" s="9">
        <v>0.999549406426678</v>
      </c>
      <c r="G528" s="7">
        <v>9289103.3738000002</v>
      </c>
      <c r="H528">
        <v>453</v>
      </c>
      <c r="I528" s="13">
        <v>4.8766816534488204E-5</v>
      </c>
      <c r="J528">
        <v>328042</v>
      </c>
      <c r="K528">
        <v>3804</v>
      </c>
      <c r="L528" s="7">
        <v>86.236067297581499</v>
      </c>
    </row>
    <row r="529" spans="1:12" hidden="1" x14ac:dyDescent="0.45">
      <c r="A529" s="10">
        <v>5</v>
      </c>
      <c r="B529" s="10">
        <v>9</v>
      </c>
      <c r="C529" s="10">
        <v>7</v>
      </c>
      <c r="D529" s="7">
        <v>3909.4742389747166</v>
      </c>
      <c r="E529" s="7">
        <v>3909.507100098655</v>
      </c>
      <c r="F529" s="9">
        <v>0.99999159456087505</v>
      </c>
      <c r="G529" s="7">
        <v>18270745.2557</v>
      </c>
      <c r="H529">
        <v>891</v>
      </c>
      <c r="I529" s="13">
        <v>4.8766483661745054E-5</v>
      </c>
      <c r="J529">
        <v>384319</v>
      </c>
      <c r="K529">
        <v>3696</v>
      </c>
      <c r="L529" s="7">
        <v>103.98241341991341</v>
      </c>
    </row>
    <row r="530" spans="1:12" hidden="1" x14ac:dyDescent="0.45">
      <c r="A530" s="10">
        <v>20</v>
      </c>
      <c r="B530" s="10">
        <v>10</v>
      </c>
      <c r="C530" s="10">
        <v>9</v>
      </c>
      <c r="D530" s="7">
        <v>8561.8713536970463</v>
      </c>
      <c r="E530" s="7">
        <v>8564.4203660384974</v>
      </c>
      <c r="F530" s="9">
        <v>0.99970237187894695</v>
      </c>
      <c r="G530" s="7">
        <v>100347802.00220001</v>
      </c>
      <c r="H530">
        <v>4886</v>
      </c>
      <c r="I530" s="13">
        <v>4.8690652934210561E-5</v>
      </c>
      <c r="J530">
        <v>547932</v>
      </c>
      <c r="K530">
        <v>3650</v>
      </c>
      <c r="L530" s="7">
        <v>150.11835616438356</v>
      </c>
    </row>
    <row r="531" spans="1:12" hidden="1" x14ac:dyDescent="0.45">
      <c r="A531" s="10">
        <v>15</v>
      </c>
      <c r="B531" s="10">
        <v>1</v>
      </c>
      <c r="C531" s="10">
        <v>9</v>
      </c>
      <c r="D531" s="7">
        <v>3826.5800330057486</v>
      </c>
      <c r="E531" s="7">
        <v>3826.5802874892197</v>
      </c>
      <c r="F531" s="9">
        <v>0.99999993349585004</v>
      </c>
      <c r="G531" s="7">
        <v>87680822.756999999</v>
      </c>
      <c r="H531">
        <v>4269</v>
      </c>
      <c r="I531" s="13">
        <v>4.8687955538820313E-5</v>
      </c>
      <c r="J531">
        <v>610984</v>
      </c>
      <c r="K531">
        <v>3788</v>
      </c>
      <c r="L531" s="7">
        <v>161.29461457233367</v>
      </c>
    </row>
    <row r="532" spans="1:12" x14ac:dyDescent="0.45">
      <c r="A532" s="10">
        <v>10</v>
      </c>
      <c r="B532" s="10">
        <v>8</v>
      </c>
      <c r="C532" s="10">
        <v>5</v>
      </c>
      <c r="D532" s="7">
        <v>4623.1431016704701</v>
      </c>
      <c r="E532" s="7">
        <v>4623.2493710344916</v>
      </c>
      <c r="F532" s="9">
        <v>0.99997701413973294</v>
      </c>
      <c r="G532" s="7">
        <v>42591126.9014</v>
      </c>
      <c r="H532">
        <v>2071</v>
      </c>
      <c r="I532" s="13">
        <v>4.8625151543757926E-5</v>
      </c>
      <c r="J532">
        <v>556698</v>
      </c>
      <c r="K532">
        <v>3700</v>
      </c>
      <c r="L532" s="7">
        <v>150.45891891891893</v>
      </c>
    </row>
    <row r="533" spans="1:12" hidden="1" x14ac:dyDescent="0.45">
      <c r="A533" s="10">
        <v>15</v>
      </c>
      <c r="B533" s="10">
        <v>3</v>
      </c>
      <c r="C533" s="10">
        <v>10</v>
      </c>
      <c r="D533" s="7">
        <v>4793.4972589152012</v>
      </c>
      <c r="E533" s="7">
        <v>4793.7206206900992</v>
      </c>
      <c r="F533" s="9">
        <v>0.99995340534157595</v>
      </c>
      <c r="G533" s="7">
        <v>27387821.1767</v>
      </c>
      <c r="H533">
        <v>1326</v>
      </c>
      <c r="I533" s="13">
        <v>4.8415680511602191E-5</v>
      </c>
      <c r="J533">
        <v>755971</v>
      </c>
      <c r="K533">
        <v>3838</v>
      </c>
      <c r="L533" s="7">
        <v>196.97003647733194</v>
      </c>
    </row>
    <row r="534" spans="1:12" hidden="1" x14ac:dyDescent="0.45">
      <c r="A534" s="10">
        <v>5</v>
      </c>
      <c r="B534" s="10">
        <v>10</v>
      </c>
      <c r="C534" s="10">
        <v>3</v>
      </c>
      <c r="D534" s="7">
        <v>3869.9091350423005</v>
      </c>
      <c r="E534" s="7">
        <v>3869.9225857081724</v>
      </c>
      <c r="F534" s="9">
        <v>0.99999652430621699</v>
      </c>
      <c r="G534" s="7">
        <v>26312599.2766</v>
      </c>
      <c r="H534">
        <v>1271</v>
      </c>
      <c r="I534" s="13">
        <v>4.8303855755151875E-5</v>
      </c>
      <c r="J534">
        <v>401421</v>
      </c>
      <c r="K534">
        <v>3798</v>
      </c>
      <c r="L534" s="7">
        <v>105.69273301737756</v>
      </c>
    </row>
    <row r="535" spans="1:12" x14ac:dyDescent="0.45">
      <c r="A535" s="10">
        <v>10</v>
      </c>
      <c r="B535" s="10">
        <v>5</v>
      </c>
      <c r="C535" s="10">
        <v>2</v>
      </c>
      <c r="D535" s="7">
        <v>5049.2872221576008</v>
      </c>
      <c r="E535" s="7">
        <v>5049.3291258384506</v>
      </c>
      <c r="F535" s="9">
        <v>0.99999170113894198</v>
      </c>
      <c r="G535" s="7">
        <v>12479272.7302</v>
      </c>
      <c r="H535">
        <v>598</v>
      </c>
      <c r="I535" s="13">
        <v>4.791945916470215E-5</v>
      </c>
      <c r="J535">
        <v>485304</v>
      </c>
      <c r="K535">
        <v>3718</v>
      </c>
      <c r="L535" s="7">
        <v>130.52824098977945</v>
      </c>
    </row>
    <row r="536" spans="1:12" hidden="1" x14ac:dyDescent="0.45">
      <c r="A536" s="10">
        <v>15</v>
      </c>
      <c r="B536" s="10">
        <v>10</v>
      </c>
      <c r="C536" s="10">
        <v>9</v>
      </c>
      <c r="D536" s="7">
        <v>6992.3152739193984</v>
      </c>
      <c r="E536" s="7">
        <v>6992.3376569415523</v>
      </c>
      <c r="F536" s="9">
        <v>0.999996798921441</v>
      </c>
      <c r="G536" s="7">
        <v>81562100.759599999</v>
      </c>
      <c r="H536">
        <v>3894</v>
      </c>
      <c r="I536" s="13">
        <v>4.7742762431749521E-5</v>
      </c>
      <c r="J536">
        <v>491287</v>
      </c>
      <c r="K536">
        <v>3720</v>
      </c>
      <c r="L536" s="7">
        <v>132.06639784946236</v>
      </c>
    </row>
    <row r="537" spans="1:12" hidden="1" x14ac:dyDescent="0.45">
      <c r="A537" s="10">
        <v>5</v>
      </c>
      <c r="B537" s="10">
        <v>7</v>
      </c>
      <c r="C537" s="10">
        <v>1</v>
      </c>
      <c r="D537" s="7">
        <v>3086.4916492384618</v>
      </c>
      <c r="E537" s="7">
        <v>3086.4999476419848</v>
      </c>
      <c r="F537" s="9">
        <v>0.999997311387117</v>
      </c>
      <c r="G537" s="7">
        <v>9070561.2436999995</v>
      </c>
      <c r="H537">
        <v>433</v>
      </c>
      <c r="I537" s="13">
        <v>4.7736847628997839E-5</v>
      </c>
      <c r="J537">
        <v>317625</v>
      </c>
      <c r="K537">
        <v>3762</v>
      </c>
      <c r="L537" s="7">
        <v>84.429824561403507</v>
      </c>
    </row>
    <row r="538" spans="1:12" x14ac:dyDescent="0.45">
      <c r="A538" s="10">
        <v>10</v>
      </c>
      <c r="B538" s="10">
        <v>10</v>
      </c>
      <c r="C538" s="10">
        <v>3</v>
      </c>
      <c r="D538" s="7">
        <v>6834.2930888239789</v>
      </c>
      <c r="E538" s="7">
        <v>6834.823059061694</v>
      </c>
      <c r="F538" s="9">
        <v>0.99992246028417497</v>
      </c>
      <c r="G538" s="7">
        <v>34063062.425800003</v>
      </c>
      <c r="H538">
        <v>1619</v>
      </c>
      <c r="I538" s="13">
        <v>4.7529490442225743E-5</v>
      </c>
      <c r="J538">
        <v>397838</v>
      </c>
      <c r="K538">
        <v>3776</v>
      </c>
      <c r="L538" s="7">
        <v>105.35963983050847</v>
      </c>
    </row>
    <row r="539" spans="1:12" hidden="1" x14ac:dyDescent="0.45">
      <c r="A539" s="10">
        <v>15</v>
      </c>
      <c r="B539" s="10">
        <v>4</v>
      </c>
      <c r="C539" s="10">
        <v>3</v>
      </c>
      <c r="D539" s="7">
        <v>4856.2460745520812</v>
      </c>
      <c r="E539" s="7">
        <v>4856.311953212612</v>
      </c>
      <c r="F539" s="9">
        <v>0.999986434425719</v>
      </c>
      <c r="G539" s="7">
        <v>24892653.794799998</v>
      </c>
      <c r="H539">
        <v>1182</v>
      </c>
      <c r="I539" s="13">
        <v>4.7483888610016996E-5</v>
      </c>
      <c r="J539">
        <v>717596</v>
      </c>
      <c r="K539">
        <v>3758</v>
      </c>
      <c r="L539" s="7">
        <v>190.95156998403405</v>
      </c>
    </row>
    <row r="540" spans="1:12" x14ac:dyDescent="0.45">
      <c r="A540" s="10">
        <v>10</v>
      </c>
      <c r="B540" s="10">
        <v>3</v>
      </c>
      <c r="C540" s="10">
        <v>9</v>
      </c>
      <c r="D540" s="7">
        <v>3323.3376802208477</v>
      </c>
      <c r="E540" s="7">
        <v>3323.363128100892</v>
      </c>
      <c r="F540" s="9">
        <v>0.99999234273262805</v>
      </c>
      <c r="G540" s="7">
        <v>13026356.9385</v>
      </c>
      <c r="H540">
        <v>614</v>
      </c>
      <c r="I540" s="13">
        <v>4.7135204639241433E-5</v>
      </c>
      <c r="J540">
        <v>631905</v>
      </c>
      <c r="K540">
        <v>3736</v>
      </c>
      <c r="L540" s="7">
        <v>169.1394539614561</v>
      </c>
    </row>
    <row r="541" spans="1:12" hidden="1" x14ac:dyDescent="0.45">
      <c r="A541" s="10">
        <v>15</v>
      </c>
      <c r="B541" s="10">
        <v>9</v>
      </c>
      <c r="C541" s="10">
        <v>3</v>
      </c>
      <c r="D541" s="7">
        <v>5899.6088966795123</v>
      </c>
      <c r="E541" s="7">
        <v>5899.8723352293282</v>
      </c>
      <c r="F541" s="9">
        <v>0.99995534843216105</v>
      </c>
      <c r="G541" s="7">
        <v>64184088.432999998</v>
      </c>
      <c r="H541">
        <v>3001</v>
      </c>
      <c r="I541" s="13">
        <v>4.6756136501535909E-5</v>
      </c>
      <c r="J541">
        <v>521136</v>
      </c>
      <c r="K541">
        <v>3736</v>
      </c>
      <c r="L541" s="7">
        <v>139.49036402569592</v>
      </c>
    </row>
    <row r="542" spans="1:12" hidden="1" x14ac:dyDescent="0.45">
      <c r="A542" s="10">
        <v>20</v>
      </c>
      <c r="B542" s="10">
        <v>9</v>
      </c>
      <c r="C542" s="10">
        <v>5</v>
      </c>
      <c r="D542" s="7">
        <v>7687.0944484891961</v>
      </c>
      <c r="E542" s="7">
        <v>7688.4717011636185</v>
      </c>
      <c r="F542" s="9">
        <v>0.99982086782289703</v>
      </c>
      <c r="G542" s="7">
        <v>110429317.0314</v>
      </c>
      <c r="H542">
        <v>5160</v>
      </c>
      <c r="I542" s="13">
        <v>4.672672202194985E-5</v>
      </c>
      <c r="J542">
        <v>767188</v>
      </c>
      <c r="K542">
        <v>3812</v>
      </c>
      <c r="L542" s="7">
        <v>201.2560335781742</v>
      </c>
    </row>
    <row r="543" spans="1:12" hidden="1" x14ac:dyDescent="0.45">
      <c r="A543" s="10">
        <v>15</v>
      </c>
      <c r="B543" s="10">
        <v>7</v>
      </c>
      <c r="C543" s="10">
        <v>10</v>
      </c>
      <c r="D543" s="7">
        <v>5053.6083139633711</v>
      </c>
      <c r="E543" s="7">
        <v>5053.6375691771837</v>
      </c>
      <c r="F543" s="9">
        <v>0.99999421105819097</v>
      </c>
      <c r="G543" s="7">
        <v>40256014.1796</v>
      </c>
      <c r="H543">
        <v>1876</v>
      </c>
      <c r="I543" s="13">
        <v>4.6601732392837725E-5</v>
      </c>
      <c r="J543">
        <v>645780</v>
      </c>
      <c r="K543">
        <v>3710</v>
      </c>
      <c r="L543" s="7">
        <v>174.06469002695417</v>
      </c>
    </row>
    <row r="544" spans="1:12" x14ac:dyDescent="0.45">
      <c r="A544" s="10">
        <v>10</v>
      </c>
      <c r="B544" s="10">
        <v>7</v>
      </c>
      <c r="C544" s="10">
        <v>3</v>
      </c>
      <c r="D544" s="7">
        <v>4522.0139441351657</v>
      </c>
      <c r="E544" s="7">
        <v>4526.3462499313937</v>
      </c>
      <c r="F544" s="9">
        <v>0.99904286911406903</v>
      </c>
      <c r="G544" s="7">
        <v>25625076.828299999</v>
      </c>
      <c r="H544">
        <v>1190</v>
      </c>
      <c r="I544" s="13">
        <v>4.6438885158220468E-5</v>
      </c>
      <c r="J544">
        <v>471772</v>
      </c>
      <c r="K544">
        <v>3690</v>
      </c>
      <c r="L544" s="7">
        <v>127.85149051490515</v>
      </c>
    </row>
    <row r="545" spans="1:12" hidden="1" x14ac:dyDescent="0.45">
      <c r="A545" s="10">
        <v>15</v>
      </c>
      <c r="B545" s="10">
        <v>3</v>
      </c>
      <c r="C545" s="10">
        <v>4</v>
      </c>
      <c r="D545" s="7">
        <v>4031.2040218198636</v>
      </c>
      <c r="E545" s="7">
        <v>4031.9918384803277</v>
      </c>
      <c r="F545" s="9">
        <v>0.99980460856766995</v>
      </c>
      <c r="G545" s="7">
        <v>25976051.376699999</v>
      </c>
      <c r="H545">
        <v>1202</v>
      </c>
      <c r="I545" s="13">
        <v>4.6273391693326031E-5</v>
      </c>
      <c r="J545">
        <v>727434</v>
      </c>
      <c r="K545">
        <v>3782</v>
      </c>
      <c r="L545" s="7">
        <v>192.34108937070334</v>
      </c>
    </row>
    <row r="546" spans="1:12" hidden="1" x14ac:dyDescent="0.45">
      <c r="A546" s="10">
        <v>60</v>
      </c>
      <c r="B546" s="10">
        <v>2</v>
      </c>
      <c r="C546" s="10">
        <v>9</v>
      </c>
      <c r="D546" s="7">
        <v>6615.5821594545341</v>
      </c>
      <c r="E546" s="7">
        <v>6707.7344656053447</v>
      </c>
      <c r="F546" s="9">
        <v>0.98626178382234198</v>
      </c>
      <c r="G546" s="7">
        <v>3965530108.7272</v>
      </c>
      <c r="H546">
        <v>181559</v>
      </c>
      <c r="I546" s="13">
        <v>4.5784294916947248E-5</v>
      </c>
      <c r="J546">
        <v>773682</v>
      </c>
      <c r="K546">
        <v>3804</v>
      </c>
      <c r="L546" s="7">
        <v>203.38643533123027</v>
      </c>
    </row>
    <row r="547" spans="1:12" hidden="1" x14ac:dyDescent="0.45">
      <c r="A547" s="10">
        <v>15</v>
      </c>
      <c r="B547" s="10">
        <v>2</v>
      </c>
      <c r="C547" s="10">
        <v>9</v>
      </c>
      <c r="D547" s="7">
        <v>3641.0409284827829</v>
      </c>
      <c r="E547" s="7">
        <v>3641.6055041759328</v>
      </c>
      <c r="F547" s="9">
        <v>0.99984496516920796</v>
      </c>
      <c r="G547" s="7">
        <v>37928304.826899998</v>
      </c>
      <c r="H547">
        <v>1735</v>
      </c>
      <c r="I547" s="13">
        <v>4.5744201010783933E-5</v>
      </c>
      <c r="J547">
        <v>662490</v>
      </c>
      <c r="K547">
        <v>3756</v>
      </c>
      <c r="L547" s="7">
        <v>176.3817891373802</v>
      </c>
    </row>
    <row r="548" spans="1:12" x14ac:dyDescent="0.45">
      <c r="A548" s="10">
        <v>10</v>
      </c>
      <c r="B548" s="10">
        <v>8</v>
      </c>
      <c r="C548" s="10">
        <v>4</v>
      </c>
      <c r="D548" s="7">
        <v>4793.6820318445107</v>
      </c>
      <c r="E548" s="7">
        <v>4793.7068957560314</v>
      </c>
      <c r="F548" s="9">
        <v>0.99999481321823402</v>
      </c>
      <c r="G548" s="7">
        <v>38415984.8957</v>
      </c>
      <c r="H548">
        <v>1756</v>
      </c>
      <c r="I548" s="13">
        <v>4.5710138755197024E-5</v>
      </c>
      <c r="J548">
        <v>522000</v>
      </c>
      <c r="K548">
        <v>3742</v>
      </c>
      <c r="L548" s="7">
        <v>139.49759486905398</v>
      </c>
    </row>
    <row r="549" spans="1:12" x14ac:dyDescent="0.45">
      <c r="A549" s="10">
        <v>10</v>
      </c>
      <c r="B549" s="10">
        <v>2</v>
      </c>
      <c r="C549" s="10">
        <v>1</v>
      </c>
      <c r="D549" s="7">
        <v>2959.6912102950755</v>
      </c>
      <c r="E549" s="7">
        <v>2959.8245798469602</v>
      </c>
      <c r="F549" s="9">
        <v>0.99995494004854402</v>
      </c>
      <c r="G549" s="7">
        <v>12550722.5163</v>
      </c>
      <c r="H549">
        <v>573</v>
      </c>
      <c r="I549" s="13">
        <v>4.5654742127859783E-5</v>
      </c>
      <c r="J549">
        <v>529254</v>
      </c>
      <c r="K549">
        <v>3746</v>
      </c>
      <c r="L549" s="7">
        <v>141.28510411105179</v>
      </c>
    </row>
    <row r="550" spans="1:12" x14ac:dyDescent="0.45">
      <c r="A550" s="10">
        <v>10</v>
      </c>
      <c r="B550" s="10">
        <v>4</v>
      </c>
      <c r="C550" s="10">
        <v>10</v>
      </c>
      <c r="D550" s="7">
        <v>4725.1140256125327</v>
      </c>
      <c r="E550" s="7">
        <v>4725.930117789123</v>
      </c>
      <c r="F550" s="9">
        <v>0.99982731607191599</v>
      </c>
      <c r="G550" s="7">
        <v>13202769.625499999</v>
      </c>
      <c r="H550">
        <v>601</v>
      </c>
      <c r="I550" s="13">
        <v>4.5520751860974749E-5</v>
      </c>
      <c r="J550">
        <v>692424</v>
      </c>
      <c r="K550">
        <v>3800</v>
      </c>
      <c r="L550" s="7">
        <v>182.21684210526317</v>
      </c>
    </row>
    <row r="551" spans="1:12" x14ac:dyDescent="0.45">
      <c r="A551" s="10">
        <v>10</v>
      </c>
      <c r="B551" s="10">
        <v>2</v>
      </c>
      <c r="C551" s="10">
        <v>2</v>
      </c>
      <c r="D551" s="7">
        <v>3250.3877657723115</v>
      </c>
      <c r="E551" s="7">
        <v>3250.4093493825717</v>
      </c>
      <c r="F551" s="9">
        <v>0.99999335972551795</v>
      </c>
      <c r="G551" s="7">
        <v>11451295.3233</v>
      </c>
      <c r="H551">
        <v>520</v>
      </c>
      <c r="I551" s="13">
        <v>4.5409710021359224E-5</v>
      </c>
      <c r="J551">
        <v>504931</v>
      </c>
      <c r="K551">
        <v>3744</v>
      </c>
      <c r="L551" s="7">
        <v>134.86404914529913</v>
      </c>
    </row>
    <row r="552" spans="1:12" hidden="1" x14ac:dyDescent="0.45">
      <c r="A552" s="10">
        <v>5</v>
      </c>
      <c r="B552" s="10">
        <v>8</v>
      </c>
      <c r="C552" s="10">
        <v>7</v>
      </c>
      <c r="D552" s="7">
        <v>3342.0974067235238</v>
      </c>
      <c r="E552" s="7">
        <v>3344.8514716884288</v>
      </c>
      <c r="F552" s="9">
        <v>0.99917662563249399</v>
      </c>
      <c r="G552" s="7">
        <v>14836026.67</v>
      </c>
      <c r="H552">
        <v>671</v>
      </c>
      <c r="I552" s="13">
        <v>4.5227742907528761E-5</v>
      </c>
      <c r="J552">
        <v>444928</v>
      </c>
      <c r="K552">
        <v>3830</v>
      </c>
      <c r="L552" s="7">
        <v>116.1691906005222</v>
      </c>
    </row>
    <row r="553" spans="1:12" hidden="1" x14ac:dyDescent="0.45">
      <c r="A553" s="10">
        <v>15</v>
      </c>
      <c r="B553" s="10">
        <v>9</v>
      </c>
      <c r="C553" s="10">
        <v>5</v>
      </c>
      <c r="D553" s="7">
        <v>6110.5440326858843</v>
      </c>
      <c r="E553" s="7">
        <v>6110.6421148632662</v>
      </c>
      <c r="F553" s="9">
        <v>0.99998394895732101</v>
      </c>
      <c r="G553" s="7">
        <v>61524187.636100002</v>
      </c>
      <c r="H553">
        <v>2761</v>
      </c>
      <c r="I553" s="13">
        <v>4.4876659182086501E-5</v>
      </c>
      <c r="J553">
        <v>502182</v>
      </c>
      <c r="K553">
        <v>3796</v>
      </c>
      <c r="L553" s="7">
        <v>132.29241306638568</v>
      </c>
    </row>
    <row r="554" spans="1:12" hidden="1" x14ac:dyDescent="0.45">
      <c r="A554" s="10">
        <v>5</v>
      </c>
      <c r="B554" s="10">
        <v>7</v>
      </c>
      <c r="C554" s="10">
        <v>3</v>
      </c>
      <c r="D554" s="7">
        <v>3040.7863281079931</v>
      </c>
      <c r="E554" s="7">
        <v>3044.771964010627</v>
      </c>
      <c r="F554" s="9">
        <v>0.99869099034353204</v>
      </c>
      <c r="G554" s="7">
        <v>10737856.479900001</v>
      </c>
      <c r="H554">
        <v>481</v>
      </c>
      <c r="I554" s="13">
        <v>4.4794787572396336E-5</v>
      </c>
      <c r="J554">
        <v>381186</v>
      </c>
      <c r="K554">
        <v>3788</v>
      </c>
      <c r="L554" s="7">
        <v>100.629883843717</v>
      </c>
    </row>
    <row r="555" spans="1:12" hidden="1" x14ac:dyDescent="0.45">
      <c r="A555" s="10">
        <v>5</v>
      </c>
      <c r="B555" s="10">
        <v>9</v>
      </c>
      <c r="C555" s="10">
        <v>4</v>
      </c>
      <c r="D555" s="7">
        <v>3648.4603008846502</v>
      </c>
      <c r="E555" s="7">
        <v>3648.4653313234708</v>
      </c>
      <c r="F555" s="9">
        <v>0.99999862121786398</v>
      </c>
      <c r="G555" s="7">
        <v>21884256.7797</v>
      </c>
      <c r="H555">
        <v>976</v>
      </c>
      <c r="I555" s="13">
        <v>4.4598270337667801E-5</v>
      </c>
      <c r="J555">
        <v>446760</v>
      </c>
      <c r="K555">
        <v>3734</v>
      </c>
      <c r="L555" s="7">
        <v>119.64649169791109</v>
      </c>
    </row>
    <row r="556" spans="1:12" hidden="1" x14ac:dyDescent="0.45">
      <c r="A556" s="10">
        <v>60</v>
      </c>
      <c r="B556" s="10">
        <v>7</v>
      </c>
      <c r="C556" s="10">
        <v>6</v>
      </c>
      <c r="D556" s="7">
        <v>8411.0653929408454</v>
      </c>
      <c r="E556" s="7">
        <v>8619.1128275304873</v>
      </c>
      <c r="F556" s="9">
        <v>0.97586208247267503</v>
      </c>
      <c r="G556" s="7">
        <v>1076833418.0035999</v>
      </c>
      <c r="H556">
        <v>48002</v>
      </c>
      <c r="I556" s="13">
        <v>4.4576996959282268E-5</v>
      </c>
      <c r="J556">
        <v>690250</v>
      </c>
      <c r="K556">
        <v>3778</v>
      </c>
      <c r="L556" s="7">
        <v>182.70248808893595</v>
      </c>
    </row>
    <row r="557" spans="1:12" hidden="1" x14ac:dyDescent="0.45">
      <c r="A557" s="10">
        <v>15</v>
      </c>
      <c r="B557" s="10">
        <v>2</v>
      </c>
      <c r="C557" s="10">
        <v>4</v>
      </c>
      <c r="D557" s="7">
        <v>3700.6897644339188</v>
      </c>
      <c r="E557" s="7">
        <v>3701.4514589406508</v>
      </c>
      <c r="F557" s="9">
        <v>0.999794217345498</v>
      </c>
      <c r="G557" s="7">
        <v>44672397.431199998</v>
      </c>
      <c r="H557">
        <v>1991</v>
      </c>
      <c r="I557" s="13">
        <v>4.4568908643560957E-5</v>
      </c>
      <c r="J557">
        <v>761466</v>
      </c>
      <c r="K557">
        <v>3692</v>
      </c>
      <c r="L557" s="7">
        <v>206.24756229685806</v>
      </c>
    </row>
    <row r="558" spans="1:12" hidden="1" x14ac:dyDescent="0.45">
      <c r="A558" s="10">
        <v>15</v>
      </c>
      <c r="B558" s="10">
        <v>9</v>
      </c>
      <c r="C558" s="10">
        <v>4</v>
      </c>
      <c r="D558" s="7">
        <v>5721.7065308910496</v>
      </c>
      <c r="E558" s="7">
        <v>5726.112475195825</v>
      </c>
      <c r="F558" s="9">
        <v>0.99923055225969404</v>
      </c>
      <c r="G558" s="7">
        <v>58459621.0317</v>
      </c>
      <c r="H558">
        <v>2593</v>
      </c>
      <c r="I558" s="13">
        <v>4.4355402143197843E-5</v>
      </c>
      <c r="J558">
        <v>495495</v>
      </c>
      <c r="K558">
        <v>3794</v>
      </c>
      <c r="L558" s="7">
        <v>130.59963099630997</v>
      </c>
    </row>
    <row r="559" spans="1:12" x14ac:dyDescent="0.45">
      <c r="A559" s="10">
        <v>10</v>
      </c>
      <c r="B559" s="10">
        <v>3</v>
      </c>
      <c r="C559" s="10">
        <v>3</v>
      </c>
      <c r="D559" s="7">
        <v>2838.0143614491503</v>
      </c>
      <c r="E559" s="7">
        <v>2838.0159417751197</v>
      </c>
      <c r="F559" s="9">
        <v>0.99999944315817801</v>
      </c>
      <c r="G559" s="7">
        <v>9393623.1382999998</v>
      </c>
      <c r="H559">
        <v>416</v>
      </c>
      <c r="I559" s="13">
        <v>4.4285361875320576E-5</v>
      </c>
      <c r="J559">
        <v>486381</v>
      </c>
      <c r="K559">
        <v>3730</v>
      </c>
      <c r="L559" s="7">
        <v>130.3970509383378</v>
      </c>
    </row>
    <row r="560" spans="1:12" hidden="1" x14ac:dyDescent="0.45">
      <c r="A560" s="10">
        <v>5</v>
      </c>
      <c r="B560" s="10">
        <v>5</v>
      </c>
      <c r="C560" s="10">
        <v>9</v>
      </c>
      <c r="D560" s="7">
        <v>3172.8405185447878</v>
      </c>
      <c r="E560" s="7">
        <v>3174.4812123281017</v>
      </c>
      <c r="F560" s="9">
        <v>0.999483161602298</v>
      </c>
      <c r="G560" s="7">
        <v>4925930.9615000002</v>
      </c>
      <c r="H560">
        <v>218</v>
      </c>
      <c r="I560" s="13">
        <v>4.4255593857047605E-5</v>
      </c>
      <c r="J560">
        <v>392652</v>
      </c>
      <c r="K560">
        <v>3766</v>
      </c>
      <c r="L560" s="7">
        <v>104.26234731810941</v>
      </c>
    </row>
    <row r="561" spans="1:12" hidden="1" x14ac:dyDescent="0.45">
      <c r="A561" s="10">
        <v>15</v>
      </c>
      <c r="B561" s="10">
        <v>10</v>
      </c>
      <c r="C561" s="10">
        <v>8</v>
      </c>
      <c r="D561" s="7">
        <v>5704.7290190618141</v>
      </c>
      <c r="E561" s="7">
        <v>5706.3640635138536</v>
      </c>
      <c r="F561" s="9">
        <v>0.99971347000754895</v>
      </c>
      <c r="G561" s="7">
        <v>86535028.724099994</v>
      </c>
      <c r="H561">
        <v>3823</v>
      </c>
      <c r="I561" s="13">
        <v>4.4178641370639483E-5</v>
      </c>
      <c r="J561">
        <v>485688</v>
      </c>
      <c r="K561">
        <v>3788</v>
      </c>
      <c r="L561" s="7">
        <v>128.21752903907074</v>
      </c>
    </row>
    <row r="562" spans="1:12" x14ac:dyDescent="0.45">
      <c r="A562" s="10">
        <v>10</v>
      </c>
      <c r="B562" s="10">
        <v>9</v>
      </c>
      <c r="C562" s="10">
        <v>1</v>
      </c>
      <c r="D562" s="7">
        <v>4662.5806826924363</v>
      </c>
      <c r="E562" s="7">
        <v>4662.5806826924363</v>
      </c>
      <c r="F562" s="9">
        <v>1</v>
      </c>
      <c r="G562" s="7">
        <v>42585536.345299996</v>
      </c>
      <c r="H562">
        <v>1880</v>
      </c>
      <c r="I562" s="13">
        <v>4.4146444106192136E-5</v>
      </c>
      <c r="J562">
        <v>415708</v>
      </c>
      <c r="K562">
        <v>3708</v>
      </c>
      <c r="L562" s="7">
        <v>112.11111111111111</v>
      </c>
    </row>
    <row r="563" spans="1:12" hidden="1" x14ac:dyDescent="0.45">
      <c r="A563" s="10">
        <v>20</v>
      </c>
      <c r="B563" s="10">
        <v>9</v>
      </c>
      <c r="C563" s="10">
        <v>7</v>
      </c>
      <c r="D563" s="7">
        <v>7420.3345744123144</v>
      </c>
      <c r="E563" s="7">
        <v>7420.5963979417593</v>
      </c>
      <c r="F563" s="9">
        <v>0.99996471664602105</v>
      </c>
      <c r="G563" s="7">
        <v>100491764.6109</v>
      </c>
      <c r="H563">
        <v>4432</v>
      </c>
      <c r="I563" s="13">
        <v>4.4103116480843208E-5</v>
      </c>
      <c r="J563">
        <v>731538</v>
      </c>
      <c r="K563">
        <v>3708</v>
      </c>
      <c r="L563" s="7">
        <v>197.28640776699029</v>
      </c>
    </row>
    <row r="564" spans="1:12" x14ac:dyDescent="0.45">
      <c r="A564" s="10">
        <v>10</v>
      </c>
      <c r="B564" s="10">
        <v>9</v>
      </c>
      <c r="C564" s="10">
        <v>5</v>
      </c>
      <c r="D564" s="7">
        <v>4768.3737172341007</v>
      </c>
      <c r="E564" s="7">
        <v>4768.4933031963947</v>
      </c>
      <c r="F564" s="9">
        <v>0.99997492164616997</v>
      </c>
      <c r="G564" s="7">
        <v>41452495.731899999</v>
      </c>
      <c r="H564">
        <v>1821</v>
      </c>
      <c r="I564" s="13">
        <v>4.3929803690894277E-5</v>
      </c>
      <c r="J564">
        <v>405980</v>
      </c>
      <c r="K564">
        <v>3770</v>
      </c>
      <c r="L564" s="7">
        <v>107.68700265251989</v>
      </c>
    </row>
    <row r="565" spans="1:12" hidden="1" x14ac:dyDescent="0.45">
      <c r="A565" s="10">
        <v>5</v>
      </c>
      <c r="B565" s="10">
        <v>8</v>
      </c>
      <c r="C565" s="10">
        <v>1</v>
      </c>
      <c r="D565" s="7">
        <v>3563.3742223910631</v>
      </c>
      <c r="E565" s="7">
        <v>3563.3815153250794</v>
      </c>
      <c r="F565" s="9">
        <v>0.99999795336705199</v>
      </c>
      <c r="G565" s="7">
        <v>16259630.1439</v>
      </c>
      <c r="H565">
        <v>712</v>
      </c>
      <c r="I565" s="13">
        <v>4.3789433935378634E-5</v>
      </c>
      <c r="J565">
        <v>477609</v>
      </c>
      <c r="K565">
        <v>3830</v>
      </c>
      <c r="L565" s="7">
        <v>124.70208877284595</v>
      </c>
    </row>
    <row r="566" spans="1:12" hidden="1" x14ac:dyDescent="0.45">
      <c r="A566" s="10">
        <v>15</v>
      </c>
      <c r="B566" s="10">
        <v>10</v>
      </c>
      <c r="C566" s="10">
        <v>6</v>
      </c>
      <c r="D566" s="7">
        <v>8148.4603101025195</v>
      </c>
      <c r="E566" s="7">
        <v>8149.1800720656784</v>
      </c>
      <c r="F566" s="9">
        <v>0.999911676762964</v>
      </c>
      <c r="G566" s="7">
        <v>76499575.970200002</v>
      </c>
      <c r="H566">
        <v>3341</v>
      </c>
      <c r="I566" s="13">
        <v>4.3673444690745327E-5</v>
      </c>
      <c r="J566">
        <v>462870</v>
      </c>
      <c r="K566">
        <v>3746</v>
      </c>
      <c r="L566" s="7">
        <v>123.56380138814735</v>
      </c>
    </row>
    <row r="567" spans="1:12" x14ac:dyDescent="0.45">
      <c r="A567" s="10">
        <v>10</v>
      </c>
      <c r="B567" s="10">
        <v>5</v>
      </c>
      <c r="C567" s="10">
        <v>9</v>
      </c>
      <c r="D567" s="7">
        <v>5334.1865601123563</v>
      </c>
      <c r="E567" s="7">
        <v>5334.1975012100293</v>
      </c>
      <c r="F567" s="9">
        <v>0.99999794887653304</v>
      </c>
      <c r="G567" s="7">
        <v>13506420.590399999</v>
      </c>
      <c r="H567">
        <v>589</v>
      </c>
      <c r="I567" s="13">
        <v>4.3608889272902203E-5</v>
      </c>
      <c r="J567">
        <v>482560</v>
      </c>
      <c r="K567">
        <v>3698</v>
      </c>
      <c r="L567" s="7">
        <v>130.49215792320172</v>
      </c>
    </row>
    <row r="568" spans="1:12" hidden="1" x14ac:dyDescent="0.45">
      <c r="A568" s="10">
        <v>60</v>
      </c>
      <c r="B568" s="10">
        <v>9</v>
      </c>
      <c r="C568" s="10">
        <v>2</v>
      </c>
      <c r="D568" s="7">
        <v>10904.62896418823</v>
      </c>
      <c r="E568" s="7">
        <v>10951.926198162842</v>
      </c>
      <c r="F568" s="9">
        <v>0.99568137758428799</v>
      </c>
      <c r="G568" s="7">
        <v>1374400451.9682</v>
      </c>
      <c r="H568">
        <v>59632</v>
      </c>
      <c r="I568" s="13">
        <v>4.3387645801923619E-5</v>
      </c>
      <c r="J568">
        <v>754290</v>
      </c>
      <c r="K568">
        <v>3726</v>
      </c>
      <c r="L568" s="7">
        <v>202.43961352657004</v>
      </c>
    </row>
    <row r="569" spans="1:12" x14ac:dyDescent="0.45">
      <c r="A569" s="10">
        <v>10</v>
      </c>
      <c r="B569" s="10">
        <v>10</v>
      </c>
      <c r="C569" s="10">
        <v>7</v>
      </c>
      <c r="D569" s="7">
        <v>6704.5597739207169</v>
      </c>
      <c r="E569" s="7">
        <v>6704.6387149448365</v>
      </c>
      <c r="F569" s="9">
        <v>0.99998822590933301</v>
      </c>
      <c r="G569" s="7">
        <v>36617196.243500002</v>
      </c>
      <c r="H569">
        <v>1586</v>
      </c>
      <c r="I569" s="13">
        <v>4.3312983043630339E-5</v>
      </c>
      <c r="J569">
        <v>424620</v>
      </c>
      <c r="K569">
        <v>3714</v>
      </c>
      <c r="L569" s="7">
        <v>114.32956381260097</v>
      </c>
    </row>
    <row r="570" spans="1:12" x14ac:dyDescent="0.45">
      <c r="A570" s="10">
        <v>10</v>
      </c>
      <c r="B570" s="10">
        <v>4</v>
      </c>
      <c r="C570" s="10">
        <v>9</v>
      </c>
      <c r="D570" s="7">
        <v>4700.9655026731625</v>
      </c>
      <c r="E570" s="7">
        <v>4701.072788013862</v>
      </c>
      <c r="F570" s="9">
        <v>0.99997717854082702</v>
      </c>
      <c r="G570" s="7">
        <v>12983438.3234</v>
      </c>
      <c r="H570">
        <v>561</v>
      </c>
      <c r="I570" s="13">
        <v>4.3208893208889966E-5</v>
      </c>
      <c r="J570">
        <v>554206</v>
      </c>
      <c r="K570">
        <v>3732</v>
      </c>
      <c r="L570" s="7">
        <v>148.50107181136121</v>
      </c>
    </row>
    <row r="571" spans="1:12" x14ac:dyDescent="0.45">
      <c r="A571" s="10">
        <v>10</v>
      </c>
      <c r="B571" s="10">
        <v>4</v>
      </c>
      <c r="C571" s="10">
        <v>4</v>
      </c>
      <c r="D571" s="7">
        <v>4330.4470345295304</v>
      </c>
      <c r="E571" s="7">
        <v>4332.8943333257084</v>
      </c>
      <c r="F571" s="9">
        <v>0.999435181518886</v>
      </c>
      <c r="G571" s="7">
        <v>13208928.3927</v>
      </c>
      <c r="H571">
        <v>570</v>
      </c>
      <c r="I571" s="13">
        <v>4.3152630028262867E-5</v>
      </c>
      <c r="J571">
        <v>630292</v>
      </c>
      <c r="K571">
        <v>3728</v>
      </c>
      <c r="L571" s="7">
        <v>169.0697424892704</v>
      </c>
    </row>
    <row r="572" spans="1:12" x14ac:dyDescent="0.45">
      <c r="A572" s="10">
        <v>10</v>
      </c>
      <c r="B572" s="10">
        <v>3</v>
      </c>
      <c r="C572" s="10">
        <v>1</v>
      </c>
      <c r="D572" s="7">
        <v>3480.3366130678328</v>
      </c>
      <c r="E572" s="7">
        <v>3480.4143071514004</v>
      </c>
      <c r="F572" s="9">
        <v>0.999977676771582</v>
      </c>
      <c r="G572" s="7">
        <v>9991655.0086000003</v>
      </c>
      <c r="H572">
        <v>430</v>
      </c>
      <c r="I572" s="13">
        <v>4.3035913432748741E-5</v>
      </c>
      <c r="J572">
        <v>492304</v>
      </c>
      <c r="K572">
        <v>3738</v>
      </c>
      <c r="L572" s="7">
        <v>131.70251471375067</v>
      </c>
    </row>
    <row r="573" spans="1:12" x14ac:dyDescent="0.45">
      <c r="A573" s="10">
        <v>10</v>
      </c>
      <c r="B573" s="10">
        <v>2</v>
      </c>
      <c r="C573" s="10">
        <v>3</v>
      </c>
      <c r="D573" s="7">
        <v>3236.2194990098351</v>
      </c>
      <c r="E573" s="7">
        <v>3236.3211754216409</v>
      </c>
      <c r="F573" s="9">
        <v>0.99996858271899003</v>
      </c>
      <c r="G573" s="7">
        <v>13037222.168</v>
      </c>
      <c r="H573">
        <v>559</v>
      </c>
      <c r="I573" s="13">
        <v>4.2877232035829796E-5</v>
      </c>
      <c r="J573">
        <v>597061</v>
      </c>
      <c r="K573">
        <v>3730</v>
      </c>
      <c r="L573" s="7">
        <v>160.06997319034852</v>
      </c>
    </row>
    <row r="574" spans="1:12" hidden="1" x14ac:dyDescent="0.45">
      <c r="A574" s="10">
        <v>5</v>
      </c>
      <c r="B574" s="10">
        <v>2</v>
      </c>
      <c r="C574" s="10">
        <v>9</v>
      </c>
      <c r="D574" s="7">
        <v>1898.4183279035838</v>
      </c>
      <c r="E574" s="7">
        <v>1898.4235078112577</v>
      </c>
      <c r="F574" s="9">
        <v>0.99999727146885198</v>
      </c>
      <c r="G574" s="7">
        <v>2711874.6135</v>
      </c>
      <c r="H574">
        <v>116</v>
      </c>
      <c r="I574" s="13">
        <v>4.2774839007135388E-5</v>
      </c>
      <c r="J574">
        <v>302157</v>
      </c>
      <c r="K574">
        <v>3754</v>
      </c>
      <c r="L574" s="7">
        <v>80.48934469898775</v>
      </c>
    </row>
    <row r="575" spans="1:12" hidden="1" x14ac:dyDescent="0.45">
      <c r="A575" s="10">
        <v>5</v>
      </c>
      <c r="B575" s="10">
        <v>6</v>
      </c>
      <c r="C575" s="10">
        <v>2</v>
      </c>
      <c r="D575" s="7">
        <v>4035.9229426299912</v>
      </c>
      <c r="E575" s="7">
        <v>4038.5142409456585</v>
      </c>
      <c r="F575" s="9">
        <v>0.99935835355255298</v>
      </c>
      <c r="G575" s="7">
        <v>8341528.7609999999</v>
      </c>
      <c r="H575">
        <v>356</v>
      </c>
      <c r="I575" s="13">
        <v>4.2678028236795525E-5</v>
      </c>
      <c r="J575">
        <v>323760</v>
      </c>
      <c r="K575">
        <v>3710</v>
      </c>
      <c r="L575" s="7">
        <v>87.266846361185983</v>
      </c>
    </row>
    <row r="576" spans="1:12" hidden="1" x14ac:dyDescent="0.45">
      <c r="A576" s="10">
        <v>20</v>
      </c>
      <c r="B576" s="10">
        <v>2</v>
      </c>
      <c r="C576" s="10">
        <v>2</v>
      </c>
      <c r="D576" s="7">
        <v>3997.743035122568</v>
      </c>
      <c r="E576" s="7">
        <v>3998.8226797823672</v>
      </c>
      <c r="F576" s="9">
        <v>0.99973000936869305</v>
      </c>
      <c r="G576" s="7">
        <v>87932597.5405</v>
      </c>
      <c r="H576">
        <v>3751</v>
      </c>
      <c r="I576" s="13">
        <v>4.2657673091851564E-5</v>
      </c>
      <c r="J576">
        <v>713216</v>
      </c>
      <c r="K576">
        <v>3756</v>
      </c>
      <c r="L576" s="7">
        <v>189.88711395101171</v>
      </c>
    </row>
    <row r="577" spans="1:12" hidden="1" x14ac:dyDescent="0.45">
      <c r="A577" s="10">
        <v>5</v>
      </c>
      <c r="B577" s="10">
        <v>6</v>
      </c>
      <c r="C577" s="10">
        <v>4</v>
      </c>
      <c r="D577" s="7">
        <v>4140.6015019783317</v>
      </c>
      <c r="E577" s="7">
        <v>4142.7480214619645</v>
      </c>
      <c r="F577" s="9">
        <v>0.99948186095979996</v>
      </c>
      <c r="G577" s="7">
        <v>7555461.0906999996</v>
      </c>
      <c r="H577">
        <v>322</v>
      </c>
      <c r="I577" s="13">
        <v>4.2618179901204059E-5</v>
      </c>
      <c r="J577">
        <v>375648</v>
      </c>
      <c r="K577">
        <v>3770</v>
      </c>
      <c r="L577" s="7">
        <v>99.641379310344831</v>
      </c>
    </row>
    <row r="578" spans="1:12" x14ac:dyDescent="0.45">
      <c r="A578" s="10">
        <v>10</v>
      </c>
      <c r="B578" s="10">
        <v>8</v>
      </c>
      <c r="C578" s="10">
        <v>7</v>
      </c>
      <c r="D578" s="7">
        <v>5126.8440848633136</v>
      </c>
      <c r="E578" s="7">
        <v>5126.8563748234092</v>
      </c>
      <c r="F578" s="9">
        <v>0.99999760282730799</v>
      </c>
      <c r="G578" s="7">
        <v>38236452.678800002</v>
      </c>
      <c r="H578">
        <v>1626</v>
      </c>
      <c r="I578" s="13">
        <v>4.2524865307432845E-5</v>
      </c>
      <c r="J578">
        <v>532838</v>
      </c>
      <c r="K578">
        <v>3698</v>
      </c>
      <c r="L578" s="7">
        <v>144.0881557598702</v>
      </c>
    </row>
    <row r="579" spans="1:12" hidden="1" x14ac:dyDescent="0.45">
      <c r="A579" s="10">
        <v>5</v>
      </c>
      <c r="B579" s="10">
        <v>9</v>
      </c>
      <c r="C579" s="10">
        <v>3</v>
      </c>
      <c r="D579" s="7">
        <v>3120.4260315937763</v>
      </c>
      <c r="E579" s="7">
        <v>3120.5193130213511</v>
      </c>
      <c r="F579" s="9">
        <v>0.99997010708211798</v>
      </c>
      <c r="G579" s="7">
        <v>19256911.039000001</v>
      </c>
      <c r="H579">
        <v>816</v>
      </c>
      <c r="I579" s="13">
        <v>4.2374397344797328E-5</v>
      </c>
      <c r="J579">
        <v>380103</v>
      </c>
      <c r="K579">
        <v>3812</v>
      </c>
      <c r="L579" s="7">
        <v>99.712224554039878</v>
      </c>
    </row>
    <row r="580" spans="1:12" x14ac:dyDescent="0.45">
      <c r="A580" s="10">
        <v>10</v>
      </c>
      <c r="B580" s="10">
        <v>3</v>
      </c>
      <c r="C580" s="10">
        <v>7</v>
      </c>
      <c r="D580" s="7">
        <v>3740.652944450454</v>
      </c>
      <c r="E580" s="7">
        <v>3740.8420299867066</v>
      </c>
      <c r="F580" s="9">
        <v>0.99994945375005495</v>
      </c>
      <c r="G580" s="7">
        <v>11955007.021</v>
      </c>
      <c r="H580">
        <v>506</v>
      </c>
      <c r="I580" s="13">
        <v>4.2325362010341556E-5</v>
      </c>
      <c r="J580">
        <v>586872</v>
      </c>
      <c r="K580">
        <v>3810</v>
      </c>
      <c r="L580" s="7">
        <v>154.03464566929134</v>
      </c>
    </row>
    <row r="581" spans="1:12" hidden="1" x14ac:dyDescent="0.45">
      <c r="A581" s="10">
        <v>15</v>
      </c>
      <c r="B581" s="10">
        <v>7</v>
      </c>
      <c r="C581" s="10">
        <v>4</v>
      </c>
      <c r="D581" s="7">
        <v>5713.0386696262422</v>
      </c>
      <c r="E581" s="7">
        <v>5713.2313044352622</v>
      </c>
      <c r="F581" s="9">
        <v>0.99996628268684495</v>
      </c>
      <c r="G581" s="7">
        <v>46411714.129199997</v>
      </c>
      <c r="H581">
        <v>1960</v>
      </c>
      <c r="I581" s="13">
        <v>4.223071775681009E-5</v>
      </c>
      <c r="J581">
        <v>698040</v>
      </c>
      <c r="K581">
        <v>3832</v>
      </c>
      <c r="L581" s="7">
        <v>182.16075156576201</v>
      </c>
    </row>
    <row r="582" spans="1:12" hidden="1" x14ac:dyDescent="0.45">
      <c r="A582" s="10">
        <v>5</v>
      </c>
      <c r="B582" s="10">
        <v>9</v>
      </c>
      <c r="C582" s="10">
        <v>6</v>
      </c>
      <c r="D582" s="7">
        <v>4071.522393869584</v>
      </c>
      <c r="E582" s="7">
        <v>4072.1523821250839</v>
      </c>
      <c r="F582" s="9">
        <v>0.999845293545923</v>
      </c>
      <c r="G582" s="7">
        <v>23338499.5792</v>
      </c>
      <c r="H582">
        <v>975</v>
      </c>
      <c r="I582" s="13">
        <v>4.1776464536261381E-5</v>
      </c>
      <c r="J582">
        <v>476835</v>
      </c>
      <c r="K582">
        <v>3830</v>
      </c>
      <c r="L582" s="7">
        <v>124.5</v>
      </c>
    </row>
    <row r="583" spans="1:12" x14ac:dyDescent="0.45">
      <c r="A583" s="10">
        <v>10</v>
      </c>
      <c r="B583" s="10">
        <v>6</v>
      </c>
      <c r="C583" s="10">
        <v>6</v>
      </c>
      <c r="D583" s="7">
        <v>5237.9633967093059</v>
      </c>
      <c r="E583" s="7">
        <v>5237.9654336663507</v>
      </c>
      <c r="F583" s="9">
        <v>0.99999961111674596</v>
      </c>
      <c r="G583" s="7">
        <v>16743662.5251</v>
      </c>
      <c r="H583">
        <v>699</v>
      </c>
      <c r="I583" s="13">
        <v>4.1747138593610972E-5</v>
      </c>
      <c r="J583">
        <v>395928</v>
      </c>
      <c r="K583">
        <v>3822</v>
      </c>
      <c r="L583" s="7">
        <v>103.59183673469387</v>
      </c>
    </row>
    <row r="584" spans="1:12" hidden="1" x14ac:dyDescent="0.45">
      <c r="A584" s="10">
        <v>20</v>
      </c>
      <c r="B584" s="10">
        <v>9</v>
      </c>
      <c r="C584" s="10">
        <v>9</v>
      </c>
      <c r="D584" s="7">
        <v>8567.5737792922173</v>
      </c>
      <c r="E584" s="7">
        <v>8568.1283918921854</v>
      </c>
      <c r="F584" s="9">
        <v>0.99993527027437001</v>
      </c>
      <c r="G584" s="7">
        <v>112717206.7185</v>
      </c>
      <c r="H584">
        <v>4686</v>
      </c>
      <c r="I584" s="13">
        <v>4.1573067115678429E-5</v>
      </c>
      <c r="J584">
        <v>768357</v>
      </c>
      <c r="K584">
        <v>3720</v>
      </c>
      <c r="L584" s="7">
        <v>206.5475806451613</v>
      </c>
    </row>
    <row r="585" spans="1:12" hidden="1" x14ac:dyDescent="0.45">
      <c r="A585" s="10">
        <v>60</v>
      </c>
      <c r="B585" s="10">
        <v>7</v>
      </c>
      <c r="C585" s="10">
        <v>5</v>
      </c>
      <c r="D585" s="7">
        <v>9128.042064792844</v>
      </c>
      <c r="E585" s="7">
        <v>9361.7240908798158</v>
      </c>
      <c r="F585" s="9">
        <v>0.97503856941109601</v>
      </c>
      <c r="G585" s="7">
        <v>1272919119.2156</v>
      </c>
      <c r="H585">
        <v>52866</v>
      </c>
      <c r="I585" s="13">
        <v>4.1531311142986964E-5</v>
      </c>
      <c r="J585">
        <v>747504</v>
      </c>
      <c r="K585">
        <v>3744</v>
      </c>
      <c r="L585" s="7">
        <v>199.65384615384616</v>
      </c>
    </row>
    <row r="586" spans="1:12" hidden="1" x14ac:dyDescent="0.45">
      <c r="A586" s="10">
        <v>5</v>
      </c>
      <c r="B586" s="10">
        <v>4</v>
      </c>
      <c r="C586" s="10">
        <v>1</v>
      </c>
      <c r="D586" s="7">
        <v>2238.7305001489603</v>
      </c>
      <c r="E586" s="7">
        <v>2240.5537483924486</v>
      </c>
      <c r="F586" s="9">
        <v>0.99918625105744596</v>
      </c>
      <c r="G586" s="7">
        <v>3037639.7705000001</v>
      </c>
      <c r="H586">
        <v>126</v>
      </c>
      <c r="I586" s="13">
        <v>4.147957279979259E-5</v>
      </c>
      <c r="J586">
        <v>183225</v>
      </c>
      <c r="K586">
        <v>3774</v>
      </c>
      <c r="L586" s="7">
        <v>48.549284578696344</v>
      </c>
    </row>
    <row r="587" spans="1:12" hidden="1" x14ac:dyDescent="0.45">
      <c r="A587" s="10">
        <v>15</v>
      </c>
      <c r="B587" s="10">
        <v>2</v>
      </c>
      <c r="C587" s="10">
        <v>10</v>
      </c>
      <c r="D587" s="7">
        <v>3422.6146645663202</v>
      </c>
      <c r="E587" s="7">
        <v>3422.8647025974174</v>
      </c>
      <c r="F587" s="9">
        <v>0.99992695065308701</v>
      </c>
      <c r="G587" s="7">
        <v>36109508.643200003</v>
      </c>
      <c r="H587">
        <v>1496</v>
      </c>
      <c r="I587" s="13">
        <v>4.1429530785978191E-5</v>
      </c>
      <c r="J587">
        <v>594033</v>
      </c>
      <c r="K587">
        <v>3764</v>
      </c>
      <c r="L587" s="7">
        <v>157.81960680127523</v>
      </c>
    </row>
    <row r="588" spans="1:12" x14ac:dyDescent="0.45">
      <c r="A588" s="10">
        <v>10</v>
      </c>
      <c r="B588" s="10">
        <v>8</v>
      </c>
      <c r="C588" s="10">
        <v>3</v>
      </c>
      <c r="D588" s="7">
        <v>5673.2894798669004</v>
      </c>
      <c r="E588" s="7">
        <v>5673.4554070065724</v>
      </c>
      <c r="F588" s="9">
        <v>0.99997075377741296</v>
      </c>
      <c r="G588" s="7">
        <v>56393497.777099997</v>
      </c>
      <c r="H588">
        <v>2330</v>
      </c>
      <c r="I588" s="13">
        <v>4.1316820056268174E-5</v>
      </c>
      <c r="J588">
        <v>689830</v>
      </c>
      <c r="K588">
        <v>3704</v>
      </c>
      <c r="L588" s="7">
        <v>186.23920086393088</v>
      </c>
    </row>
    <row r="589" spans="1:12" x14ac:dyDescent="0.45">
      <c r="A589" s="10">
        <v>10</v>
      </c>
      <c r="B589" s="10">
        <v>6</v>
      </c>
      <c r="C589" s="10">
        <v>3</v>
      </c>
      <c r="D589" s="7">
        <v>4862.3093211626247</v>
      </c>
      <c r="E589" s="7">
        <v>4862.4413424179711</v>
      </c>
      <c r="F589" s="9">
        <v>0.99997284877162496</v>
      </c>
      <c r="G589" s="7">
        <v>20229511.631700002</v>
      </c>
      <c r="H589">
        <v>834</v>
      </c>
      <c r="I589" s="13">
        <v>4.1226897375669082E-5</v>
      </c>
      <c r="J589">
        <v>471224</v>
      </c>
      <c r="K589">
        <v>3766</v>
      </c>
      <c r="L589" s="7">
        <v>125.12586298459904</v>
      </c>
    </row>
    <row r="590" spans="1:12" x14ac:dyDescent="0.45">
      <c r="A590" s="10">
        <v>10</v>
      </c>
      <c r="B590" s="10">
        <v>2</v>
      </c>
      <c r="C590" s="10">
        <v>10</v>
      </c>
      <c r="D590" s="7">
        <v>3405.4994076458752</v>
      </c>
      <c r="E590" s="7">
        <v>3407.9443307348556</v>
      </c>
      <c r="F590" s="9">
        <v>0.99928258127137504</v>
      </c>
      <c r="G590" s="7">
        <v>12783993.3629</v>
      </c>
      <c r="H590">
        <v>527</v>
      </c>
      <c r="I590" s="13">
        <v>4.1223425657384104E-5</v>
      </c>
      <c r="J590">
        <v>568008</v>
      </c>
      <c r="K590">
        <v>3722</v>
      </c>
      <c r="L590" s="7">
        <v>152.60827512090273</v>
      </c>
    </row>
    <row r="591" spans="1:12" hidden="1" x14ac:dyDescent="0.45">
      <c r="A591" s="10">
        <v>20</v>
      </c>
      <c r="B591" s="10">
        <v>2</v>
      </c>
      <c r="C591" s="10">
        <v>4</v>
      </c>
      <c r="D591" s="7">
        <v>3730.312747343572</v>
      </c>
      <c r="E591" s="7">
        <v>3731.4810377890535</v>
      </c>
      <c r="F591" s="9">
        <v>0.99968690971931795</v>
      </c>
      <c r="G591" s="7">
        <v>90506299.715900004</v>
      </c>
      <c r="H591">
        <v>3710</v>
      </c>
      <c r="I591" s="13">
        <v>4.0991621706397451E-5</v>
      </c>
      <c r="J591">
        <v>691920</v>
      </c>
      <c r="K591">
        <v>3810</v>
      </c>
      <c r="L591" s="7">
        <v>181.60629921259843</v>
      </c>
    </row>
    <row r="592" spans="1:12" hidden="1" x14ac:dyDescent="0.45">
      <c r="A592" s="10">
        <v>60</v>
      </c>
      <c r="B592" s="10">
        <v>1</v>
      </c>
      <c r="C592" s="10">
        <v>9</v>
      </c>
      <c r="D592" s="7">
        <v>5259.6049675746417</v>
      </c>
      <c r="E592" s="7">
        <v>5259.6058792295089</v>
      </c>
      <c r="F592" s="9">
        <v>0.99999982666859699</v>
      </c>
      <c r="G592" s="7">
        <v>9401978034.1557007</v>
      </c>
      <c r="H592">
        <v>380220</v>
      </c>
      <c r="I592" s="13">
        <v>4.0440426325048722E-5</v>
      </c>
      <c r="J592">
        <v>757170</v>
      </c>
      <c r="K592">
        <v>3714</v>
      </c>
      <c r="L592" s="7">
        <v>203.86914378029078</v>
      </c>
    </row>
    <row r="593" spans="1:12" hidden="1" x14ac:dyDescent="0.45">
      <c r="A593" s="10">
        <v>5</v>
      </c>
      <c r="B593" s="10">
        <v>5</v>
      </c>
      <c r="C593" s="10">
        <v>7</v>
      </c>
      <c r="D593" s="7">
        <v>2533.7063287894866</v>
      </c>
      <c r="E593" s="7">
        <v>2533.7063287894866</v>
      </c>
      <c r="F593" s="9">
        <v>1</v>
      </c>
      <c r="G593" s="7">
        <v>5273038.3831000002</v>
      </c>
      <c r="H593">
        <v>212</v>
      </c>
      <c r="I593" s="13">
        <v>4.0204524336378139E-5</v>
      </c>
      <c r="J593">
        <v>307850</v>
      </c>
      <c r="K593">
        <v>3844</v>
      </c>
      <c r="L593" s="7">
        <v>80.085848074921955</v>
      </c>
    </row>
    <row r="594" spans="1:12" hidden="1" x14ac:dyDescent="0.45">
      <c r="A594" s="10">
        <v>20</v>
      </c>
      <c r="B594" s="10">
        <v>2</v>
      </c>
      <c r="C594" s="10">
        <v>3</v>
      </c>
      <c r="D594" s="7">
        <v>4268.2310174179302</v>
      </c>
      <c r="E594" s="7">
        <v>4269.9629356820551</v>
      </c>
      <c r="F594" s="9">
        <v>0.99959439501227199</v>
      </c>
      <c r="G594" s="7">
        <v>95085886.489899993</v>
      </c>
      <c r="H594">
        <v>3802</v>
      </c>
      <c r="I594" s="13">
        <v>3.9984903547214108E-5</v>
      </c>
      <c r="J594">
        <v>707832</v>
      </c>
      <c r="K594">
        <v>3758</v>
      </c>
      <c r="L594" s="7">
        <v>188.35337945715807</v>
      </c>
    </row>
    <row r="595" spans="1:12" hidden="1" x14ac:dyDescent="0.45">
      <c r="A595" s="10">
        <v>20</v>
      </c>
      <c r="B595" s="10">
        <v>2</v>
      </c>
      <c r="C595" s="10">
        <v>1</v>
      </c>
      <c r="D595" s="7">
        <v>3934.2032636430158</v>
      </c>
      <c r="E595" s="7">
        <v>3937.9536370136461</v>
      </c>
      <c r="F595" s="9">
        <v>0.99904763394485396</v>
      </c>
      <c r="G595" s="7">
        <v>97975657.442599997</v>
      </c>
      <c r="H595">
        <v>3903</v>
      </c>
      <c r="I595" s="13">
        <v>3.983642571918041E-5</v>
      </c>
      <c r="J595">
        <v>683474</v>
      </c>
      <c r="K595">
        <v>3698</v>
      </c>
      <c r="L595" s="7">
        <v>184.82260681449432</v>
      </c>
    </row>
    <row r="596" spans="1:12" x14ac:dyDescent="0.45">
      <c r="A596" s="10">
        <v>10</v>
      </c>
      <c r="B596" s="10">
        <v>3</v>
      </c>
      <c r="C596" s="10">
        <v>2</v>
      </c>
      <c r="D596" s="7">
        <v>3597.0344104961587</v>
      </c>
      <c r="E596" s="7">
        <v>3597.039740898691</v>
      </c>
      <c r="F596" s="9">
        <v>0.99999851811408402</v>
      </c>
      <c r="G596" s="7">
        <v>12328318.5886</v>
      </c>
      <c r="H596">
        <v>488</v>
      </c>
      <c r="I596" s="13">
        <v>3.9583662321255529E-5</v>
      </c>
      <c r="J596">
        <v>677586</v>
      </c>
      <c r="K596">
        <v>3750</v>
      </c>
      <c r="L596" s="7">
        <v>180.68960000000001</v>
      </c>
    </row>
    <row r="597" spans="1:12" hidden="1" x14ac:dyDescent="0.45">
      <c r="A597" s="10">
        <v>100</v>
      </c>
      <c r="B597" s="10">
        <v>9</v>
      </c>
      <c r="C597" s="10">
        <v>4</v>
      </c>
      <c r="D597" s="7">
        <v>11415.021615151949</v>
      </c>
      <c r="E597" s="7">
        <v>11470.429656647209</v>
      </c>
      <c r="F597" s="9">
        <v>0.99516948857594401</v>
      </c>
      <c r="G597" s="7">
        <v>5658334384.6936998</v>
      </c>
      <c r="H597">
        <v>223875</v>
      </c>
      <c r="I597" s="13">
        <v>3.9565530203658848E-5</v>
      </c>
      <c r="J597">
        <v>760324</v>
      </c>
      <c r="K597">
        <v>3768</v>
      </c>
      <c r="L597" s="7">
        <v>201.78450106157112</v>
      </c>
    </row>
    <row r="598" spans="1:12" x14ac:dyDescent="0.45">
      <c r="A598" s="10">
        <v>10</v>
      </c>
      <c r="B598" s="10">
        <v>6</v>
      </c>
      <c r="C598" s="10">
        <v>2</v>
      </c>
      <c r="D598" s="7">
        <v>6080.5339777015934</v>
      </c>
      <c r="E598" s="7">
        <v>6080.5424551621636</v>
      </c>
      <c r="F598" s="9">
        <v>0.99999860580521704</v>
      </c>
      <c r="G598" s="7">
        <v>21605504.809</v>
      </c>
      <c r="H598">
        <v>854</v>
      </c>
      <c r="I598" s="13">
        <v>3.9526963500721231E-5</v>
      </c>
      <c r="J598">
        <v>564750</v>
      </c>
      <c r="K598">
        <v>3702</v>
      </c>
      <c r="L598" s="7">
        <v>152.55267423014587</v>
      </c>
    </row>
    <row r="599" spans="1:12" hidden="1" x14ac:dyDescent="0.45">
      <c r="A599" s="10">
        <v>5</v>
      </c>
      <c r="B599" s="10">
        <v>10</v>
      </c>
      <c r="C599" s="10">
        <v>4</v>
      </c>
      <c r="D599" s="7">
        <v>3600.4751237742666</v>
      </c>
      <c r="E599" s="7">
        <v>3600.6848250792705</v>
      </c>
      <c r="F599" s="9">
        <v>0.99994176071631102</v>
      </c>
      <c r="G599" s="7">
        <v>29990922.0495</v>
      </c>
      <c r="H599">
        <v>1185</v>
      </c>
      <c r="I599" s="13">
        <v>3.9511956252767361E-5</v>
      </c>
      <c r="J599">
        <v>468270</v>
      </c>
      <c r="K599">
        <v>3788</v>
      </c>
      <c r="L599" s="7">
        <v>123.61932418162618</v>
      </c>
    </row>
    <row r="600" spans="1:12" hidden="1" x14ac:dyDescent="0.45">
      <c r="A600" s="10">
        <v>15</v>
      </c>
      <c r="B600" s="10">
        <v>2</v>
      </c>
      <c r="C600" s="10">
        <v>1</v>
      </c>
      <c r="D600" s="7">
        <v>3770.4417083916169</v>
      </c>
      <c r="E600" s="7">
        <v>3771.0056350130385</v>
      </c>
      <c r="F600" s="9">
        <v>0.99985045723183597</v>
      </c>
      <c r="G600" s="7">
        <v>42797304.8402</v>
      </c>
      <c r="H600">
        <v>1689</v>
      </c>
      <c r="I600" s="13">
        <v>3.9465101980288793E-5</v>
      </c>
      <c r="J600">
        <v>725400</v>
      </c>
      <c r="K600">
        <v>3802</v>
      </c>
      <c r="L600" s="7">
        <v>190.7943187795897</v>
      </c>
    </row>
    <row r="601" spans="1:12" hidden="1" x14ac:dyDescent="0.45">
      <c r="A601" s="10">
        <v>60</v>
      </c>
      <c r="B601" s="10">
        <v>9</v>
      </c>
      <c r="C601" s="10">
        <v>10</v>
      </c>
      <c r="D601" s="7">
        <v>10243.517995838525</v>
      </c>
      <c r="E601" s="7">
        <v>10411.812904234099</v>
      </c>
      <c r="F601" s="9">
        <v>0.983836157070482</v>
      </c>
      <c r="G601" s="7">
        <v>1243585355.8067</v>
      </c>
      <c r="H601">
        <v>49033</v>
      </c>
      <c r="I601" s="13">
        <v>3.9428737055361062E-5</v>
      </c>
      <c r="J601">
        <v>763800</v>
      </c>
      <c r="K601">
        <v>3712</v>
      </c>
      <c r="L601" s="7">
        <v>205.76508620689654</v>
      </c>
    </row>
    <row r="602" spans="1:12" x14ac:dyDescent="0.45">
      <c r="A602" s="10">
        <v>10</v>
      </c>
      <c r="B602" s="10">
        <v>6</v>
      </c>
      <c r="C602" s="10">
        <v>10</v>
      </c>
      <c r="D602" s="7">
        <v>4882.2525535610139</v>
      </c>
      <c r="E602" s="7">
        <v>4882.8287583261254</v>
      </c>
      <c r="F602" s="9">
        <v>0.99988199365703101</v>
      </c>
      <c r="G602" s="7">
        <v>23258213.276099999</v>
      </c>
      <c r="H602">
        <v>917</v>
      </c>
      <c r="I602" s="13">
        <v>3.9426932289003631E-5</v>
      </c>
      <c r="J602">
        <v>541020</v>
      </c>
      <c r="K602">
        <v>3796</v>
      </c>
      <c r="L602" s="7">
        <v>142.52370916754478</v>
      </c>
    </row>
    <row r="603" spans="1:12" hidden="1" x14ac:dyDescent="0.45">
      <c r="A603" s="10">
        <v>5</v>
      </c>
      <c r="B603" s="10">
        <v>1</v>
      </c>
      <c r="C603" s="10">
        <v>9</v>
      </c>
      <c r="D603" s="7">
        <v>1979.153906601299</v>
      </c>
      <c r="E603" s="7">
        <v>1979.153970629121</v>
      </c>
      <c r="F603" s="9">
        <v>0.99999996764889298</v>
      </c>
      <c r="G603" s="7">
        <v>4315178.7156999996</v>
      </c>
      <c r="H603">
        <v>170</v>
      </c>
      <c r="I603" s="13">
        <v>3.9395819084267742E-5</v>
      </c>
      <c r="J603">
        <v>367696</v>
      </c>
      <c r="K603">
        <v>3696</v>
      </c>
      <c r="L603" s="7">
        <v>99.484848484848484</v>
      </c>
    </row>
    <row r="604" spans="1:12" x14ac:dyDescent="0.45">
      <c r="A604" s="10">
        <v>10</v>
      </c>
      <c r="B604" s="10">
        <v>9</v>
      </c>
      <c r="C604" s="10">
        <v>10</v>
      </c>
      <c r="D604" s="7">
        <v>6488.524650413794</v>
      </c>
      <c r="E604" s="7">
        <v>6488.5423869757024</v>
      </c>
      <c r="F604" s="9">
        <v>0.99999726647976495</v>
      </c>
      <c r="G604" s="7">
        <v>51252572.373099998</v>
      </c>
      <c r="H604">
        <v>2013</v>
      </c>
      <c r="I604" s="13">
        <v>3.9276077410243832E-5</v>
      </c>
      <c r="J604">
        <v>503157</v>
      </c>
      <c r="K604">
        <v>3816</v>
      </c>
      <c r="L604" s="7">
        <v>131.85455974842768</v>
      </c>
    </row>
    <row r="605" spans="1:12" hidden="1" x14ac:dyDescent="0.45">
      <c r="A605" s="10">
        <v>5</v>
      </c>
      <c r="B605" s="10">
        <v>5</v>
      </c>
      <c r="C605" s="10">
        <v>10</v>
      </c>
      <c r="D605" s="7">
        <v>3133.1110858804341</v>
      </c>
      <c r="E605" s="7">
        <v>3133.1749945624761</v>
      </c>
      <c r="F605" s="9">
        <v>0.99997960258135798</v>
      </c>
      <c r="G605" s="7">
        <v>4610466.6423000004</v>
      </c>
      <c r="H605">
        <v>181</v>
      </c>
      <c r="I605" s="13">
        <v>3.9258498985626631E-5</v>
      </c>
      <c r="J605">
        <v>368524</v>
      </c>
      <c r="K605">
        <v>3828</v>
      </c>
      <c r="L605" s="7">
        <v>96.270637408568447</v>
      </c>
    </row>
    <row r="606" spans="1:12" hidden="1" x14ac:dyDescent="0.45">
      <c r="A606" s="10">
        <v>15</v>
      </c>
      <c r="B606" s="10">
        <v>10</v>
      </c>
      <c r="C606" s="10">
        <v>5</v>
      </c>
      <c r="D606" s="7">
        <v>7109.8037165226451</v>
      </c>
      <c r="E606" s="7">
        <v>7110.0636086632012</v>
      </c>
      <c r="F606" s="9">
        <v>0.99996344728333497</v>
      </c>
      <c r="G606" s="7">
        <v>115973681.0952</v>
      </c>
      <c r="H606">
        <v>4530</v>
      </c>
      <c r="I606" s="13">
        <v>3.9060586481526201E-5</v>
      </c>
      <c r="J606">
        <v>687690</v>
      </c>
      <c r="K606">
        <v>3810</v>
      </c>
      <c r="L606" s="7">
        <v>180.49606299212599</v>
      </c>
    </row>
    <row r="607" spans="1:12" x14ac:dyDescent="0.45">
      <c r="A607" s="10">
        <v>10</v>
      </c>
      <c r="B607" s="10">
        <v>7</v>
      </c>
      <c r="C607" s="10">
        <v>10</v>
      </c>
      <c r="D607" s="7">
        <v>5490.5202150624727</v>
      </c>
      <c r="E607" s="7">
        <v>5491.3094716488149</v>
      </c>
      <c r="F607" s="9">
        <v>0.99985627169795899</v>
      </c>
      <c r="G607" s="7">
        <v>33894895.958300002</v>
      </c>
      <c r="H607">
        <v>1318</v>
      </c>
      <c r="I607" s="13">
        <v>3.8884910625526058E-5</v>
      </c>
      <c r="J607">
        <v>633042</v>
      </c>
      <c r="K607">
        <v>3784</v>
      </c>
      <c r="L607" s="7">
        <v>167.29439746300213</v>
      </c>
    </row>
    <row r="608" spans="1:12" x14ac:dyDescent="0.45">
      <c r="A608" s="10">
        <v>10</v>
      </c>
      <c r="B608" s="10">
        <v>10</v>
      </c>
      <c r="C608" s="10">
        <v>10</v>
      </c>
      <c r="D608" s="7">
        <v>6256.0164015482023</v>
      </c>
      <c r="E608" s="7">
        <v>6256.2478588267404</v>
      </c>
      <c r="F608" s="9">
        <v>0.99996300381893999</v>
      </c>
      <c r="G608" s="7">
        <v>39120878.300800003</v>
      </c>
      <c r="H608">
        <v>1521</v>
      </c>
      <c r="I608" s="13">
        <v>3.8879495197041533E-5</v>
      </c>
      <c r="J608">
        <v>459918</v>
      </c>
      <c r="K608">
        <v>3792</v>
      </c>
      <c r="L608" s="7">
        <v>121.2863924050633</v>
      </c>
    </row>
    <row r="609" spans="1:12" x14ac:dyDescent="0.45">
      <c r="A609" s="10">
        <v>10</v>
      </c>
      <c r="B609" s="10">
        <v>1</v>
      </c>
      <c r="C609" s="10">
        <v>2</v>
      </c>
      <c r="D609" s="7">
        <v>2819.9234838638354</v>
      </c>
      <c r="E609" s="7">
        <v>2819.9235760454294</v>
      </c>
      <c r="F609" s="9">
        <v>0.99999996731060603</v>
      </c>
      <c r="G609" s="7">
        <v>22794005.692000002</v>
      </c>
      <c r="H609">
        <v>886</v>
      </c>
      <c r="I609" s="13">
        <v>3.8869868331697348E-5</v>
      </c>
      <c r="J609">
        <v>491883</v>
      </c>
      <c r="K609">
        <v>3756</v>
      </c>
      <c r="L609" s="7">
        <v>130.95926517571885</v>
      </c>
    </row>
    <row r="610" spans="1:12" hidden="1" x14ac:dyDescent="0.45">
      <c r="A610" s="10">
        <v>25</v>
      </c>
      <c r="B610" s="10">
        <v>2</v>
      </c>
      <c r="C610" s="10">
        <v>3</v>
      </c>
      <c r="D610" s="7">
        <v>4358.5065229878592</v>
      </c>
      <c r="E610" s="7">
        <v>4387.6559964253684</v>
      </c>
      <c r="F610" s="9">
        <v>0.99335648157894396</v>
      </c>
      <c r="G610" s="7">
        <v>202329589.05230001</v>
      </c>
      <c r="H610">
        <v>7833</v>
      </c>
      <c r="I610" s="13">
        <v>3.871406073965412E-5</v>
      </c>
      <c r="J610">
        <v>702491</v>
      </c>
      <c r="K610">
        <v>3770</v>
      </c>
      <c r="L610" s="7">
        <v>186.33713527851458</v>
      </c>
    </row>
    <row r="611" spans="1:12" x14ac:dyDescent="0.45">
      <c r="A611" s="10">
        <v>10</v>
      </c>
      <c r="B611" s="10">
        <v>10</v>
      </c>
      <c r="C611" s="10">
        <v>8</v>
      </c>
      <c r="D611" s="7">
        <v>6061.9648937803022</v>
      </c>
      <c r="E611" s="7">
        <v>6062.163759158193</v>
      </c>
      <c r="F611" s="9">
        <v>0.99996719564403203</v>
      </c>
      <c r="G611" s="7">
        <v>45074113.410800003</v>
      </c>
      <c r="H611">
        <v>1742</v>
      </c>
      <c r="I611" s="13">
        <v>3.8647460109167832E-5</v>
      </c>
      <c r="J611">
        <v>530682</v>
      </c>
      <c r="K611">
        <v>3734</v>
      </c>
      <c r="L611" s="7">
        <v>142.121585431173</v>
      </c>
    </row>
    <row r="612" spans="1:12" x14ac:dyDescent="0.45">
      <c r="A612" s="10">
        <v>10</v>
      </c>
      <c r="B612" s="10">
        <v>4</v>
      </c>
      <c r="C612" s="10">
        <v>3</v>
      </c>
      <c r="D612" s="7">
        <v>4481.8791816734447</v>
      </c>
      <c r="E612" s="7">
        <v>4483.6376112577464</v>
      </c>
      <c r="F612" s="9">
        <v>0.99960781184012604</v>
      </c>
      <c r="G612" s="7">
        <v>13821640.9123</v>
      </c>
      <c r="H612">
        <v>533</v>
      </c>
      <c r="I612" s="13">
        <v>3.8562715048231259E-5</v>
      </c>
      <c r="J612">
        <v>675024</v>
      </c>
      <c r="K612">
        <v>3744</v>
      </c>
      <c r="L612" s="7">
        <v>180.2948717948718</v>
      </c>
    </row>
    <row r="613" spans="1:12" x14ac:dyDescent="0.45">
      <c r="A613" s="10">
        <v>10</v>
      </c>
      <c r="B613" s="10">
        <v>5</v>
      </c>
      <c r="C613" s="10">
        <v>5</v>
      </c>
      <c r="D613" s="7">
        <v>4652.6463832251093</v>
      </c>
      <c r="E613" s="7">
        <v>4657.1965805490208</v>
      </c>
      <c r="F613" s="9">
        <v>0.99902297503547199</v>
      </c>
      <c r="G613" s="7">
        <v>14626029.557700001</v>
      </c>
      <c r="H613">
        <v>562</v>
      </c>
      <c r="I613" s="13">
        <v>3.8424645443447106E-5</v>
      </c>
      <c r="J613">
        <v>506583</v>
      </c>
      <c r="K613">
        <v>3786</v>
      </c>
      <c r="L613" s="7">
        <v>133.80427892234547</v>
      </c>
    </row>
    <row r="614" spans="1:12" hidden="1" x14ac:dyDescent="0.45">
      <c r="A614" s="10">
        <v>15</v>
      </c>
      <c r="B614" s="10">
        <v>2</v>
      </c>
      <c r="C614" s="10">
        <v>3</v>
      </c>
      <c r="D614" s="7">
        <v>3736.677008741849</v>
      </c>
      <c r="E614" s="7">
        <v>3738.4172660828299</v>
      </c>
      <c r="F614" s="9">
        <v>0.99953449355245405</v>
      </c>
      <c r="G614" s="7">
        <v>38990114.579599999</v>
      </c>
      <c r="H614">
        <v>1492</v>
      </c>
      <c r="I614" s="13">
        <v>3.8266109655923626E-5</v>
      </c>
      <c r="J614">
        <v>642720</v>
      </c>
      <c r="K614">
        <v>3698</v>
      </c>
      <c r="L614" s="7">
        <v>173.80205516495403</v>
      </c>
    </row>
    <row r="615" spans="1:12" x14ac:dyDescent="0.45">
      <c r="A615" s="10">
        <v>10</v>
      </c>
      <c r="B615" s="10">
        <v>9</v>
      </c>
      <c r="C615" s="10">
        <v>9</v>
      </c>
      <c r="D615" s="7">
        <v>4621.8333227377379</v>
      </c>
      <c r="E615" s="7">
        <v>4624.4972046454241</v>
      </c>
      <c r="F615" s="9">
        <v>0.99942396291103597</v>
      </c>
      <c r="G615" s="7">
        <v>51183558.915299997</v>
      </c>
      <c r="H615">
        <v>1939</v>
      </c>
      <c r="I615" s="13">
        <v>3.7883258630153328E-5</v>
      </c>
      <c r="J615">
        <v>475760</v>
      </c>
      <c r="K615">
        <v>3812</v>
      </c>
      <c r="L615" s="7">
        <v>124.80587618048268</v>
      </c>
    </row>
    <row r="616" spans="1:12" hidden="1" x14ac:dyDescent="0.45">
      <c r="A616" s="10">
        <v>5</v>
      </c>
      <c r="B616" s="10">
        <v>1</v>
      </c>
      <c r="C616" s="10">
        <v>3</v>
      </c>
      <c r="D616" s="7">
        <v>1894.8997763641732</v>
      </c>
      <c r="E616" s="7">
        <v>1894.8997831480524</v>
      </c>
      <c r="F616" s="9">
        <v>0.99999999641992698</v>
      </c>
      <c r="G616" s="7">
        <v>5441141.2181000002</v>
      </c>
      <c r="H616">
        <v>206</v>
      </c>
      <c r="I616" s="13">
        <v>3.7859704746265236E-5</v>
      </c>
      <c r="J616">
        <v>319176</v>
      </c>
      <c r="K616">
        <v>3758</v>
      </c>
      <c r="L616" s="7">
        <v>84.932410856838743</v>
      </c>
    </row>
    <row r="617" spans="1:12" hidden="1" x14ac:dyDescent="0.45">
      <c r="A617" s="10">
        <v>5</v>
      </c>
      <c r="B617" s="10">
        <v>4</v>
      </c>
      <c r="C617" s="10">
        <v>6</v>
      </c>
      <c r="D617" s="7">
        <v>2300.2884846415977</v>
      </c>
      <c r="E617" s="7">
        <v>2303.8036003333582</v>
      </c>
      <c r="F617" s="9">
        <v>0.99847421208507003</v>
      </c>
      <c r="G617" s="7">
        <v>5250616.8084000004</v>
      </c>
      <c r="H617">
        <v>198</v>
      </c>
      <c r="I617" s="13">
        <v>3.7709855284666211E-5</v>
      </c>
      <c r="J617">
        <v>451360</v>
      </c>
      <c r="K617">
        <v>3730</v>
      </c>
      <c r="L617" s="7">
        <v>121.00804289544236</v>
      </c>
    </row>
    <row r="618" spans="1:12" hidden="1" x14ac:dyDescent="0.45">
      <c r="A618" s="10">
        <v>100</v>
      </c>
      <c r="B618" s="10">
        <v>9</v>
      </c>
      <c r="C618" s="10">
        <v>2</v>
      </c>
      <c r="D618" s="7">
        <v>11415.192244329068</v>
      </c>
      <c r="E618" s="7">
        <v>11697.665580990086</v>
      </c>
      <c r="F618" s="9">
        <v>0.975852161723612</v>
      </c>
      <c r="G618" s="7">
        <v>5754625762.4701996</v>
      </c>
      <c r="H618">
        <v>216885</v>
      </c>
      <c r="I618" s="13">
        <v>3.7688810524300911E-5</v>
      </c>
      <c r="J618">
        <v>769974</v>
      </c>
      <c r="K618">
        <v>3728</v>
      </c>
      <c r="L618" s="7">
        <v>206.53809012875536</v>
      </c>
    </row>
    <row r="619" spans="1:12" hidden="1" x14ac:dyDescent="0.45">
      <c r="A619" s="10">
        <v>25</v>
      </c>
      <c r="B619" s="10">
        <v>2</v>
      </c>
      <c r="C619" s="10">
        <v>4</v>
      </c>
      <c r="D619" s="7">
        <v>3987.238586522989</v>
      </c>
      <c r="E619" s="7">
        <v>3989.5485568904596</v>
      </c>
      <c r="F619" s="9">
        <v>0.999420994547496</v>
      </c>
      <c r="G619" s="7">
        <v>180145070.5273</v>
      </c>
      <c r="H619">
        <v>6735</v>
      </c>
      <c r="I619" s="13">
        <v>3.7386535086894577E-5</v>
      </c>
      <c r="J619">
        <v>681163</v>
      </c>
      <c r="K619">
        <v>3730</v>
      </c>
      <c r="L619" s="7">
        <v>182.61742627345845</v>
      </c>
    </row>
    <row r="620" spans="1:12" hidden="1" x14ac:dyDescent="0.45">
      <c r="A620" s="10">
        <v>20</v>
      </c>
      <c r="B620" s="10">
        <v>2</v>
      </c>
      <c r="C620" s="10">
        <v>10</v>
      </c>
      <c r="D620" s="7">
        <v>3872.6534568746038</v>
      </c>
      <c r="E620" s="7">
        <v>3872.6990308705631</v>
      </c>
      <c r="F620" s="9">
        <v>0.99998823198095299</v>
      </c>
      <c r="G620" s="7">
        <v>97217332.877399996</v>
      </c>
      <c r="H620">
        <v>3634</v>
      </c>
      <c r="I620" s="13">
        <v>3.7380165577909942E-5</v>
      </c>
      <c r="J620">
        <v>691220</v>
      </c>
      <c r="K620">
        <v>3734</v>
      </c>
      <c r="L620" s="7">
        <v>185.11515800749865</v>
      </c>
    </row>
    <row r="621" spans="1:12" x14ac:dyDescent="0.45">
      <c r="A621" s="10">
        <v>10</v>
      </c>
      <c r="B621" s="10">
        <v>5</v>
      </c>
      <c r="C621" s="10">
        <v>4</v>
      </c>
      <c r="D621" s="7">
        <v>5317.6707747529472</v>
      </c>
      <c r="E621" s="7">
        <v>5317.7687276811139</v>
      </c>
      <c r="F621" s="9">
        <v>0.999981580069916</v>
      </c>
      <c r="G621" s="7">
        <v>14641774.0973</v>
      </c>
      <c r="H621">
        <v>545</v>
      </c>
      <c r="I621" s="13">
        <v>3.7222265305985023E-5</v>
      </c>
      <c r="J621">
        <v>508184</v>
      </c>
      <c r="K621">
        <v>3682</v>
      </c>
      <c r="L621" s="7">
        <v>138.01846822379142</v>
      </c>
    </row>
    <row r="622" spans="1:12" x14ac:dyDescent="0.45">
      <c r="A622" s="10">
        <v>10</v>
      </c>
      <c r="B622" s="10">
        <v>4</v>
      </c>
      <c r="C622" s="10">
        <v>5</v>
      </c>
      <c r="D622" s="7">
        <v>4246.1330380141699</v>
      </c>
      <c r="E622" s="7">
        <v>4255.4468558634817</v>
      </c>
      <c r="F622" s="9">
        <v>0.99781131849021198</v>
      </c>
      <c r="G622" s="7">
        <v>12553020.242000001</v>
      </c>
      <c r="H622">
        <v>467</v>
      </c>
      <c r="I622" s="13">
        <v>3.7202202417989218E-5</v>
      </c>
      <c r="J622">
        <v>594964</v>
      </c>
      <c r="K622">
        <v>3668</v>
      </c>
      <c r="L622" s="7">
        <v>162.20392584514721</v>
      </c>
    </row>
    <row r="623" spans="1:12" hidden="1" x14ac:dyDescent="0.45">
      <c r="A623" s="10">
        <v>15</v>
      </c>
      <c r="B623" s="10">
        <v>9</v>
      </c>
      <c r="C623" s="10">
        <v>1</v>
      </c>
      <c r="D623" s="7">
        <v>7170.3735636251022</v>
      </c>
      <c r="E623" s="7">
        <v>7171.4221555937593</v>
      </c>
      <c r="F623" s="9">
        <v>0.99985378186559004</v>
      </c>
      <c r="G623" s="7">
        <v>83992464.682699993</v>
      </c>
      <c r="H623">
        <v>3116</v>
      </c>
      <c r="I623" s="13">
        <v>3.709856606507947E-5</v>
      </c>
      <c r="J623">
        <v>648970</v>
      </c>
      <c r="K623">
        <v>3690</v>
      </c>
      <c r="L623" s="7">
        <v>175.87262872628727</v>
      </c>
    </row>
    <row r="624" spans="1:12" x14ac:dyDescent="0.45">
      <c r="A624" s="10">
        <v>10</v>
      </c>
      <c r="B624" s="10">
        <v>4</v>
      </c>
      <c r="C624" s="10">
        <v>2</v>
      </c>
      <c r="D624" s="7">
        <v>4687.2376120291938</v>
      </c>
      <c r="E624" s="7">
        <v>4688.4219972967021</v>
      </c>
      <c r="F624" s="9">
        <v>0.999747380831292</v>
      </c>
      <c r="G624" s="7">
        <v>14751827.3528</v>
      </c>
      <c r="H624">
        <v>547</v>
      </c>
      <c r="I624" s="13">
        <v>3.7080151964778486E-5</v>
      </c>
      <c r="J624">
        <v>655592</v>
      </c>
      <c r="K624">
        <v>3820</v>
      </c>
      <c r="L624" s="7">
        <v>171.62094240837698</v>
      </c>
    </row>
    <row r="625" spans="1:14" hidden="1" x14ac:dyDescent="0.45">
      <c r="A625" s="10">
        <v>5</v>
      </c>
      <c r="B625" s="10">
        <v>2</v>
      </c>
      <c r="C625" s="10">
        <v>6</v>
      </c>
      <c r="D625" s="7">
        <v>2163.7358023589613</v>
      </c>
      <c r="E625" s="7">
        <v>2163.7413553334263</v>
      </c>
      <c r="F625" s="9">
        <v>0.99999743362373195</v>
      </c>
      <c r="G625" s="7">
        <v>2995291.7637</v>
      </c>
      <c r="H625">
        <v>111</v>
      </c>
      <c r="I625" s="13">
        <v>3.7058159523960634E-5</v>
      </c>
      <c r="J625">
        <v>306837</v>
      </c>
      <c r="K625">
        <v>3708</v>
      </c>
      <c r="L625" s="7">
        <v>82.75</v>
      </c>
    </row>
    <row r="626" spans="1:14" x14ac:dyDescent="0.45">
      <c r="A626" s="10">
        <v>10</v>
      </c>
      <c r="B626" s="10">
        <v>3</v>
      </c>
      <c r="C626" s="10">
        <v>5</v>
      </c>
      <c r="D626" s="7">
        <v>3230.559453210069</v>
      </c>
      <c r="E626" s="7">
        <v>3238.3754446650505</v>
      </c>
      <c r="F626" s="9">
        <v>0.99758644678835595</v>
      </c>
      <c r="G626" s="7">
        <v>11279993.159399999</v>
      </c>
      <c r="H626">
        <v>416</v>
      </c>
      <c r="I626" s="13">
        <v>3.687945498914892E-5</v>
      </c>
      <c r="J626">
        <v>592860</v>
      </c>
      <c r="K626">
        <v>3690</v>
      </c>
      <c r="L626" s="7">
        <v>160.66666666666666</v>
      </c>
    </row>
    <row r="627" spans="1:14" hidden="1" x14ac:dyDescent="0.45">
      <c r="A627" s="10">
        <v>45</v>
      </c>
      <c r="B627" s="10">
        <v>2</v>
      </c>
      <c r="C627" s="10">
        <v>4</v>
      </c>
      <c r="D627" s="7">
        <v>5252.5876126817657</v>
      </c>
      <c r="E627" s="7">
        <v>6318.0598389064698</v>
      </c>
      <c r="F627" s="9">
        <v>0.83136085231995605</v>
      </c>
      <c r="G627" s="7">
        <v>1931991174.9995</v>
      </c>
      <c r="H627">
        <v>70710</v>
      </c>
      <c r="I627" s="13">
        <v>3.6599546061600566E-5</v>
      </c>
      <c r="J627">
        <v>771936</v>
      </c>
      <c r="K627">
        <v>3698</v>
      </c>
      <c r="L627" s="7">
        <v>208.74418604651163</v>
      </c>
    </row>
    <row r="628" spans="1:14" hidden="1" x14ac:dyDescent="0.45">
      <c r="A628" s="10">
        <v>15</v>
      </c>
      <c r="B628" s="10">
        <v>9</v>
      </c>
      <c r="C628" s="10">
        <v>8</v>
      </c>
      <c r="D628" s="7">
        <v>7265.13234065706</v>
      </c>
      <c r="E628" s="7">
        <v>7266.2089217473867</v>
      </c>
      <c r="F628" s="9">
        <v>0.99985183730581895</v>
      </c>
      <c r="G628" s="7">
        <v>83772265.524100006</v>
      </c>
      <c r="H628">
        <v>3052</v>
      </c>
      <c r="I628" s="13">
        <v>3.643210531440129E-5</v>
      </c>
      <c r="J628">
        <v>687525</v>
      </c>
      <c r="K628">
        <v>3816</v>
      </c>
      <c r="L628" s="7">
        <v>180.16902515723271</v>
      </c>
    </row>
    <row r="629" spans="1:14" hidden="1" x14ac:dyDescent="0.45">
      <c r="A629" s="10">
        <v>100</v>
      </c>
      <c r="B629" s="10">
        <v>9</v>
      </c>
      <c r="C629" s="10">
        <v>6</v>
      </c>
      <c r="D629" s="7">
        <v>11802.599820634165</v>
      </c>
      <c r="E629" s="7">
        <v>11998.1872634877</v>
      </c>
      <c r="F629" s="9">
        <v>0.98369858391452702</v>
      </c>
      <c r="G629" s="7">
        <v>5625594176.4877005</v>
      </c>
      <c r="H629">
        <v>203400</v>
      </c>
      <c r="I629" s="13">
        <v>3.6156180772888836E-5</v>
      </c>
      <c r="J629">
        <v>766382</v>
      </c>
      <c r="K629">
        <v>3796</v>
      </c>
      <c r="L629" s="7">
        <v>201.89199157007377</v>
      </c>
    </row>
    <row r="630" spans="1:14" hidden="1" x14ac:dyDescent="0.45">
      <c r="A630" s="10">
        <v>5</v>
      </c>
      <c r="B630" s="10">
        <v>6</v>
      </c>
      <c r="C630" s="10">
        <v>7</v>
      </c>
      <c r="D630" s="7">
        <v>4369.3857303149434</v>
      </c>
      <c r="E630" s="7">
        <v>4369.5581279232392</v>
      </c>
      <c r="F630" s="9">
        <v>0.99996054575697402</v>
      </c>
      <c r="G630" s="7">
        <v>7053416.2224000003</v>
      </c>
      <c r="H630">
        <v>255</v>
      </c>
      <c r="I630" s="13">
        <v>3.6152694234912669E-5</v>
      </c>
      <c r="J630">
        <v>363776</v>
      </c>
      <c r="K630">
        <v>3740</v>
      </c>
      <c r="L630" s="7">
        <v>97.266310160427807</v>
      </c>
    </row>
    <row r="631" spans="1:14" hidden="1" x14ac:dyDescent="0.45">
      <c r="A631" s="10">
        <v>5</v>
      </c>
      <c r="B631" s="10">
        <v>2</v>
      </c>
      <c r="C631" s="10">
        <v>8</v>
      </c>
      <c r="D631" s="7">
        <v>2885.5134933591171</v>
      </c>
      <c r="E631" s="7">
        <v>2886.0502789602606</v>
      </c>
      <c r="F631" s="9">
        <v>0.99981400684351995</v>
      </c>
      <c r="G631" s="7">
        <v>3107059.4317000001</v>
      </c>
      <c r="H631">
        <v>112</v>
      </c>
      <c r="I631" s="13">
        <v>3.6046944856384736E-5</v>
      </c>
      <c r="J631">
        <v>351520</v>
      </c>
      <c r="K631">
        <v>3806</v>
      </c>
      <c r="L631" s="7">
        <v>92.359432475039412</v>
      </c>
    </row>
    <row r="632" spans="1:14" hidden="1" x14ac:dyDescent="0.45">
      <c r="A632" s="10">
        <v>15</v>
      </c>
      <c r="B632" s="10">
        <v>9</v>
      </c>
      <c r="C632" s="10">
        <v>6</v>
      </c>
      <c r="D632" s="7">
        <v>6988.5522297057905</v>
      </c>
      <c r="E632" s="7">
        <v>6988.5852614550577</v>
      </c>
      <c r="F632" s="9">
        <v>0.99999527347123496</v>
      </c>
      <c r="G632" s="7">
        <v>77014200.389899999</v>
      </c>
      <c r="H632">
        <v>2771</v>
      </c>
      <c r="I632" s="13">
        <v>3.59803774624842E-5</v>
      </c>
      <c r="J632">
        <v>606648</v>
      </c>
      <c r="K632">
        <v>3784</v>
      </c>
      <c r="L632" s="7">
        <v>160.31923890063425</v>
      </c>
    </row>
    <row r="633" spans="1:14" hidden="1" x14ac:dyDescent="0.45">
      <c r="A633" s="10">
        <v>15</v>
      </c>
      <c r="B633" s="10">
        <v>10</v>
      </c>
      <c r="C633" s="10">
        <v>7</v>
      </c>
      <c r="D633" s="7">
        <v>7728.2485441304043</v>
      </c>
      <c r="E633" s="7">
        <v>7728.7417377285428</v>
      </c>
      <c r="F633" s="9">
        <v>0.99993618707742205</v>
      </c>
      <c r="G633" s="7">
        <v>103703033.2247</v>
      </c>
      <c r="H633">
        <v>3726</v>
      </c>
      <c r="I633" s="13">
        <v>3.5929518010593161E-5</v>
      </c>
      <c r="J633">
        <v>636465</v>
      </c>
      <c r="K633">
        <v>3794</v>
      </c>
      <c r="L633" s="7">
        <v>167.75566684238271</v>
      </c>
    </row>
    <row r="634" spans="1:14" x14ac:dyDescent="0.45">
      <c r="A634" s="10">
        <v>10</v>
      </c>
      <c r="B634" s="10">
        <v>5</v>
      </c>
      <c r="C634" s="10">
        <v>1</v>
      </c>
      <c r="D634" s="7">
        <v>4656.9478493144507</v>
      </c>
      <c r="E634" s="7">
        <v>4657.0447857744202</v>
      </c>
      <c r="F634" s="9">
        <v>0.99997918498437799</v>
      </c>
      <c r="G634" s="7">
        <v>15690283.775</v>
      </c>
      <c r="H634">
        <v>563</v>
      </c>
      <c r="I634" s="13">
        <v>3.5882078875912488E-5</v>
      </c>
      <c r="J634">
        <v>548226</v>
      </c>
      <c r="K634">
        <v>3764</v>
      </c>
      <c r="L634" s="7">
        <v>145.64984059511158</v>
      </c>
    </row>
    <row r="635" spans="1:14" x14ac:dyDescent="0.45">
      <c r="A635" s="10">
        <v>10</v>
      </c>
      <c r="B635" s="10">
        <v>6</v>
      </c>
      <c r="C635" s="10">
        <v>7</v>
      </c>
      <c r="D635" s="7">
        <v>4463.9450161013838</v>
      </c>
      <c r="E635" s="7">
        <v>4467.2975970101415</v>
      </c>
      <c r="F635" s="9">
        <v>0.99924952819104695</v>
      </c>
      <c r="G635" s="7">
        <v>21974207.195</v>
      </c>
      <c r="H635">
        <v>788</v>
      </c>
      <c r="I635" s="13">
        <v>3.5860224353363753E-5</v>
      </c>
      <c r="J635">
        <v>536520</v>
      </c>
      <c r="K635">
        <v>3712</v>
      </c>
      <c r="L635" s="7">
        <v>144.53663793103448</v>
      </c>
    </row>
    <row r="636" spans="1:14" x14ac:dyDescent="0.45">
      <c r="A636" s="10">
        <v>10</v>
      </c>
      <c r="B636" s="10">
        <v>10</v>
      </c>
      <c r="C636" s="10">
        <v>1</v>
      </c>
      <c r="D636" s="7">
        <v>7967.4498927360746</v>
      </c>
      <c r="E636" s="7">
        <v>7967.5972552922785</v>
      </c>
      <c r="F636" s="9">
        <v>0.99998150476844105</v>
      </c>
      <c r="G636" s="7">
        <v>48950064.313600004</v>
      </c>
      <c r="H636">
        <v>1747</v>
      </c>
      <c r="I636" s="13">
        <v>3.5689432169236673E-5</v>
      </c>
      <c r="J636">
        <v>588896</v>
      </c>
      <c r="K636">
        <v>3756</v>
      </c>
      <c r="L636" s="7">
        <v>156.7880724174654</v>
      </c>
    </row>
    <row r="637" spans="1:14" hidden="1" x14ac:dyDescent="0.45">
      <c r="A637" s="10">
        <v>45</v>
      </c>
      <c r="B637" s="10">
        <v>5</v>
      </c>
      <c r="C637" s="10">
        <v>6</v>
      </c>
      <c r="D637" s="7">
        <v>7629.5231685168128</v>
      </c>
      <c r="E637" s="7">
        <v>7640.6245046847598</v>
      </c>
      <c r="F637" s="9">
        <v>0.99854706429282802</v>
      </c>
      <c r="G637" s="7">
        <v>395540262.89039999</v>
      </c>
      <c r="H637">
        <v>13985</v>
      </c>
      <c r="I637" s="13">
        <v>3.5356704012393031E-5</v>
      </c>
      <c r="J637">
        <v>759318</v>
      </c>
      <c r="K637">
        <v>3752</v>
      </c>
      <c r="L637" s="7">
        <v>202.37686567164178</v>
      </c>
    </row>
    <row r="638" spans="1:14" x14ac:dyDescent="0.45">
      <c r="A638" s="10">
        <v>10</v>
      </c>
      <c r="B638" s="10">
        <v>8</v>
      </c>
      <c r="C638" s="10">
        <v>9</v>
      </c>
      <c r="D638" s="7">
        <v>4580.0071794158839</v>
      </c>
      <c r="E638" s="7">
        <v>4580.0582570480001</v>
      </c>
      <c r="F638" s="9">
        <v>0.99998884782043196</v>
      </c>
      <c r="G638" s="7">
        <v>46372179.685999997</v>
      </c>
      <c r="H638">
        <v>1625</v>
      </c>
      <c r="I638" s="13">
        <v>3.5042562394163155E-5</v>
      </c>
      <c r="J638">
        <v>584307</v>
      </c>
      <c r="K638">
        <v>3710</v>
      </c>
      <c r="L638" s="7">
        <v>157.49514824797845</v>
      </c>
    </row>
    <row r="639" spans="1:14" hidden="1" x14ac:dyDescent="0.45">
      <c r="A639" s="10">
        <v>5</v>
      </c>
      <c r="B639" s="10">
        <v>3</v>
      </c>
      <c r="C639" s="10">
        <v>7</v>
      </c>
      <c r="D639" s="7">
        <v>2194.5396208791599</v>
      </c>
      <c r="E639" s="7">
        <v>2198.6030148783711</v>
      </c>
      <c r="F639" s="9">
        <v>0.99815182915164202</v>
      </c>
      <c r="G639" s="7">
        <v>3158720.4138000002</v>
      </c>
      <c r="H639">
        <v>110</v>
      </c>
      <c r="I639" s="13">
        <v>3.4824228038488514E-5</v>
      </c>
      <c r="J639">
        <v>324316</v>
      </c>
      <c r="K639">
        <v>3720</v>
      </c>
      <c r="L639" s="7">
        <v>87.181720430107532</v>
      </c>
    </row>
    <row r="640" spans="1:14" x14ac:dyDescent="0.45">
      <c r="A640" s="10">
        <v>10</v>
      </c>
      <c r="B640" s="10">
        <v>3</v>
      </c>
      <c r="C640" s="10">
        <v>4</v>
      </c>
      <c r="D640" s="7">
        <v>3896.0013646952666</v>
      </c>
      <c r="E640" s="7">
        <v>3896.0013646952666</v>
      </c>
      <c r="F640" s="9">
        <v>1</v>
      </c>
      <c r="G640" s="7">
        <v>12213831.537699999</v>
      </c>
      <c r="H640">
        <v>423</v>
      </c>
      <c r="I640" s="13">
        <v>3.4632866737545948E-5</v>
      </c>
      <c r="J640">
        <v>619710</v>
      </c>
      <c r="K640">
        <v>3804</v>
      </c>
      <c r="L640" s="7">
        <v>162.91009463722398</v>
      </c>
      <c r="N640" t="s">
        <v>33</v>
      </c>
    </row>
    <row r="641" spans="1:12" hidden="1" x14ac:dyDescent="0.45">
      <c r="A641" s="10">
        <v>5</v>
      </c>
      <c r="B641" s="10">
        <v>7</v>
      </c>
      <c r="C641" s="10">
        <v>2</v>
      </c>
      <c r="D641" s="7">
        <v>3666.5798307156629</v>
      </c>
      <c r="E641" s="7">
        <v>3666.6410903109627</v>
      </c>
      <c r="F641" s="9">
        <v>0.99998329272110598</v>
      </c>
      <c r="G641" s="7">
        <v>13793453.9212</v>
      </c>
      <c r="H641">
        <v>477</v>
      </c>
      <c r="I641" s="13">
        <v>3.4581621305659318E-5</v>
      </c>
      <c r="J641">
        <v>525132</v>
      </c>
      <c r="K641">
        <v>3808</v>
      </c>
      <c r="L641" s="7">
        <v>137.90231092436974</v>
      </c>
    </row>
    <row r="642" spans="1:12" x14ac:dyDescent="0.45">
      <c r="A642" s="10">
        <v>10</v>
      </c>
      <c r="B642" s="10">
        <v>6</v>
      </c>
      <c r="C642" s="10">
        <v>9</v>
      </c>
      <c r="D642" s="7">
        <v>5493.499116740395</v>
      </c>
      <c r="E642" s="7">
        <v>5493.570322611763</v>
      </c>
      <c r="F642" s="9">
        <v>0.99998703832531699</v>
      </c>
      <c r="G642" s="7">
        <v>23905251.826499999</v>
      </c>
      <c r="H642">
        <v>826</v>
      </c>
      <c r="I642" s="13">
        <v>3.4553076704439627E-5</v>
      </c>
      <c r="J642">
        <v>555938</v>
      </c>
      <c r="K642">
        <v>3722</v>
      </c>
      <c r="L642" s="7">
        <v>149.36539494895217</v>
      </c>
    </row>
    <row r="643" spans="1:12" hidden="1" x14ac:dyDescent="0.45">
      <c r="A643" s="10">
        <v>5</v>
      </c>
      <c r="B643" s="10">
        <v>4</v>
      </c>
      <c r="C643" s="10">
        <v>4</v>
      </c>
      <c r="D643" s="7">
        <v>2364.8736116256732</v>
      </c>
      <c r="E643" s="7">
        <v>2364.8763018380955</v>
      </c>
      <c r="F643" s="9">
        <v>0.99999886242996305</v>
      </c>
      <c r="G643" s="7">
        <v>5511493.2757999999</v>
      </c>
      <c r="H643">
        <v>190</v>
      </c>
      <c r="I643" s="13">
        <v>3.4473415913298248E-5</v>
      </c>
      <c r="J643">
        <v>351728</v>
      </c>
      <c r="K643">
        <v>3694</v>
      </c>
      <c r="L643" s="7">
        <v>95.216025988088788</v>
      </c>
    </row>
    <row r="644" spans="1:12" hidden="1" x14ac:dyDescent="0.45">
      <c r="A644" s="10">
        <v>5</v>
      </c>
      <c r="B644" s="10">
        <v>8</v>
      </c>
      <c r="C644" s="10">
        <v>4</v>
      </c>
      <c r="D644" s="7">
        <v>3305.6959632741455</v>
      </c>
      <c r="E644" s="7">
        <v>3305.7739288106632</v>
      </c>
      <c r="F644" s="9">
        <v>0.99997641534533299</v>
      </c>
      <c r="G644" s="7">
        <v>19003226.387400001</v>
      </c>
      <c r="H644">
        <v>649</v>
      </c>
      <c r="I644" s="13">
        <v>3.4152095374200055E-5</v>
      </c>
      <c r="J644">
        <v>477546</v>
      </c>
      <c r="K644">
        <v>3788</v>
      </c>
      <c r="L644" s="7">
        <v>126.06810982048574</v>
      </c>
    </row>
    <row r="645" spans="1:12" hidden="1" x14ac:dyDescent="0.45">
      <c r="A645" s="10">
        <v>15</v>
      </c>
      <c r="B645" s="10">
        <v>9</v>
      </c>
      <c r="C645" s="10">
        <v>2</v>
      </c>
      <c r="D645" s="7">
        <v>8185.7567212949089</v>
      </c>
      <c r="E645" s="7">
        <v>8186.3179379428511</v>
      </c>
      <c r="F645" s="9">
        <v>0.99993144455758998</v>
      </c>
      <c r="G645" s="7">
        <v>71932052.1998</v>
      </c>
      <c r="H645">
        <v>2455</v>
      </c>
      <c r="I645" s="13">
        <v>3.4129430829818948E-5</v>
      </c>
      <c r="J645">
        <v>595771</v>
      </c>
      <c r="K645">
        <v>3734</v>
      </c>
      <c r="L645" s="7">
        <v>159.55302624531333</v>
      </c>
    </row>
    <row r="646" spans="1:12" hidden="1" x14ac:dyDescent="0.45">
      <c r="A646" s="10">
        <v>5</v>
      </c>
      <c r="B646" s="10">
        <v>3</v>
      </c>
      <c r="C646" s="10">
        <v>1</v>
      </c>
      <c r="D646" s="7">
        <v>2364.3486864264751</v>
      </c>
      <c r="E646" s="7">
        <v>2373.539401522974</v>
      </c>
      <c r="F646" s="9">
        <v>0.99612784388976205</v>
      </c>
      <c r="G646" s="7">
        <v>3388834.6649000002</v>
      </c>
      <c r="H646">
        <v>115</v>
      </c>
      <c r="I646" s="13">
        <v>3.3934969206706188E-5</v>
      </c>
      <c r="J646">
        <v>362091</v>
      </c>
      <c r="K646">
        <v>3716</v>
      </c>
      <c r="L646" s="7">
        <v>97.44106566200216</v>
      </c>
    </row>
    <row r="647" spans="1:12" x14ac:dyDescent="0.45">
      <c r="A647" s="10">
        <v>10</v>
      </c>
      <c r="B647" s="10">
        <v>9</v>
      </c>
      <c r="C647" s="10">
        <v>7</v>
      </c>
      <c r="D647" s="7">
        <v>5285.5675017295616</v>
      </c>
      <c r="E647" s="7">
        <v>5285.7199557968615</v>
      </c>
      <c r="F647" s="9">
        <v>0.99997115736955899</v>
      </c>
      <c r="G647" s="7">
        <v>59286233.3935</v>
      </c>
      <c r="H647">
        <v>2008</v>
      </c>
      <c r="I647" s="13">
        <v>3.3869582954820542E-5</v>
      </c>
      <c r="J647">
        <v>566618</v>
      </c>
      <c r="K647">
        <v>3704</v>
      </c>
      <c r="L647" s="7">
        <v>152.97462203023758</v>
      </c>
    </row>
    <row r="648" spans="1:12" x14ac:dyDescent="0.45">
      <c r="A648" s="10">
        <v>10</v>
      </c>
      <c r="B648" s="10">
        <v>3</v>
      </c>
      <c r="C648" s="10">
        <v>6</v>
      </c>
      <c r="D648" s="7">
        <v>4137.1551617947152</v>
      </c>
      <c r="E648" s="7">
        <v>4137.3599464683193</v>
      </c>
      <c r="F648" s="9">
        <v>0.99995050353939396</v>
      </c>
      <c r="G648" s="7">
        <v>13746461.2917</v>
      </c>
      <c r="H648">
        <v>463</v>
      </c>
      <c r="I648" s="13">
        <v>3.3681395537013995E-5</v>
      </c>
      <c r="J648">
        <v>623733</v>
      </c>
      <c r="K648">
        <v>3794</v>
      </c>
      <c r="L648" s="7">
        <v>164.39984185556142</v>
      </c>
    </row>
    <row r="649" spans="1:12" x14ac:dyDescent="0.45">
      <c r="A649" s="10">
        <v>10</v>
      </c>
      <c r="B649" s="10">
        <v>7</v>
      </c>
      <c r="C649" s="10">
        <v>1</v>
      </c>
      <c r="D649" s="7">
        <v>4832.18015449416</v>
      </c>
      <c r="E649" s="7">
        <v>4832.4731124949267</v>
      </c>
      <c r="F649" s="9">
        <v>0.99993937721039605</v>
      </c>
      <c r="G649" s="7">
        <v>33333870.021200001</v>
      </c>
      <c r="H649">
        <v>1118</v>
      </c>
      <c r="I649" s="13">
        <v>3.3539459993363006E-5</v>
      </c>
      <c r="J649">
        <v>558936</v>
      </c>
      <c r="K649">
        <v>3796</v>
      </c>
      <c r="L649" s="7">
        <v>147.24341412012646</v>
      </c>
    </row>
    <row r="650" spans="1:12" hidden="1" x14ac:dyDescent="0.45">
      <c r="A650" s="10">
        <v>15</v>
      </c>
      <c r="B650" s="10">
        <v>9</v>
      </c>
      <c r="C650" s="10">
        <v>10</v>
      </c>
      <c r="D650" s="7">
        <v>7846.8684486196162</v>
      </c>
      <c r="E650" s="7">
        <v>7847.0334092524163</v>
      </c>
      <c r="F650" s="9">
        <v>0.99997897796221902</v>
      </c>
      <c r="G650" s="7">
        <v>78857719.484799996</v>
      </c>
      <c r="H650">
        <v>2638</v>
      </c>
      <c r="I650" s="13">
        <v>3.3452653934640864E-5</v>
      </c>
      <c r="J650">
        <v>653780</v>
      </c>
      <c r="K650">
        <v>3756</v>
      </c>
      <c r="L650" s="7">
        <v>174.06283280085196</v>
      </c>
    </row>
    <row r="651" spans="1:12" hidden="1" x14ac:dyDescent="0.45">
      <c r="A651" s="10">
        <v>60</v>
      </c>
      <c r="B651" s="10">
        <v>6</v>
      </c>
      <c r="C651" s="10">
        <v>6</v>
      </c>
      <c r="D651" s="7">
        <v>8691.8162422875612</v>
      </c>
      <c r="E651" s="7">
        <v>8772.2847766802388</v>
      </c>
      <c r="F651" s="9">
        <v>0.99082695826216305</v>
      </c>
      <c r="G651" s="7">
        <v>1493004544.694</v>
      </c>
      <c r="H651">
        <v>49833</v>
      </c>
      <c r="I651" s="13">
        <v>3.3377661291857329E-5</v>
      </c>
      <c r="J651">
        <v>781745</v>
      </c>
      <c r="K651">
        <v>3768</v>
      </c>
      <c r="L651" s="7">
        <v>207.46947983014863</v>
      </c>
    </row>
    <row r="652" spans="1:12" x14ac:dyDescent="0.45">
      <c r="A652" s="10">
        <v>10</v>
      </c>
      <c r="B652" s="10">
        <v>1</v>
      </c>
      <c r="C652" s="10">
        <v>8</v>
      </c>
      <c r="D652" s="7">
        <v>2593.873956495966</v>
      </c>
      <c r="E652" s="7">
        <v>2593.8739657216315</v>
      </c>
      <c r="F652" s="9">
        <v>0.99999999644328696</v>
      </c>
      <c r="G652" s="7">
        <v>25130897.850499999</v>
      </c>
      <c r="H652">
        <v>837</v>
      </c>
      <c r="I652" s="13">
        <v>3.3305614665229611E-5</v>
      </c>
      <c r="J652">
        <v>571135</v>
      </c>
      <c r="K652">
        <v>3768</v>
      </c>
      <c r="L652" s="7">
        <v>151.57510615711251</v>
      </c>
    </row>
    <row r="653" spans="1:12" hidden="1" x14ac:dyDescent="0.45">
      <c r="A653" s="10">
        <v>5</v>
      </c>
      <c r="B653" s="10">
        <v>5</v>
      </c>
      <c r="C653" s="10">
        <v>5</v>
      </c>
      <c r="D653" s="7">
        <v>3298.1159558399108</v>
      </c>
      <c r="E653" s="7">
        <v>3298.1303457914191</v>
      </c>
      <c r="F653" s="9">
        <v>0.99999563693668803</v>
      </c>
      <c r="G653" s="7">
        <v>6145340.6853</v>
      </c>
      <c r="H653">
        <v>204</v>
      </c>
      <c r="I653" s="13">
        <v>3.3195881310206193E-5</v>
      </c>
      <c r="J653">
        <v>352796</v>
      </c>
      <c r="K653">
        <v>3782</v>
      </c>
      <c r="L653" s="7">
        <v>93.282919090428351</v>
      </c>
    </row>
    <row r="654" spans="1:12" hidden="1" x14ac:dyDescent="0.45">
      <c r="A654" s="10">
        <v>5</v>
      </c>
      <c r="B654" s="10">
        <v>4</v>
      </c>
      <c r="C654" s="10">
        <v>3</v>
      </c>
      <c r="D654" s="7">
        <v>2966.2833577896727</v>
      </c>
      <c r="E654" s="7">
        <v>2968.5904637039171</v>
      </c>
      <c r="F654" s="9">
        <v>0.99922282782268101</v>
      </c>
      <c r="G654" s="7">
        <v>6482120.2989999996</v>
      </c>
      <c r="H654">
        <v>215</v>
      </c>
      <c r="I654" s="13">
        <v>3.3168159503792015E-5</v>
      </c>
      <c r="J654">
        <v>479115</v>
      </c>
      <c r="K654">
        <v>3742</v>
      </c>
      <c r="L654" s="7">
        <v>128.03714591127738</v>
      </c>
    </row>
    <row r="655" spans="1:12" x14ac:dyDescent="0.45">
      <c r="A655" s="10">
        <v>10</v>
      </c>
      <c r="B655" s="10">
        <v>4</v>
      </c>
      <c r="C655" s="10">
        <v>1</v>
      </c>
      <c r="D655" s="7">
        <v>4545.5705102821166</v>
      </c>
      <c r="E655" s="7">
        <v>4545.5994207114773</v>
      </c>
      <c r="F655" s="9">
        <v>0.99999363990825296</v>
      </c>
      <c r="G655" s="7">
        <v>13460539.3434</v>
      </c>
      <c r="H655">
        <v>441</v>
      </c>
      <c r="I655" s="13">
        <v>3.2762431634378165E-5</v>
      </c>
      <c r="J655">
        <v>716090</v>
      </c>
      <c r="K655">
        <v>3704</v>
      </c>
      <c r="L655" s="7">
        <v>193.32883369330455</v>
      </c>
    </row>
    <row r="656" spans="1:12" x14ac:dyDescent="0.45">
      <c r="A656" s="10">
        <v>10</v>
      </c>
      <c r="B656" s="10">
        <v>1</v>
      </c>
      <c r="C656" s="10">
        <v>5</v>
      </c>
      <c r="D656" s="7">
        <v>2848.2278451532266</v>
      </c>
      <c r="E656" s="7">
        <v>2848.2278794879999</v>
      </c>
      <c r="F656" s="9">
        <v>0.99999998794521605</v>
      </c>
      <c r="G656" s="7">
        <v>25041802.127</v>
      </c>
      <c r="H656">
        <v>820</v>
      </c>
      <c r="I656" s="13">
        <v>3.2745247160781546E-5</v>
      </c>
      <c r="J656">
        <v>552805</v>
      </c>
      <c r="K656">
        <v>3746</v>
      </c>
      <c r="L656" s="7">
        <v>147.57207688200748</v>
      </c>
    </row>
    <row r="657" spans="1:12" x14ac:dyDescent="0.45">
      <c r="A657" s="10">
        <v>10</v>
      </c>
      <c r="B657" s="10">
        <v>1</v>
      </c>
      <c r="C657" s="10">
        <v>7</v>
      </c>
      <c r="D657" s="7">
        <v>2837.557944253409</v>
      </c>
      <c r="E657" s="7">
        <v>2837.5579442534095</v>
      </c>
      <c r="F657" s="9">
        <v>1</v>
      </c>
      <c r="G657" s="7">
        <v>24333123.235800002</v>
      </c>
      <c r="H657">
        <v>796</v>
      </c>
      <c r="I657" s="13">
        <v>3.2712611212558547E-5</v>
      </c>
      <c r="J657">
        <v>501125</v>
      </c>
      <c r="K657">
        <v>3770</v>
      </c>
      <c r="L657" s="7">
        <v>132.92440318302388</v>
      </c>
    </row>
    <row r="658" spans="1:12" hidden="1" x14ac:dyDescent="0.45">
      <c r="A658" s="10">
        <v>5</v>
      </c>
      <c r="B658" s="10">
        <v>4</v>
      </c>
      <c r="C658" s="10">
        <v>5</v>
      </c>
      <c r="D658" s="7">
        <v>2432.4771252334858</v>
      </c>
      <c r="E658" s="7">
        <v>2432.5696355513851</v>
      </c>
      <c r="F658" s="9">
        <v>0.99996197012552201</v>
      </c>
      <c r="G658" s="7">
        <v>5446966.7407</v>
      </c>
      <c r="H658">
        <v>178</v>
      </c>
      <c r="I658" s="13">
        <v>3.2678738181009138E-5</v>
      </c>
      <c r="J658">
        <v>326120</v>
      </c>
      <c r="K658">
        <v>3688</v>
      </c>
      <c r="L658" s="7">
        <v>88.427331887201731</v>
      </c>
    </row>
    <row r="659" spans="1:12" hidden="1" x14ac:dyDescent="0.45">
      <c r="A659" s="10">
        <v>100</v>
      </c>
      <c r="B659" s="10">
        <v>7</v>
      </c>
      <c r="C659" s="10">
        <v>10</v>
      </c>
      <c r="D659" s="7">
        <v>10644.856494650481</v>
      </c>
      <c r="E659" s="7">
        <v>11009.40937353819</v>
      </c>
      <c r="F659" s="9">
        <v>0.96688715384097401</v>
      </c>
      <c r="G659" s="7">
        <v>5772974805.3919001</v>
      </c>
      <c r="H659">
        <v>188305</v>
      </c>
      <c r="I659" s="13">
        <v>3.2618365114658917E-5</v>
      </c>
      <c r="J659">
        <v>753825</v>
      </c>
      <c r="K659">
        <v>3814</v>
      </c>
      <c r="L659" s="7">
        <v>197.64682747771369</v>
      </c>
    </row>
    <row r="660" spans="1:12" hidden="1" x14ac:dyDescent="0.45">
      <c r="A660" s="10">
        <v>60</v>
      </c>
      <c r="B660" s="10">
        <v>6</v>
      </c>
      <c r="C660" s="10">
        <v>5</v>
      </c>
      <c r="D660" s="7">
        <v>8679.0580833451313</v>
      </c>
      <c r="E660" s="7">
        <v>8770.956251753365</v>
      </c>
      <c r="F660" s="9">
        <v>0.98952244592602301</v>
      </c>
      <c r="G660" s="7">
        <v>1231032417.0392001</v>
      </c>
      <c r="H660">
        <v>39838</v>
      </c>
      <c r="I660" s="13">
        <v>3.236145486389042E-5</v>
      </c>
      <c r="J660">
        <v>767016</v>
      </c>
      <c r="K660">
        <v>3800</v>
      </c>
      <c r="L660" s="7">
        <v>201.84631578947369</v>
      </c>
    </row>
    <row r="661" spans="1:12" hidden="1" x14ac:dyDescent="0.45">
      <c r="A661" s="10">
        <v>100</v>
      </c>
      <c r="B661" s="10">
        <v>10</v>
      </c>
      <c r="C661" s="10">
        <v>1</v>
      </c>
      <c r="D661" s="7">
        <v>13032.284098744736</v>
      </c>
      <c r="E661" s="7">
        <v>13511.13738262914</v>
      </c>
      <c r="F661" s="9">
        <v>0.96455862520500701</v>
      </c>
      <c r="G661" s="7">
        <v>5869668295.2337999</v>
      </c>
      <c r="H661">
        <v>189139</v>
      </c>
      <c r="I661" s="13">
        <v>3.2223115598130446E-5</v>
      </c>
      <c r="J661">
        <v>800982</v>
      </c>
      <c r="K661">
        <v>3688</v>
      </c>
      <c r="L661" s="7">
        <v>217.18600867678958</v>
      </c>
    </row>
    <row r="662" spans="1:12" hidden="1" x14ac:dyDescent="0.45">
      <c r="A662" s="10">
        <v>5</v>
      </c>
      <c r="B662" s="10">
        <v>3</v>
      </c>
      <c r="C662" s="10">
        <v>9</v>
      </c>
      <c r="D662" s="7">
        <v>2899.6217168809226</v>
      </c>
      <c r="E662" s="7">
        <v>2899.6244517594714</v>
      </c>
      <c r="F662" s="9">
        <v>0.99999905681628998</v>
      </c>
      <c r="G662" s="7">
        <v>3950134.7927000001</v>
      </c>
      <c r="H662">
        <v>127</v>
      </c>
      <c r="I662" s="13">
        <v>3.2150801596619142E-5</v>
      </c>
      <c r="J662">
        <v>403560</v>
      </c>
      <c r="K662">
        <v>3696</v>
      </c>
      <c r="L662" s="7">
        <v>109.18831168831169</v>
      </c>
    </row>
    <row r="663" spans="1:12" x14ac:dyDescent="0.45">
      <c r="A663" s="10">
        <v>10</v>
      </c>
      <c r="B663" s="10">
        <v>9</v>
      </c>
      <c r="C663" s="10">
        <v>4</v>
      </c>
      <c r="D663" s="7">
        <v>4032.9104368938906</v>
      </c>
      <c r="E663" s="7">
        <v>4033.1984751029618</v>
      </c>
      <c r="F663" s="9">
        <v>0.99992858318011102</v>
      </c>
      <c r="G663" s="7">
        <v>69594066.182300001</v>
      </c>
      <c r="H663">
        <v>2235</v>
      </c>
      <c r="I663" s="13">
        <v>3.2114806945544332E-5</v>
      </c>
      <c r="J663">
        <v>573990</v>
      </c>
      <c r="K663">
        <v>3806</v>
      </c>
      <c r="L663" s="7">
        <v>150.81187598528638</v>
      </c>
    </row>
    <row r="664" spans="1:12" x14ac:dyDescent="0.45">
      <c r="A664" s="10">
        <v>10</v>
      </c>
      <c r="B664" s="10">
        <v>10</v>
      </c>
      <c r="C664" s="10">
        <v>9</v>
      </c>
      <c r="D664" s="7">
        <v>8710.6628765583391</v>
      </c>
      <c r="E664" s="7">
        <v>8712.3959030743517</v>
      </c>
      <c r="F664" s="9">
        <v>0.99980108496729403</v>
      </c>
      <c r="G664" s="7">
        <v>45280393.414899997</v>
      </c>
      <c r="H664">
        <v>1430</v>
      </c>
      <c r="I664" s="13">
        <v>3.1580997693572227E-5</v>
      </c>
      <c r="J664">
        <v>525676</v>
      </c>
      <c r="K664">
        <v>3724</v>
      </c>
      <c r="L664" s="7">
        <v>141.15896885069819</v>
      </c>
    </row>
    <row r="665" spans="1:12" hidden="1" x14ac:dyDescent="0.45">
      <c r="A665" s="10">
        <v>60</v>
      </c>
      <c r="B665" s="10">
        <v>2</v>
      </c>
      <c r="C665" s="10">
        <v>8</v>
      </c>
      <c r="D665" s="7">
        <v>6112.9420693992306</v>
      </c>
      <c r="E665" s="7">
        <v>6211.5955770073633</v>
      </c>
      <c r="F665" s="9">
        <v>0.98411784759888399</v>
      </c>
      <c r="G665" s="7">
        <v>4131278074.9909</v>
      </c>
      <c r="H665">
        <v>129954</v>
      </c>
      <c r="I665" s="13">
        <v>3.1456125112150978E-5</v>
      </c>
      <c r="J665">
        <v>742400</v>
      </c>
      <c r="K665">
        <v>3748</v>
      </c>
      <c r="L665" s="7">
        <v>198.07897545357525</v>
      </c>
    </row>
    <row r="666" spans="1:12" hidden="1" x14ac:dyDescent="0.45">
      <c r="A666" s="10">
        <v>5</v>
      </c>
      <c r="B666" s="10">
        <v>2</v>
      </c>
      <c r="C666" s="10">
        <v>7</v>
      </c>
      <c r="D666" s="7">
        <v>2228.8087156794418</v>
      </c>
      <c r="E666" s="7">
        <v>2228.9663255444771</v>
      </c>
      <c r="F666" s="9">
        <v>0.99992929015426202</v>
      </c>
      <c r="G666" s="7">
        <v>3232009.5784999998</v>
      </c>
      <c r="H666">
        <v>101</v>
      </c>
      <c r="I666" s="13">
        <v>3.124990738637441E-5</v>
      </c>
      <c r="J666">
        <v>306900</v>
      </c>
      <c r="K666">
        <v>3736</v>
      </c>
      <c r="L666" s="7">
        <v>82.146680942184148</v>
      </c>
    </row>
    <row r="667" spans="1:12" hidden="1" x14ac:dyDescent="0.45">
      <c r="A667" s="10">
        <v>5</v>
      </c>
      <c r="B667" s="10">
        <v>4</v>
      </c>
      <c r="C667" s="10">
        <v>2</v>
      </c>
      <c r="D667" s="7">
        <v>2353.1148128372015</v>
      </c>
      <c r="E667" s="7">
        <v>2356.3472211482608</v>
      </c>
      <c r="F667" s="9">
        <v>0.99862821222524101</v>
      </c>
      <c r="G667" s="7">
        <v>5992585.8257999998</v>
      </c>
      <c r="H667">
        <v>187</v>
      </c>
      <c r="I667" s="13">
        <v>3.1205226831279607E-5</v>
      </c>
      <c r="J667">
        <v>494802</v>
      </c>
      <c r="K667">
        <v>3718</v>
      </c>
      <c r="L667" s="7">
        <v>133.08284023668639</v>
      </c>
    </row>
    <row r="668" spans="1:12" x14ac:dyDescent="0.45">
      <c r="A668" s="10">
        <v>10</v>
      </c>
      <c r="B668" s="10">
        <v>6</v>
      </c>
      <c r="C668" s="10">
        <v>5</v>
      </c>
      <c r="D668" s="7">
        <v>3968.2258809535028</v>
      </c>
      <c r="E668" s="7">
        <v>3968.2262363147952</v>
      </c>
      <c r="F668" s="9">
        <v>0.99999991044832803</v>
      </c>
      <c r="G668" s="7">
        <v>22072607.4483</v>
      </c>
      <c r="H668">
        <v>687</v>
      </c>
      <c r="I668" s="13">
        <v>3.1124551170908978E-5</v>
      </c>
      <c r="J668">
        <v>572997</v>
      </c>
      <c r="K668">
        <v>3762</v>
      </c>
      <c r="L668" s="7">
        <v>152.31180223285486</v>
      </c>
    </row>
    <row r="669" spans="1:12" hidden="1" x14ac:dyDescent="0.45">
      <c r="A669" s="10">
        <v>5</v>
      </c>
      <c r="B669" s="10">
        <v>1</v>
      </c>
      <c r="C669" s="10">
        <v>1</v>
      </c>
      <c r="D669" s="7">
        <v>2576.0628937146821</v>
      </c>
      <c r="E669" s="7">
        <v>2576.0629105973271</v>
      </c>
      <c r="F669" s="9">
        <v>0.99999999344633805</v>
      </c>
      <c r="G669" s="7">
        <v>6758610.0673000002</v>
      </c>
      <c r="H669">
        <v>210</v>
      </c>
      <c r="I669" s="13">
        <v>3.1071477405692819E-5</v>
      </c>
      <c r="J669">
        <v>521397</v>
      </c>
      <c r="K669">
        <v>3746</v>
      </c>
      <c r="L669" s="7">
        <v>139.18766684463426</v>
      </c>
    </row>
    <row r="670" spans="1:12" x14ac:dyDescent="0.45">
      <c r="A670" s="10">
        <v>10</v>
      </c>
      <c r="B670" s="10">
        <v>10</v>
      </c>
      <c r="C670" s="10">
        <v>2</v>
      </c>
      <c r="D670" s="7">
        <v>7162.0741547915559</v>
      </c>
      <c r="E670" s="7">
        <v>7162.2752588881312</v>
      </c>
      <c r="F670" s="9">
        <v>0.99997192175819805</v>
      </c>
      <c r="G670" s="7">
        <v>54555296.462200001</v>
      </c>
      <c r="H670">
        <v>1693</v>
      </c>
      <c r="I670" s="13">
        <v>3.1032733937630367E-5</v>
      </c>
      <c r="J670">
        <v>652036</v>
      </c>
      <c r="K670">
        <v>3782</v>
      </c>
      <c r="L670" s="7">
        <v>172.40507667900582</v>
      </c>
    </row>
    <row r="671" spans="1:12" x14ac:dyDescent="0.45">
      <c r="A671" s="10">
        <v>10</v>
      </c>
      <c r="B671" s="10">
        <v>2</v>
      </c>
      <c r="C671" s="10">
        <v>8</v>
      </c>
      <c r="D671" s="7">
        <v>3399.5421232569643</v>
      </c>
      <c r="E671" s="7">
        <v>3400.5188068090201</v>
      </c>
      <c r="F671" s="9">
        <v>0.99971278395811203</v>
      </c>
      <c r="G671" s="7">
        <v>14956888.7926</v>
      </c>
      <c r="H671">
        <v>463</v>
      </c>
      <c r="I671" s="13">
        <v>3.0955635655262189E-5</v>
      </c>
      <c r="J671">
        <v>728784</v>
      </c>
      <c r="K671">
        <v>3776</v>
      </c>
      <c r="L671" s="7">
        <v>193.00423728813558</v>
      </c>
    </row>
    <row r="672" spans="1:12" hidden="1" x14ac:dyDescent="0.45">
      <c r="A672" s="10">
        <v>60</v>
      </c>
      <c r="B672" s="10">
        <v>9</v>
      </c>
      <c r="C672" s="10">
        <v>1</v>
      </c>
      <c r="D672" s="7">
        <v>9921.3163279213168</v>
      </c>
      <c r="E672" s="7">
        <v>10055.037562572241</v>
      </c>
      <c r="F672" s="9">
        <v>0.98670107060080303</v>
      </c>
      <c r="G672" s="7">
        <v>1198241057.2525001</v>
      </c>
      <c r="H672">
        <v>36769</v>
      </c>
      <c r="I672" s="13">
        <v>3.0685812155618556E-5</v>
      </c>
      <c r="J672">
        <v>786980</v>
      </c>
      <c r="K672">
        <v>3750</v>
      </c>
      <c r="L672" s="7">
        <v>209.86133333333333</v>
      </c>
    </row>
    <row r="673" spans="1:12" x14ac:dyDescent="0.45">
      <c r="A673" s="10">
        <v>10</v>
      </c>
      <c r="B673" s="10">
        <v>1</v>
      </c>
      <c r="C673" s="10">
        <v>3</v>
      </c>
      <c r="D673" s="7">
        <v>2749.0380911515967</v>
      </c>
      <c r="E673" s="7">
        <v>2749.0382126641503</v>
      </c>
      <c r="F673" s="9">
        <v>0.99999995579815804</v>
      </c>
      <c r="G673" s="7">
        <v>28221169.059799999</v>
      </c>
      <c r="H673">
        <v>857</v>
      </c>
      <c r="I673" s="13">
        <v>3.0367274941163385E-5</v>
      </c>
      <c r="J673">
        <v>598932</v>
      </c>
      <c r="K673">
        <v>3768</v>
      </c>
      <c r="L673" s="7">
        <v>158.95222929936307</v>
      </c>
    </row>
    <row r="674" spans="1:12" hidden="1" x14ac:dyDescent="0.45">
      <c r="A674" s="10">
        <v>15</v>
      </c>
      <c r="B674" s="10">
        <v>9</v>
      </c>
      <c r="C674" s="10">
        <v>7</v>
      </c>
      <c r="D674" s="7">
        <v>7819.8928612544751</v>
      </c>
      <c r="E674" s="7">
        <v>7819.8928612544751</v>
      </c>
      <c r="F674" s="9">
        <v>1</v>
      </c>
      <c r="G674" s="7">
        <v>80322789.455699995</v>
      </c>
      <c r="H674">
        <v>2438</v>
      </c>
      <c r="I674" s="13">
        <v>3.0352531535830406E-5</v>
      </c>
      <c r="J674">
        <v>671066</v>
      </c>
      <c r="K674">
        <v>3746</v>
      </c>
      <c r="L674" s="7">
        <v>179.14201815269621</v>
      </c>
    </row>
    <row r="675" spans="1:12" hidden="1" x14ac:dyDescent="0.45">
      <c r="A675" s="10">
        <v>5</v>
      </c>
      <c r="B675" s="10">
        <v>2</v>
      </c>
      <c r="C675" s="10">
        <v>1</v>
      </c>
      <c r="D675" s="7">
        <v>2305.6587771613872</v>
      </c>
      <c r="E675" s="7">
        <v>2305.7106759785293</v>
      </c>
      <c r="F675" s="9">
        <v>0.99997749118409196</v>
      </c>
      <c r="G675" s="7">
        <v>3834236.673</v>
      </c>
      <c r="H675">
        <v>116</v>
      </c>
      <c r="I675" s="13">
        <v>3.0253740155596284E-5</v>
      </c>
      <c r="J675">
        <v>371833</v>
      </c>
      <c r="K675">
        <v>3716</v>
      </c>
      <c r="L675" s="7">
        <v>100.06270182992465</v>
      </c>
    </row>
    <row r="676" spans="1:12" x14ac:dyDescent="0.45">
      <c r="A676" s="10">
        <v>10</v>
      </c>
      <c r="B676" s="10">
        <v>9</v>
      </c>
      <c r="C676" s="10">
        <v>6</v>
      </c>
      <c r="D676" s="7">
        <v>4852.9344828908834</v>
      </c>
      <c r="E676" s="7">
        <v>4852.9678700061013</v>
      </c>
      <c r="F676" s="9">
        <v>0.99999312026864595</v>
      </c>
      <c r="G676" s="7">
        <v>61265267.411799997</v>
      </c>
      <c r="H676">
        <v>1846</v>
      </c>
      <c r="I676" s="13">
        <v>3.0131264874630272E-5</v>
      </c>
      <c r="J676">
        <v>606980</v>
      </c>
      <c r="K676">
        <v>3774</v>
      </c>
      <c r="L676" s="7">
        <v>160.8320084790673</v>
      </c>
    </row>
    <row r="677" spans="1:12" hidden="1" x14ac:dyDescent="0.45">
      <c r="A677" s="10">
        <v>5</v>
      </c>
      <c r="B677" s="10">
        <v>4</v>
      </c>
      <c r="C677" s="10">
        <v>7</v>
      </c>
      <c r="D677" s="7">
        <v>3053.7742006074996</v>
      </c>
      <c r="E677" s="7">
        <v>3055.8163612392455</v>
      </c>
      <c r="F677" s="9">
        <v>0.99933171356183303</v>
      </c>
      <c r="G677" s="7">
        <v>6230275.0597000001</v>
      </c>
      <c r="H677">
        <v>186</v>
      </c>
      <c r="I677" s="13">
        <v>2.9854219631991057E-5</v>
      </c>
      <c r="J677">
        <v>481086</v>
      </c>
      <c r="K677">
        <v>3740</v>
      </c>
      <c r="L677" s="7">
        <v>128.63262032085561</v>
      </c>
    </row>
    <row r="678" spans="1:12" x14ac:dyDescent="0.45">
      <c r="A678" s="10">
        <v>10</v>
      </c>
      <c r="B678" s="10">
        <v>10</v>
      </c>
      <c r="C678" s="10">
        <v>5</v>
      </c>
      <c r="D678" s="7">
        <v>7209.7561017176349</v>
      </c>
      <c r="E678" s="7">
        <v>7211.3294349739626</v>
      </c>
      <c r="F678" s="9">
        <v>0.99978182479797695</v>
      </c>
      <c r="G678" s="7">
        <v>56258882.522699997</v>
      </c>
      <c r="H678">
        <v>1672</v>
      </c>
      <c r="I678" s="13">
        <v>2.9719751353492699E-5</v>
      </c>
      <c r="J678">
        <v>648388</v>
      </c>
      <c r="K678">
        <v>3796</v>
      </c>
      <c r="L678" s="7">
        <v>170.8082191780822</v>
      </c>
    </row>
    <row r="679" spans="1:12" hidden="1" x14ac:dyDescent="0.45">
      <c r="A679" s="10">
        <v>100</v>
      </c>
      <c r="B679" s="10">
        <v>10</v>
      </c>
      <c r="C679" s="10">
        <v>8</v>
      </c>
      <c r="D679" s="7">
        <v>12916.097916770692</v>
      </c>
      <c r="E679" s="7">
        <v>13211.306146200004</v>
      </c>
      <c r="F679" s="9">
        <v>0.97765487937661399</v>
      </c>
      <c r="G679" s="7">
        <v>5532806593.1561003</v>
      </c>
      <c r="H679">
        <v>164189</v>
      </c>
      <c r="I679" s="13">
        <v>2.9675535776561646E-5</v>
      </c>
      <c r="J679">
        <v>754551</v>
      </c>
      <c r="K679">
        <v>3814</v>
      </c>
      <c r="L679" s="7">
        <v>197.8371788148925</v>
      </c>
    </row>
    <row r="680" spans="1:12" x14ac:dyDescent="0.45">
      <c r="A680" s="10">
        <v>10</v>
      </c>
      <c r="B680" s="10">
        <v>8</v>
      </c>
      <c r="C680" s="10">
        <v>8</v>
      </c>
      <c r="D680" s="7">
        <v>5123.1779024296693</v>
      </c>
      <c r="E680" s="7">
        <v>5123.2742467822172</v>
      </c>
      <c r="F680" s="9">
        <v>0.999981194769613</v>
      </c>
      <c r="G680" s="7">
        <v>48678381.1303</v>
      </c>
      <c r="H680">
        <v>1428</v>
      </c>
      <c r="I680" s="13">
        <v>2.9335404482281297E-5</v>
      </c>
      <c r="J680">
        <v>637056</v>
      </c>
      <c r="K680">
        <v>3736</v>
      </c>
      <c r="L680" s="7">
        <v>170.51820128479656</v>
      </c>
    </row>
    <row r="681" spans="1:12" hidden="1" x14ac:dyDescent="0.45">
      <c r="A681" s="10">
        <v>100</v>
      </c>
      <c r="B681" s="10">
        <v>9</v>
      </c>
      <c r="C681" s="10">
        <v>1</v>
      </c>
      <c r="D681" s="7">
        <v>11660.190899793008</v>
      </c>
      <c r="E681" s="7">
        <v>11974.745714422284</v>
      </c>
      <c r="F681" s="9">
        <v>0.97373181676414</v>
      </c>
      <c r="G681" s="7">
        <v>5722490189.0242004</v>
      </c>
      <c r="H681">
        <v>167685</v>
      </c>
      <c r="I681" s="13">
        <v>2.9302802531950459E-5</v>
      </c>
      <c r="J681">
        <v>762192</v>
      </c>
      <c r="K681">
        <v>3730</v>
      </c>
      <c r="L681" s="7">
        <v>204.34101876675604</v>
      </c>
    </row>
    <row r="682" spans="1:12" x14ac:dyDescent="0.45">
      <c r="A682" s="10">
        <v>10</v>
      </c>
      <c r="B682" s="10">
        <v>10</v>
      </c>
      <c r="C682" s="10">
        <v>6</v>
      </c>
      <c r="D682" s="7">
        <v>9403.3933367576537</v>
      </c>
      <c r="E682" s="7">
        <v>9403.4110210802046</v>
      </c>
      <c r="F682" s="9">
        <v>0.99999811937152305</v>
      </c>
      <c r="G682" s="7">
        <v>55544508.011799999</v>
      </c>
      <c r="H682">
        <v>1623</v>
      </c>
      <c r="I682" s="13">
        <v>2.9219810528436156E-5</v>
      </c>
      <c r="J682">
        <v>643430</v>
      </c>
      <c r="K682">
        <v>3772</v>
      </c>
      <c r="L682" s="7">
        <v>170.58059384941674</v>
      </c>
    </row>
    <row r="683" spans="1:12" x14ac:dyDescent="0.45">
      <c r="A683" s="10">
        <v>10</v>
      </c>
      <c r="B683" s="10">
        <v>8</v>
      </c>
      <c r="C683" s="10">
        <v>6</v>
      </c>
      <c r="D683" s="7">
        <v>5055.0314563861839</v>
      </c>
      <c r="E683" s="7">
        <v>5056.1382856382806</v>
      </c>
      <c r="F683" s="9">
        <v>0.99978109197384102</v>
      </c>
      <c r="G683" s="7">
        <v>53642839.815099999</v>
      </c>
      <c r="H683">
        <v>1544</v>
      </c>
      <c r="I683" s="13">
        <v>2.8782965356084248E-5</v>
      </c>
      <c r="J683">
        <v>717692</v>
      </c>
      <c r="K683">
        <v>3830</v>
      </c>
      <c r="L683" s="7">
        <v>187.38694516971279</v>
      </c>
    </row>
    <row r="684" spans="1:12" hidden="1" x14ac:dyDescent="0.45">
      <c r="A684" s="10">
        <v>45</v>
      </c>
      <c r="B684" s="10">
        <v>1</v>
      </c>
      <c r="C684" s="10">
        <v>10</v>
      </c>
      <c r="D684" s="7">
        <v>4971.4755443179656</v>
      </c>
      <c r="E684" s="7">
        <v>4971.5717970513842</v>
      </c>
      <c r="F684" s="9">
        <v>0.99998063937576498</v>
      </c>
      <c r="G684" s="7">
        <v>3819874775.7756</v>
      </c>
      <c r="H684">
        <v>109938</v>
      </c>
      <c r="I684" s="13">
        <v>2.878052461227026E-5</v>
      </c>
      <c r="J684">
        <v>782620</v>
      </c>
      <c r="K684">
        <v>3726</v>
      </c>
      <c r="L684" s="7">
        <v>210.04294149221684</v>
      </c>
    </row>
    <row r="685" spans="1:12" x14ac:dyDescent="0.45">
      <c r="A685" s="10">
        <v>10</v>
      </c>
      <c r="B685" s="10">
        <v>6</v>
      </c>
      <c r="C685" s="10">
        <v>1</v>
      </c>
      <c r="D685" s="7">
        <v>5274.9353891918054</v>
      </c>
      <c r="E685" s="7">
        <v>5274.9372302805023</v>
      </c>
      <c r="F685" s="9">
        <v>0.999999650974293</v>
      </c>
      <c r="G685" s="7">
        <v>25856339.215</v>
      </c>
      <c r="H685">
        <v>729</v>
      </c>
      <c r="I685" s="13">
        <v>2.8194246445261914E-5</v>
      </c>
      <c r="J685">
        <v>611030</v>
      </c>
      <c r="K685">
        <v>3768</v>
      </c>
      <c r="L685" s="7">
        <v>162.16295116772824</v>
      </c>
    </row>
    <row r="686" spans="1:12" x14ac:dyDescent="0.45">
      <c r="A686" s="10">
        <v>10</v>
      </c>
      <c r="B686" s="10">
        <v>9</v>
      </c>
      <c r="C686" s="10">
        <v>3</v>
      </c>
      <c r="D686" s="7">
        <v>5501.8246910009966</v>
      </c>
      <c r="E686" s="7">
        <v>5505.1001752064603</v>
      </c>
      <c r="F686" s="9">
        <v>0.99940500915492603</v>
      </c>
      <c r="G686" s="7">
        <v>71647497.509200007</v>
      </c>
      <c r="H686">
        <v>2001</v>
      </c>
      <c r="I686" s="13">
        <v>2.7928400426589338E-5</v>
      </c>
      <c r="J686">
        <v>696960</v>
      </c>
      <c r="K686">
        <v>3802</v>
      </c>
      <c r="L686" s="7">
        <v>183.31404523934771</v>
      </c>
    </row>
    <row r="687" spans="1:12" x14ac:dyDescent="0.45">
      <c r="A687" s="10">
        <v>10</v>
      </c>
      <c r="B687" s="10">
        <v>6</v>
      </c>
      <c r="C687" s="10">
        <v>4</v>
      </c>
      <c r="D687" s="7">
        <v>5391.8455188980079</v>
      </c>
      <c r="E687" s="7">
        <v>5391.853643165131</v>
      </c>
      <c r="F687" s="9">
        <v>0.99999849323300305</v>
      </c>
      <c r="G687" s="7">
        <v>26196819.238200001</v>
      </c>
      <c r="H687">
        <v>724</v>
      </c>
      <c r="I687" s="13">
        <v>2.7636942997425762E-5</v>
      </c>
      <c r="J687">
        <v>641538</v>
      </c>
      <c r="K687">
        <v>3748</v>
      </c>
      <c r="L687" s="7">
        <v>171.16808964781217</v>
      </c>
    </row>
    <row r="688" spans="1:12" x14ac:dyDescent="0.45">
      <c r="A688" s="10">
        <v>10</v>
      </c>
      <c r="B688" s="10">
        <v>1</v>
      </c>
      <c r="C688" s="10">
        <v>1</v>
      </c>
      <c r="D688" s="7">
        <v>3601.1974284908547</v>
      </c>
      <c r="E688" s="7">
        <v>3601.1974292114851</v>
      </c>
      <c r="F688" s="9">
        <v>0.99999999979989096</v>
      </c>
      <c r="G688" s="7">
        <v>34995455.979999997</v>
      </c>
      <c r="H688">
        <v>958</v>
      </c>
      <c r="I688" s="13">
        <v>2.737498264196071E-5</v>
      </c>
      <c r="J688">
        <v>703438</v>
      </c>
      <c r="K688">
        <v>3796</v>
      </c>
      <c r="L688" s="7">
        <v>185.31032665964173</v>
      </c>
    </row>
    <row r="689" spans="1:12" hidden="1" x14ac:dyDescent="0.45">
      <c r="A689" s="10">
        <v>100</v>
      </c>
      <c r="B689" s="10">
        <v>4</v>
      </c>
      <c r="C689" s="10">
        <v>2</v>
      </c>
      <c r="D689" s="7">
        <v>9434.4370345570223</v>
      </c>
      <c r="E689" s="7">
        <v>10542.392467488977</v>
      </c>
      <c r="F689" s="9">
        <v>0.89490474421733901</v>
      </c>
      <c r="G689" s="7">
        <v>6336328501.7411003</v>
      </c>
      <c r="H689">
        <v>173037</v>
      </c>
      <c r="I689" s="13">
        <v>2.7308716704390057E-5</v>
      </c>
      <c r="J689">
        <v>779344</v>
      </c>
      <c r="K689">
        <v>3770</v>
      </c>
      <c r="L689" s="7">
        <v>206.72254641909814</v>
      </c>
    </row>
    <row r="690" spans="1:12" x14ac:dyDescent="0.45">
      <c r="A690" s="10">
        <v>10</v>
      </c>
      <c r="B690" s="10">
        <v>1</v>
      </c>
      <c r="C690" s="10">
        <v>6</v>
      </c>
      <c r="D690" s="7">
        <v>3116.246327577167</v>
      </c>
      <c r="E690" s="7">
        <v>3116.2464683813787</v>
      </c>
      <c r="F690" s="9">
        <v>0.99999995481608595</v>
      </c>
      <c r="G690" s="7">
        <v>28357353.795299999</v>
      </c>
      <c r="H690">
        <v>772</v>
      </c>
      <c r="I690" s="13">
        <v>2.7223978851226687E-5</v>
      </c>
      <c r="J690">
        <v>616926</v>
      </c>
      <c r="K690">
        <v>3736</v>
      </c>
      <c r="L690" s="7">
        <v>165.13008565310491</v>
      </c>
    </row>
    <row r="691" spans="1:12" x14ac:dyDescent="0.45">
      <c r="A691" s="10">
        <v>10</v>
      </c>
      <c r="B691" s="10">
        <v>1</v>
      </c>
      <c r="C691" s="10">
        <v>9</v>
      </c>
      <c r="D691" s="7">
        <v>3084.1311608161195</v>
      </c>
      <c r="E691" s="7">
        <v>3084.1311699756307</v>
      </c>
      <c r="F691" s="9">
        <v>0.99999999703011599</v>
      </c>
      <c r="G691" s="7">
        <v>28354424.330899999</v>
      </c>
      <c r="H691">
        <v>766</v>
      </c>
      <c r="I691" s="13">
        <v>2.7015184334574228E-5</v>
      </c>
      <c r="J691">
        <v>613970</v>
      </c>
      <c r="K691">
        <v>3732</v>
      </c>
      <c r="L691" s="7">
        <v>164.5150053590568</v>
      </c>
    </row>
    <row r="692" spans="1:12" hidden="1" x14ac:dyDescent="0.45">
      <c r="A692" s="10">
        <v>5</v>
      </c>
      <c r="B692" s="10">
        <v>10</v>
      </c>
      <c r="C692" s="10">
        <v>2</v>
      </c>
      <c r="D692" s="7">
        <v>3838.0927493489644</v>
      </c>
      <c r="E692" s="7">
        <v>3838.1530221387529</v>
      </c>
      <c r="F692" s="9">
        <v>0.99998429640781905</v>
      </c>
      <c r="G692" s="7">
        <v>41586745.687100001</v>
      </c>
      <c r="H692">
        <v>1115</v>
      </c>
      <c r="I692" s="13">
        <v>2.6811427092403322E-5</v>
      </c>
      <c r="J692">
        <v>645905</v>
      </c>
      <c r="K692">
        <v>3732</v>
      </c>
      <c r="L692" s="7">
        <v>173.07207931404074</v>
      </c>
    </row>
    <row r="693" spans="1:12" hidden="1" x14ac:dyDescent="0.45">
      <c r="A693" s="10">
        <v>5</v>
      </c>
      <c r="B693" s="10">
        <v>6</v>
      </c>
      <c r="C693" s="10">
        <v>3</v>
      </c>
      <c r="D693" s="7">
        <v>3736.5408794311329</v>
      </c>
      <c r="E693" s="7">
        <v>3736.5518833797796</v>
      </c>
      <c r="F693" s="9">
        <v>0.99999705505262904</v>
      </c>
      <c r="G693" s="7">
        <v>11697807.018100001</v>
      </c>
      <c r="H693">
        <v>303</v>
      </c>
      <c r="I693" s="13">
        <v>2.5902290876500912E-5</v>
      </c>
      <c r="J693">
        <v>596834</v>
      </c>
      <c r="K693">
        <v>3812</v>
      </c>
      <c r="L693" s="7">
        <v>156.56715634837354</v>
      </c>
    </row>
    <row r="694" spans="1:12" hidden="1" x14ac:dyDescent="0.45">
      <c r="A694" s="10">
        <v>5</v>
      </c>
      <c r="B694" s="10">
        <v>1</v>
      </c>
      <c r="C694" s="10">
        <v>6</v>
      </c>
      <c r="D694" s="7">
        <v>2572.7852977541729</v>
      </c>
      <c r="E694" s="7">
        <v>2572.7852977541734</v>
      </c>
      <c r="F694" s="9">
        <v>1</v>
      </c>
      <c r="G694" s="7">
        <v>6421135.8388</v>
      </c>
      <c r="H694">
        <v>166</v>
      </c>
      <c r="I694" s="13">
        <v>2.5852124011602059E-5</v>
      </c>
      <c r="J694">
        <v>487162</v>
      </c>
      <c r="K694">
        <v>3764</v>
      </c>
      <c r="L694" s="7">
        <v>129.42667375132837</v>
      </c>
    </row>
    <row r="695" spans="1:12" hidden="1" x14ac:dyDescent="0.45">
      <c r="A695" s="10">
        <v>100</v>
      </c>
      <c r="B695" s="10">
        <v>3</v>
      </c>
      <c r="C695" s="10">
        <v>5</v>
      </c>
      <c r="D695" s="7">
        <v>8886.6594403942727</v>
      </c>
      <c r="E695" s="7">
        <v>9115.1066788018034</v>
      </c>
      <c r="F695" s="9">
        <v>0.97493751346445401</v>
      </c>
      <c r="G695" s="7">
        <v>6992912416.0551004</v>
      </c>
      <c r="H695">
        <v>179144</v>
      </c>
      <c r="I695" s="13">
        <v>2.5617938469914399E-5</v>
      </c>
      <c r="J695">
        <v>776720</v>
      </c>
      <c r="K695">
        <v>3790</v>
      </c>
      <c r="L695" s="7">
        <v>204.93931398416888</v>
      </c>
    </row>
    <row r="696" spans="1:12" hidden="1" x14ac:dyDescent="0.45">
      <c r="A696" s="10">
        <v>5</v>
      </c>
      <c r="B696" s="10">
        <v>1</v>
      </c>
      <c r="C696" s="10">
        <v>10</v>
      </c>
      <c r="D696" s="7">
        <v>2326.6196654322362</v>
      </c>
      <c r="E696" s="7">
        <v>2326.6196660940391</v>
      </c>
      <c r="F696" s="9">
        <v>0.99999999971555198</v>
      </c>
      <c r="G696" s="7">
        <v>6302526.1506000003</v>
      </c>
      <c r="H696">
        <v>161</v>
      </c>
      <c r="I696" s="13">
        <v>2.554531249103549E-5</v>
      </c>
      <c r="J696">
        <v>470940</v>
      </c>
      <c r="K696">
        <v>3798</v>
      </c>
      <c r="L696" s="7">
        <v>123.99684044233807</v>
      </c>
    </row>
    <row r="697" spans="1:12" hidden="1" x14ac:dyDescent="0.45">
      <c r="A697" s="10">
        <v>5</v>
      </c>
      <c r="B697" s="10">
        <v>3</v>
      </c>
      <c r="C697" s="10">
        <v>6</v>
      </c>
      <c r="D697" s="7">
        <v>2564.2754720884677</v>
      </c>
      <c r="E697" s="7">
        <v>2565.9303137436045</v>
      </c>
      <c r="F697" s="9">
        <v>0.99935507147397096</v>
      </c>
      <c r="G697" s="7">
        <v>4324605.4795000004</v>
      </c>
      <c r="H697">
        <v>110</v>
      </c>
      <c r="I697" s="13">
        <v>2.5435846234167449E-5</v>
      </c>
      <c r="J697">
        <v>453080</v>
      </c>
      <c r="K697">
        <v>3762</v>
      </c>
      <c r="L697" s="7">
        <v>120.43593833067517</v>
      </c>
    </row>
    <row r="698" spans="1:12" hidden="1" x14ac:dyDescent="0.45">
      <c r="A698" s="10">
        <v>60</v>
      </c>
      <c r="B698" s="10">
        <v>6</v>
      </c>
      <c r="C698" s="10">
        <v>4</v>
      </c>
      <c r="D698" s="7">
        <v>7835.6241259937015</v>
      </c>
      <c r="E698" s="7">
        <v>8041.6961645907213</v>
      </c>
      <c r="F698" s="9">
        <v>0.97437455551922003</v>
      </c>
      <c r="G698" s="7">
        <v>1166073322.8162999</v>
      </c>
      <c r="H698">
        <v>29307</v>
      </c>
      <c r="I698" s="13">
        <v>2.5133067901097113E-5</v>
      </c>
      <c r="J698">
        <v>758482</v>
      </c>
      <c r="K698">
        <v>3738</v>
      </c>
      <c r="L698" s="7">
        <v>202.91118245050831</v>
      </c>
    </row>
    <row r="699" spans="1:12" hidden="1" x14ac:dyDescent="0.45">
      <c r="A699" s="10">
        <v>5</v>
      </c>
      <c r="B699" s="10">
        <v>1</v>
      </c>
      <c r="C699" s="10">
        <v>2</v>
      </c>
      <c r="D699" s="7">
        <v>2223.6064760040285</v>
      </c>
      <c r="E699" s="7">
        <v>2223.6066723560698</v>
      </c>
      <c r="F699" s="9">
        <v>0.99999991169659497</v>
      </c>
      <c r="G699" s="7">
        <v>6577493.5653999997</v>
      </c>
      <c r="H699">
        <v>165</v>
      </c>
      <c r="I699" s="13">
        <v>2.5085543354684496E-5</v>
      </c>
      <c r="J699">
        <v>448742</v>
      </c>
      <c r="K699">
        <v>3708</v>
      </c>
      <c r="L699" s="7">
        <v>121.01995685005394</v>
      </c>
    </row>
    <row r="700" spans="1:12" hidden="1" x14ac:dyDescent="0.45">
      <c r="A700" s="10">
        <v>5</v>
      </c>
      <c r="B700" s="10">
        <v>5</v>
      </c>
      <c r="C700" s="10">
        <v>4</v>
      </c>
      <c r="D700" s="7">
        <v>3474.4141814146715</v>
      </c>
      <c r="E700" s="7">
        <v>3476.9227221493106</v>
      </c>
      <c r="F700" s="9">
        <v>0.99927851697172898</v>
      </c>
      <c r="G700" s="7">
        <v>7422037.8162000002</v>
      </c>
      <c r="H700">
        <v>182</v>
      </c>
      <c r="I700" s="13">
        <v>2.4521567325182663E-5</v>
      </c>
      <c r="J700">
        <v>429345</v>
      </c>
      <c r="K700">
        <v>3694</v>
      </c>
      <c r="L700" s="7">
        <v>116.22766648619383</v>
      </c>
    </row>
    <row r="701" spans="1:12" hidden="1" x14ac:dyDescent="0.45">
      <c r="A701" s="10">
        <v>5</v>
      </c>
      <c r="B701" s="10">
        <v>1</v>
      </c>
      <c r="C701" s="10">
        <v>8</v>
      </c>
      <c r="D701" s="7">
        <v>2227.5605099256818</v>
      </c>
      <c r="E701" s="7">
        <v>2227.5606315417508</v>
      </c>
      <c r="F701" s="9">
        <v>0.99999994540392401</v>
      </c>
      <c r="G701" s="7">
        <v>5228481.034</v>
      </c>
      <c r="H701">
        <v>128</v>
      </c>
      <c r="I701" s="13">
        <v>2.4481297563792598E-5</v>
      </c>
      <c r="J701">
        <v>459000</v>
      </c>
      <c r="K701">
        <v>3760</v>
      </c>
      <c r="L701" s="7">
        <v>122.07446808510639</v>
      </c>
    </row>
    <row r="702" spans="1:12" hidden="1" x14ac:dyDescent="0.45">
      <c r="A702" s="10">
        <v>5</v>
      </c>
      <c r="B702" s="10">
        <v>5</v>
      </c>
      <c r="C702" s="10">
        <v>1</v>
      </c>
      <c r="D702" s="7">
        <v>4852.6879055656</v>
      </c>
      <c r="E702" s="7">
        <v>4855.7891142932349</v>
      </c>
      <c r="F702" s="9">
        <v>0.999361337847538</v>
      </c>
      <c r="G702" s="7">
        <v>7889305.9697000002</v>
      </c>
      <c r="H702">
        <v>191</v>
      </c>
      <c r="I702" s="13">
        <v>2.4209987638147465E-5</v>
      </c>
      <c r="J702">
        <v>620052</v>
      </c>
      <c r="K702">
        <v>3734</v>
      </c>
      <c r="L702" s="7">
        <v>166.05570433851099</v>
      </c>
    </row>
    <row r="703" spans="1:12" hidden="1" x14ac:dyDescent="0.45">
      <c r="A703" s="10">
        <v>100</v>
      </c>
      <c r="B703" s="10">
        <v>6</v>
      </c>
      <c r="C703" s="10">
        <v>10</v>
      </c>
      <c r="D703" s="7">
        <v>9918.0346926222901</v>
      </c>
      <c r="E703" s="7">
        <v>10307.164015740254</v>
      </c>
      <c r="F703" s="9">
        <v>0.96224671281802499</v>
      </c>
      <c r="G703" s="7">
        <v>5961752665.1402998</v>
      </c>
      <c r="H703">
        <v>143104</v>
      </c>
      <c r="I703" s="13">
        <v>2.4003679461035186E-5</v>
      </c>
      <c r="J703">
        <v>767910</v>
      </c>
      <c r="K703">
        <v>3742</v>
      </c>
      <c r="L703" s="7">
        <v>205.21378941742384</v>
      </c>
    </row>
    <row r="704" spans="1:12" hidden="1" x14ac:dyDescent="0.45">
      <c r="A704" s="10">
        <v>60</v>
      </c>
      <c r="B704" s="10">
        <v>8</v>
      </c>
      <c r="C704" s="10">
        <v>8</v>
      </c>
      <c r="D704" s="7">
        <v>9583.6996383896294</v>
      </c>
      <c r="E704" s="7">
        <v>9727.5713985546863</v>
      </c>
      <c r="F704" s="9">
        <v>0.98520989933968195</v>
      </c>
      <c r="G704" s="7">
        <v>1083680559.3252001</v>
      </c>
      <c r="H704">
        <v>25948</v>
      </c>
      <c r="I704" s="13">
        <v>2.3944325453395258E-5</v>
      </c>
      <c r="J704">
        <v>739364</v>
      </c>
      <c r="K704">
        <v>3770</v>
      </c>
      <c r="L704" s="7">
        <v>196.11777188328912</v>
      </c>
    </row>
    <row r="705" spans="1:12" hidden="1" x14ac:dyDescent="0.45">
      <c r="A705" s="10">
        <v>5</v>
      </c>
      <c r="B705" s="10">
        <v>1</v>
      </c>
      <c r="C705" s="10">
        <v>4</v>
      </c>
      <c r="D705" s="7">
        <v>2842.0536369212014</v>
      </c>
      <c r="E705" s="7">
        <v>2842.0536369212014</v>
      </c>
      <c r="F705" s="9">
        <v>1</v>
      </c>
      <c r="G705" s="7">
        <v>7483322.6391000003</v>
      </c>
      <c r="H705">
        <v>178</v>
      </c>
      <c r="I705" s="13">
        <v>2.3786225529012819E-5</v>
      </c>
      <c r="J705">
        <v>575976</v>
      </c>
      <c r="K705">
        <v>3816</v>
      </c>
      <c r="L705" s="7">
        <v>150.93710691823898</v>
      </c>
    </row>
    <row r="706" spans="1:12" hidden="1" x14ac:dyDescent="0.45">
      <c r="A706" s="10">
        <v>100</v>
      </c>
      <c r="B706" s="10">
        <v>7</v>
      </c>
      <c r="C706" s="10">
        <v>1</v>
      </c>
      <c r="D706" s="7">
        <v>10482.457090644864</v>
      </c>
      <c r="E706" s="7">
        <v>11083.409326476529</v>
      </c>
      <c r="F706" s="9">
        <v>0.94577911740604204</v>
      </c>
      <c r="G706" s="7">
        <v>5793968003.6725998</v>
      </c>
      <c r="H706">
        <v>137056</v>
      </c>
      <c r="I706" s="13">
        <v>2.3654945956402393E-5</v>
      </c>
      <c r="J706">
        <v>765050</v>
      </c>
      <c r="K706">
        <v>3800</v>
      </c>
      <c r="L706" s="7">
        <v>201.32894736842104</v>
      </c>
    </row>
    <row r="707" spans="1:12" hidden="1" x14ac:dyDescent="0.45">
      <c r="A707" s="10">
        <v>5</v>
      </c>
      <c r="B707" s="10">
        <v>8</v>
      </c>
      <c r="C707" s="10">
        <v>2</v>
      </c>
      <c r="D707" s="7">
        <v>4914.2798967731105</v>
      </c>
      <c r="E707" s="7">
        <v>4914.3542230313024</v>
      </c>
      <c r="F707" s="9">
        <v>0.99998487568156103</v>
      </c>
      <c r="G707" s="7">
        <v>22685551.186999999</v>
      </c>
      <c r="H707">
        <v>536</v>
      </c>
      <c r="I707" s="13">
        <v>2.3627373898993289E-5</v>
      </c>
      <c r="J707">
        <v>606575</v>
      </c>
      <c r="K707">
        <v>3688</v>
      </c>
      <c r="L707" s="7">
        <v>164.47261388286333</v>
      </c>
    </row>
    <row r="708" spans="1:12" hidden="1" x14ac:dyDescent="0.45">
      <c r="A708" s="10">
        <v>5</v>
      </c>
      <c r="B708" s="10">
        <v>2</v>
      </c>
      <c r="C708" s="10">
        <v>2</v>
      </c>
      <c r="D708" s="7">
        <v>2987.932127369947</v>
      </c>
      <c r="E708" s="7">
        <v>2987.9370656248666</v>
      </c>
      <c r="F708" s="9">
        <v>0.99999834726943404</v>
      </c>
      <c r="G708" s="7">
        <v>4633889.8550000004</v>
      </c>
      <c r="H708">
        <v>108</v>
      </c>
      <c r="I708" s="13">
        <v>2.3306553107529568E-5</v>
      </c>
      <c r="J708">
        <v>486948</v>
      </c>
      <c r="K708">
        <v>3740</v>
      </c>
      <c r="L708" s="7">
        <v>130.19999999999999</v>
      </c>
    </row>
    <row r="709" spans="1:12" hidden="1" x14ac:dyDescent="0.45">
      <c r="A709" s="10">
        <v>5</v>
      </c>
      <c r="B709" s="10">
        <v>3</v>
      </c>
      <c r="C709" s="10">
        <v>10</v>
      </c>
      <c r="D709" s="7">
        <v>3066.1667231388401</v>
      </c>
      <c r="E709" s="7">
        <v>3077.8856155066451</v>
      </c>
      <c r="F709" s="9">
        <v>0.99619255104583404</v>
      </c>
      <c r="G709" s="7">
        <v>5721513.5569000002</v>
      </c>
      <c r="H709">
        <v>133</v>
      </c>
      <c r="I709" s="13">
        <v>2.3245597284237032E-5</v>
      </c>
      <c r="J709">
        <v>481972</v>
      </c>
      <c r="K709">
        <v>3760</v>
      </c>
      <c r="L709" s="7">
        <v>128.18404255319149</v>
      </c>
    </row>
    <row r="710" spans="1:12" hidden="1" x14ac:dyDescent="0.45">
      <c r="A710" s="10">
        <v>100</v>
      </c>
      <c r="B710" s="10">
        <v>8</v>
      </c>
      <c r="C710" s="10">
        <v>6</v>
      </c>
      <c r="D710" s="7">
        <v>10869.323074291518</v>
      </c>
      <c r="E710" s="7">
        <v>10872.681454644291</v>
      </c>
      <c r="F710" s="9">
        <v>0.99969111756223294</v>
      </c>
      <c r="G710" s="7">
        <v>5850195346.6121998</v>
      </c>
      <c r="H710">
        <v>135940</v>
      </c>
      <c r="I710" s="13">
        <v>2.3236830899795805E-5</v>
      </c>
      <c r="J710">
        <v>787696</v>
      </c>
      <c r="K710">
        <v>3780</v>
      </c>
      <c r="L710" s="7">
        <v>208.38518518518518</v>
      </c>
    </row>
    <row r="711" spans="1:12" hidden="1" x14ac:dyDescent="0.45">
      <c r="A711" s="10">
        <v>100</v>
      </c>
      <c r="B711" s="10">
        <v>5</v>
      </c>
      <c r="C711" s="10">
        <v>5</v>
      </c>
      <c r="D711" s="7">
        <v>9370.5602159178998</v>
      </c>
      <c r="E711" s="7">
        <v>9887.099212752084</v>
      </c>
      <c r="F711" s="9">
        <v>0.94775626442910899</v>
      </c>
      <c r="G711" s="7">
        <v>6331948535.0043001</v>
      </c>
      <c r="H711">
        <v>146827</v>
      </c>
      <c r="I711" s="13">
        <v>2.3188280698794448E-5</v>
      </c>
      <c r="J711">
        <v>796068</v>
      </c>
      <c r="K711">
        <v>3784</v>
      </c>
      <c r="L711" s="7">
        <v>210.37737843551798</v>
      </c>
    </row>
    <row r="712" spans="1:12" x14ac:dyDescent="0.45">
      <c r="A712" s="10">
        <v>10</v>
      </c>
      <c r="B712" s="10">
        <v>9</v>
      </c>
      <c r="C712" s="10">
        <v>2</v>
      </c>
      <c r="D712" s="7">
        <v>4749.7370970345655</v>
      </c>
      <c r="E712" s="7">
        <v>4749.9182266070147</v>
      </c>
      <c r="F712" s="9">
        <v>0.99996186680195198</v>
      </c>
      <c r="G712" s="7">
        <v>67092185.530000001</v>
      </c>
      <c r="H712">
        <v>1552</v>
      </c>
      <c r="I712" s="13">
        <v>2.3132351223020294E-5</v>
      </c>
      <c r="J712">
        <v>640930</v>
      </c>
      <c r="K712">
        <v>3728</v>
      </c>
      <c r="L712" s="7">
        <v>171.92328326180257</v>
      </c>
    </row>
    <row r="713" spans="1:12" hidden="1" x14ac:dyDescent="0.45">
      <c r="A713" s="10">
        <v>100</v>
      </c>
      <c r="B713" s="10">
        <v>3</v>
      </c>
      <c r="C713" s="10">
        <v>9</v>
      </c>
      <c r="D713" s="7">
        <v>8733.8586651774076</v>
      </c>
      <c r="E713" s="7">
        <v>9106.9617088858977</v>
      </c>
      <c r="F713" s="9">
        <v>0.959031007746036</v>
      </c>
      <c r="G713" s="7">
        <v>7180831444.8695002</v>
      </c>
      <c r="H713">
        <v>165416</v>
      </c>
      <c r="I713" s="13">
        <v>2.303577256616781E-5</v>
      </c>
      <c r="J713">
        <v>788400</v>
      </c>
      <c r="K713">
        <v>3712</v>
      </c>
      <c r="L713" s="7">
        <v>212.39224137931035</v>
      </c>
    </row>
    <row r="714" spans="1:12" hidden="1" x14ac:dyDescent="0.45">
      <c r="A714" s="10">
        <v>60</v>
      </c>
      <c r="B714" s="10">
        <v>2</v>
      </c>
      <c r="C714" s="10">
        <v>7</v>
      </c>
      <c r="D714" s="7">
        <v>6156.6917387518124</v>
      </c>
      <c r="E714" s="7">
        <v>6366.2783937174863</v>
      </c>
      <c r="F714" s="9">
        <v>0.96707862239067299</v>
      </c>
      <c r="G714" s="7">
        <v>4015230618.5846</v>
      </c>
      <c r="H714">
        <v>91725</v>
      </c>
      <c r="I714" s="13">
        <v>2.2844266920920666E-5</v>
      </c>
      <c r="J714">
        <v>752238</v>
      </c>
      <c r="K714">
        <v>3818</v>
      </c>
      <c r="L714" s="7">
        <v>197.02409638554218</v>
      </c>
    </row>
    <row r="715" spans="1:12" hidden="1" x14ac:dyDescent="0.45">
      <c r="A715" s="10">
        <v>5</v>
      </c>
      <c r="B715" s="10">
        <v>5</v>
      </c>
      <c r="C715" s="10">
        <v>6</v>
      </c>
      <c r="D715" s="7">
        <v>4293.6598746163099</v>
      </c>
      <c r="E715" s="7">
        <v>4295.3432430172406</v>
      </c>
      <c r="F715" s="9">
        <v>0.999608094555966</v>
      </c>
      <c r="G715" s="7">
        <v>8069264.0925000003</v>
      </c>
      <c r="H715">
        <v>184</v>
      </c>
      <c r="I715" s="13">
        <v>2.2802575041634752E-5</v>
      </c>
      <c r="J715">
        <v>421400</v>
      </c>
      <c r="K715">
        <v>3790</v>
      </c>
      <c r="L715" s="7">
        <v>111.18733509234829</v>
      </c>
    </row>
    <row r="716" spans="1:12" hidden="1" x14ac:dyDescent="0.45">
      <c r="A716" s="10">
        <v>5</v>
      </c>
      <c r="B716" s="10">
        <v>6</v>
      </c>
      <c r="C716" s="10">
        <v>6</v>
      </c>
      <c r="D716" s="7">
        <v>3848.7190905829452</v>
      </c>
      <c r="E716" s="7">
        <v>3848.9944242960842</v>
      </c>
      <c r="F716" s="9">
        <v>0.99992846606599395</v>
      </c>
      <c r="G716" s="7">
        <v>14693263.614800001</v>
      </c>
      <c r="H716">
        <v>331</v>
      </c>
      <c r="I716" s="13">
        <v>2.2527330120627218E-5</v>
      </c>
      <c r="J716">
        <v>600384</v>
      </c>
      <c r="K716">
        <v>3720</v>
      </c>
      <c r="L716" s="7">
        <v>161.39354838709679</v>
      </c>
    </row>
    <row r="717" spans="1:12" hidden="1" x14ac:dyDescent="0.45">
      <c r="A717" s="10">
        <v>5</v>
      </c>
      <c r="B717" s="10">
        <v>3</v>
      </c>
      <c r="C717" s="10">
        <v>4</v>
      </c>
      <c r="D717" s="7">
        <v>3224.4153621601199</v>
      </c>
      <c r="E717" s="7">
        <v>3236.6146849361353</v>
      </c>
      <c r="F717" s="9">
        <v>0.99623083871157303</v>
      </c>
      <c r="G717" s="7">
        <v>5921609.6571000004</v>
      </c>
      <c r="H717">
        <v>132</v>
      </c>
      <c r="I717" s="13">
        <v>2.2291236275888636E-5</v>
      </c>
      <c r="J717">
        <v>516705</v>
      </c>
      <c r="K717">
        <v>3770</v>
      </c>
      <c r="L717" s="7">
        <v>137.05702917771885</v>
      </c>
    </row>
    <row r="718" spans="1:12" hidden="1" x14ac:dyDescent="0.45">
      <c r="A718" s="10">
        <v>5</v>
      </c>
      <c r="B718" s="10">
        <v>3</v>
      </c>
      <c r="C718" s="10">
        <v>8</v>
      </c>
      <c r="D718" s="7">
        <v>3154.6561190048842</v>
      </c>
      <c r="E718" s="7">
        <v>3156.1907058476877</v>
      </c>
      <c r="F718" s="9">
        <v>0.999513785133465</v>
      </c>
      <c r="G718" s="7">
        <v>5571895.3831000002</v>
      </c>
      <c r="H718">
        <v>123</v>
      </c>
      <c r="I718" s="13">
        <v>2.2075073479137591E-5</v>
      </c>
      <c r="J718">
        <v>556784</v>
      </c>
      <c r="K718">
        <v>3812</v>
      </c>
      <c r="L718" s="7">
        <v>146.06086044071353</v>
      </c>
    </row>
    <row r="719" spans="1:12" hidden="1" x14ac:dyDescent="0.45">
      <c r="A719" s="10">
        <v>60</v>
      </c>
      <c r="B719" s="10">
        <v>8</v>
      </c>
      <c r="C719" s="10">
        <v>7</v>
      </c>
      <c r="D719" s="7">
        <v>9370.1387264869845</v>
      </c>
      <c r="E719" s="7">
        <v>9481.4259210949349</v>
      </c>
      <c r="F719" s="9">
        <v>0.98826260991394199</v>
      </c>
      <c r="G719" s="7">
        <v>1157304509.931</v>
      </c>
      <c r="H719">
        <v>25481</v>
      </c>
      <c r="I719" s="13">
        <v>2.2017541434725084E-5</v>
      </c>
      <c r="J719">
        <v>757013</v>
      </c>
      <c r="K719">
        <v>3804</v>
      </c>
      <c r="L719" s="7">
        <v>199.00446898002102</v>
      </c>
    </row>
    <row r="720" spans="1:12" x14ac:dyDescent="0.45">
      <c r="A720" s="10">
        <v>10</v>
      </c>
      <c r="B720" s="10">
        <v>10</v>
      </c>
      <c r="C720" s="10">
        <v>4</v>
      </c>
      <c r="D720" s="7">
        <v>7853.7804993289456</v>
      </c>
      <c r="E720" s="7">
        <v>7853.8329661666594</v>
      </c>
      <c r="F720" s="9">
        <v>0.99999331958828996</v>
      </c>
      <c r="G720" s="7">
        <v>57932654.749899998</v>
      </c>
      <c r="H720">
        <v>1264</v>
      </c>
      <c r="I720" s="13">
        <v>2.181843738141798E-5</v>
      </c>
      <c r="J720">
        <v>700112</v>
      </c>
      <c r="K720">
        <v>3796</v>
      </c>
      <c r="L720" s="7">
        <v>184.43414120126448</v>
      </c>
    </row>
    <row r="721" spans="1:12" hidden="1" x14ac:dyDescent="0.45">
      <c r="A721" s="10">
        <v>100</v>
      </c>
      <c r="B721" s="10">
        <v>5</v>
      </c>
      <c r="C721" s="10">
        <v>1</v>
      </c>
      <c r="D721" s="7">
        <v>9589.7027515984701</v>
      </c>
      <c r="E721" s="7">
        <v>10516.652662518705</v>
      </c>
      <c r="F721" s="9">
        <v>0.91185884514148896</v>
      </c>
      <c r="G721" s="7">
        <v>6143115373.8570004</v>
      </c>
      <c r="H721">
        <v>133004</v>
      </c>
      <c r="I721" s="13">
        <v>2.1650903801354532E-5</v>
      </c>
      <c r="J721">
        <v>767892</v>
      </c>
      <c r="K721">
        <v>3796</v>
      </c>
      <c r="L721" s="7">
        <v>202.28977871443624</v>
      </c>
    </row>
    <row r="722" spans="1:12" hidden="1" x14ac:dyDescent="0.45">
      <c r="A722" s="10">
        <v>100</v>
      </c>
      <c r="B722" s="10">
        <v>7</v>
      </c>
      <c r="C722" s="10">
        <v>8</v>
      </c>
      <c r="D722" s="7">
        <v>10313.337416397195</v>
      </c>
      <c r="E722" s="7">
        <v>11006.658811708945</v>
      </c>
      <c r="F722" s="9">
        <v>0.93700891367921801</v>
      </c>
      <c r="G722" s="7">
        <v>6043945152.7861004</v>
      </c>
      <c r="H722">
        <v>130300</v>
      </c>
      <c r="I722" s="13">
        <v>2.1558766121485255E-5</v>
      </c>
      <c r="J722">
        <v>793152</v>
      </c>
      <c r="K722">
        <v>3694</v>
      </c>
      <c r="L722" s="7">
        <v>214.71358960476448</v>
      </c>
    </row>
    <row r="723" spans="1:12" hidden="1" x14ac:dyDescent="0.45">
      <c r="A723" s="10">
        <v>100</v>
      </c>
      <c r="B723" s="10">
        <v>6</v>
      </c>
      <c r="C723" s="10">
        <v>8</v>
      </c>
      <c r="D723" s="7">
        <v>9766.5336984420373</v>
      </c>
      <c r="E723" s="7">
        <v>10373.868893914858</v>
      </c>
      <c r="F723" s="9">
        <v>0.94145528522834199</v>
      </c>
      <c r="G723" s="7">
        <v>6006497579.4952002</v>
      </c>
      <c r="H723">
        <v>128244</v>
      </c>
      <c r="I723" s="13">
        <v>2.1350878494947788E-5</v>
      </c>
      <c r="J723">
        <v>773089</v>
      </c>
      <c r="K723">
        <v>3730</v>
      </c>
      <c r="L723" s="7">
        <v>207.26246648793565</v>
      </c>
    </row>
    <row r="724" spans="1:12" hidden="1" x14ac:dyDescent="0.45">
      <c r="A724" s="10">
        <v>100</v>
      </c>
      <c r="B724" s="10">
        <v>5</v>
      </c>
      <c r="C724" s="10">
        <v>9</v>
      </c>
      <c r="D724" s="7">
        <v>9158.5882890931371</v>
      </c>
      <c r="E724" s="7">
        <v>9495.4115372861124</v>
      </c>
      <c r="F724" s="9">
        <v>0.96452778830381902</v>
      </c>
      <c r="G724" s="7">
        <v>6287693537.9548998</v>
      </c>
      <c r="H724">
        <v>134222</v>
      </c>
      <c r="I724" s="13">
        <v>2.1346778304283623E-5</v>
      </c>
      <c r="J724">
        <v>780100</v>
      </c>
      <c r="K724">
        <v>3768</v>
      </c>
      <c r="L724" s="7">
        <v>207.03290870488323</v>
      </c>
    </row>
    <row r="725" spans="1:12" hidden="1" x14ac:dyDescent="0.45">
      <c r="A725" s="10">
        <v>100</v>
      </c>
      <c r="B725" s="10">
        <v>6</v>
      </c>
      <c r="C725" s="10">
        <v>1</v>
      </c>
      <c r="D725" s="7">
        <v>9094.4648419238092</v>
      </c>
      <c r="E725" s="7">
        <v>9331.7496723259228</v>
      </c>
      <c r="F725" s="9">
        <v>0.974572310795498</v>
      </c>
      <c r="G725" s="7">
        <v>5891106957.2257004</v>
      </c>
      <c r="H725">
        <v>125454</v>
      </c>
      <c r="I725" s="13">
        <v>2.1295488421938289E-5</v>
      </c>
      <c r="J725">
        <v>757737</v>
      </c>
      <c r="K725">
        <v>3764</v>
      </c>
      <c r="L725" s="7">
        <v>201.31163655685441</v>
      </c>
    </row>
    <row r="726" spans="1:12" hidden="1" x14ac:dyDescent="0.45">
      <c r="A726" s="10">
        <v>60</v>
      </c>
      <c r="B726" s="10">
        <v>8</v>
      </c>
      <c r="C726" s="10">
        <v>3</v>
      </c>
      <c r="D726" s="7">
        <v>9906.7659479648974</v>
      </c>
      <c r="E726" s="7">
        <v>10050.676764726237</v>
      </c>
      <c r="F726" s="9">
        <v>0.98568147995104105</v>
      </c>
      <c r="G726" s="7">
        <v>1133628503.0432</v>
      </c>
      <c r="H726">
        <v>23876</v>
      </c>
      <c r="I726" s="13">
        <v>2.1061573466003563E-5</v>
      </c>
      <c r="J726">
        <v>749175</v>
      </c>
      <c r="K726">
        <v>3772</v>
      </c>
      <c r="L726" s="7">
        <v>198.61479321314951</v>
      </c>
    </row>
    <row r="727" spans="1:12" hidden="1" x14ac:dyDescent="0.45">
      <c r="A727" s="10">
        <v>100</v>
      </c>
      <c r="B727" s="10">
        <v>5</v>
      </c>
      <c r="C727" s="10">
        <v>10</v>
      </c>
      <c r="D727" s="7">
        <v>8901.2356049485497</v>
      </c>
      <c r="E727" s="7">
        <v>9060.5102445864795</v>
      </c>
      <c r="F727" s="9">
        <v>0.98242100772049901</v>
      </c>
      <c r="G727" s="7">
        <v>5827687624.2381001</v>
      </c>
      <c r="H727">
        <v>122144</v>
      </c>
      <c r="I727" s="13">
        <v>2.0959256548341307E-5</v>
      </c>
      <c r="J727">
        <v>718362</v>
      </c>
      <c r="K727">
        <v>3784</v>
      </c>
      <c r="L727" s="7">
        <v>189.84196617336153</v>
      </c>
    </row>
    <row r="728" spans="1:12" hidden="1" x14ac:dyDescent="0.45">
      <c r="A728" s="10">
        <v>100</v>
      </c>
      <c r="B728" s="10">
        <v>8</v>
      </c>
      <c r="C728" s="10">
        <v>9</v>
      </c>
      <c r="D728" s="7">
        <v>10976.203852229533</v>
      </c>
      <c r="E728" s="7">
        <v>11331.920178450784</v>
      </c>
      <c r="F728" s="9">
        <v>0.96860935122913305</v>
      </c>
      <c r="G728" s="7">
        <v>5799377378.6276999</v>
      </c>
      <c r="H728">
        <v>121068</v>
      </c>
      <c r="I728" s="13">
        <v>2.0876034114656664E-5</v>
      </c>
      <c r="J728">
        <v>783732</v>
      </c>
      <c r="K728">
        <v>3788</v>
      </c>
      <c r="L728" s="7">
        <v>206.89862724392819</v>
      </c>
    </row>
    <row r="729" spans="1:12" hidden="1" x14ac:dyDescent="0.45">
      <c r="A729" s="10">
        <v>100</v>
      </c>
      <c r="B729" s="10">
        <v>8</v>
      </c>
      <c r="C729" s="10">
        <v>1</v>
      </c>
      <c r="D729" s="7">
        <v>11608.305110623809</v>
      </c>
      <c r="E729" s="7">
        <v>11807.854047264405</v>
      </c>
      <c r="F729" s="9">
        <v>0.98310032154514804</v>
      </c>
      <c r="G729" s="7">
        <v>5948995403.7215004</v>
      </c>
      <c r="H729">
        <v>123569</v>
      </c>
      <c r="I729" s="13">
        <v>2.0771406197876568E-5</v>
      </c>
      <c r="J729">
        <v>788436</v>
      </c>
      <c r="K729">
        <v>3740</v>
      </c>
      <c r="L729" s="7">
        <v>210.81176470588235</v>
      </c>
    </row>
    <row r="730" spans="1:12" hidden="1" x14ac:dyDescent="0.45">
      <c r="A730" s="10">
        <v>60</v>
      </c>
      <c r="B730" s="10">
        <v>8</v>
      </c>
      <c r="C730" s="10">
        <v>9</v>
      </c>
      <c r="D730" s="7">
        <v>10116.618083707232</v>
      </c>
      <c r="E730" s="7">
        <v>10248.858278993417</v>
      </c>
      <c r="F730" s="9">
        <v>0.98709708031018095</v>
      </c>
      <c r="G730" s="7">
        <v>1258114278.0256</v>
      </c>
      <c r="H730">
        <v>26011</v>
      </c>
      <c r="I730" s="13">
        <v>2.0674592486796921E-5</v>
      </c>
      <c r="J730">
        <v>782705</v>
      </c>
      <c r="K730">
        <v>3718</v>
      </c>
      <c r="L730" s="7">
        <v>210.51775147928993</v>
      </c>
    </row>
    <row r="731" spans="1:12" hidden="1" x14ac:dyDescent="0.45">
      <c r="A731" s="10">
        <v>100</v>
      </c>
      <c r="B731" s="10">
        <v>7</v>
      </c>
      <c r="C731" s="10">
        <v>9</v>
      </c>
      <c r="D731" s="7">
        <v>10532.20252688811</v>
      </c>
      <c r="E731" s="7">
        <v>11088.054703691727</v>
      </c>
      <c r="F731" s="9">
        <v>0.94986927899818596</v>
      </c>
      <c r="G731" s="7">
        <v>5772366936.3156004</v>
      </c>
      <c r="H731">
        <v>118976</v>
      </c>
      <c r="I731" s="13">
        <v>2.0611302315431159E-5</v>
      </c>
      <c r="J731">
        <v>778650</v>
      </c>
      <c r="K731">
        <v>3710</v>
      </c>
      <c r="L731" s="7">
        <v>209.87870619946091</v>
      </c>
    </row>
    <row r="732" spans="1:12" hidden="1" x14ac:dyDescent="0.45">
      <c r="A732" s="10">
        <v>100</v>
      </c>
      <c r="B732" s="10">
        <v>8</v>
      </c>
      <c r="C732" s="10">
        <v>3</v>
      </c>
      <c r="D732" s="7">
        <v>11503.399813937391</v>
      </c>
      <c r="E732" s="7">
        <v>11917.372866374588</v>
      </c>
      <c r="F732" s="9">
        <v>0.96526306115626903</v>
      </c>
      <c r="G732" s="7">
        <v>5817596841.2236996</v>
      </c>
      <c r="H732">
        <v>119278</v>
      </c>
      <c r="I732" s="13">
        <v>2.0502967678129881E-5</v>
      </c>
      <c r="J732">
        <v>780122</v>
      </c>
      <c r="K732">
        <v>3850</v>
      </c>
      <c r="L732" s="7">
        <v>202.62909090909091</v>
      </c>
    </row>
    <row r="733" spans="1:12" hidden="1" x14ac:dyDescent="0.45">
      <c r="A733" s="10">
        <v>100</v>
      </c>
      <c r="B733" s="10">
        <v>8</v>
      </c>
      <c r="C733" s="10">
        <v>10</v>
      </c>
      <c r="D733" s="7">
        <v>11086.803375822406</v>
      </c>
      <c r="E733" s="7">
        <v>11576.06504642865</v>
      </c>
      <c r="F733" s="9">
        <v>0.95773506207472603</v>
      </c>
      <c r="G733" s="7">
        <v>5746986450.9095001</v>
      </c>
      <c r="H733">
        <v>117707</v>
      </c>
      <c r="I733" s="13">
        <v>2.0481516879402431E-5</v>
      </c>
      <c r="J733">
        <v>771492</v>
      </c>
      <c r="K733">
        <v>3702</v>
      </c>
      <c r="L733" s="7">
        <v>208.39870340356563</v>
      </c>
    </row>
    <row r="734" spans="1:12" hidden="1" x14ac:dyDescent="0.45">
      <c r="A734" s="10">
        <v>100</v>
      </c>
      <c r="B734" s="10">
        <v>7</v>
      </c>
      <c r="C734" s="10">
        <v>6</v>
      </c>
      <c r="D734" s="7">
        <v>10122.017253831929</v>
      </c>
      <c r="E734" s="7">
        <v>10537.14184182485</v>
      </c>
      <c r="F734" s="9">
        <v>0.96060368226750303</v>
      </c>
      <c r="G734" s="7">
        <v>5820758219.6812</v>
      </c>
      <c r="H734">
        <v>118547</v>
      </c>
      <c r="I734" s="13">
        <v>2.0366247063684559E-5</v>
      </c>
      <c r="J734">
        <v>774900</v>
      </c>
      <c r="K734">
        <v>3798</v>
      </c>
      <c r="L734" s="7">
        <v>204.02843601895734</v>
      </c>
    </row>
    <row r="735" spans="1:12" hidden="1" x14ac:dyDescent="0.45">
      <c r="A735" s="10">
        <v>100</v>
      </c>
      <c r="B735" s="10">
        <v>5</v>
      </c>
      <c r="C735" s="10">
        <v>6</v>
      </c>
      <c r="D735" s="7">
        <v>9064.9361045474652</v>
      </c>
      <c r="E735" s="7">
        <v>9817.5339011808464</v>
      </c>
      <c r="F735" s="9">
        <v>0.92334146189779298</v>
      </c>
      <c r="G735" s="7">
        <v>5926722796.2719002</v>
      </c>
      <c r="H735">
        <v>120638</v>
      </c>
      <c r="I735" s="13">
        <v>2.03549253351085E-5</v>
      </c>
      <c r="J735">
        <v>751010</v>
      </c>
      <c r="K735">
        <v>3758</v>
      </c>
      <c r="L735" s="7">
        <v>199.84300159659392</v>
      </c>
    </row>
    <row r="736" spans="1:12" hidden="1" x14ac:dyDescent="0.45">
      <c r="A736" s="10">
        <v>60</v>
      </c>
      <c r="B736" s="10">
        <v>6</v>
      </c>
      <c r="C736" s="10">
        <v>3</v>
      </c>
      <c r="D736" s="7">
        <v>8689.6153307982149</v>
      </c>
      <c r="E736" s="7">
        <v>8823.7341452161127</v>
      </c>
      <c r="F736" s="9">
        <v>0.98480022038168402</v>
      </c>
      <c r="G736" s="7">
        <v>1232108262.9031999</v>
      </c>
      <c r="H736">
        <v>25079</v>
      </c>
      <c r="I736" s="13">
        <v>2.0354542498486856E-5</v>
      </c>
      <c r="J736">
        <v>778038</v>
      </c>
      <c r="K736">
        <v>3736</v>
      </c>
      <c r="L736" s="7">
        <v>208.25428265524624</v>
      </c>
    </row>
    <row r="737" spans="1:12" hidden="1" x14ac:dyDescent="0.45">
      <c r="A737" s="10">
        <v>100</v>
      </c>
      <c r="B737" s="10">
        <v>7</v>
      </c>
      <c r="C737" s="10">
        <v>7</v>
      </c>
      <c r="D737" s="7">
        <v>10318.059483015817</v>
      </c>
      <c r="E737" s="7">
        <v>10829.743060859797</v>
      </c>
      <c r="F737" s="9">
        <v>0.95275201129256004</v>
      </c>
      <c r="G737" s="7">
        <v>5849760760.7046003</v>
      </c>
      <c r="H737">
        <v>118972</v>
      </c>
      <c r="I737" s="13">
        <v>2.0337925748893344E-5</v>
      </c>
      <c r="J737">
        <v>772464</v>
      </c>
      <c r="K737">
        <v>3798</v>
      </c>
      <c r="L737" s="7">
        <v>203.3870458135861</v>
      </c>
    </row>
    <row r="738" spans="1:12" hidden="1" x14ac:dyDescent="0.45">
      <c r="A738" s="10">
        <v>100</v>
      </c>
      <c r="B738" s="10">
        <v>10</v>
      </c>
      <c r="C738" s="10">
        <v>5</v>
      </c>
      <c r="D738" s="7">
        <v>12205.208059744087</v>
      </c>
      <c r="E738" s="7">
        <v>12447.005422618455</v>
      </c>
      <c r="F738" s="9">
        <v>0.980573852532033</v>
      </c>
      <c r="G738" s="7">
        <v>5841902692.4728003</v>
      </c>
      <c r="H738">
        <v>118232</v>
      </c>
      <c r="I738" s="13">
        <v>2.0238611668821542E-5</v>
      </c>
      <c r="J738">
        <v>796740</v>
      </c>
      <c r="K738">
        <v>3850</v>
      </c>
      <c r="L738" s="7">
        <v>206.94545454545454</v>
      </c>
    </row>
    <row r="739" spans="1:12" hidden="1" x14ac:dyDescent="0.45">
      <c r="A739" s="10">
        <v>100</v>
      </c>
      <c r="B739" s="10">
        <v>10</v>
      </c>
      <c r="C739" s="10">
        <v>7</v>
      </c>
      <c r="D739" s="7">
        <v>13369.607105737536</v>
      </c>
      <c r="E739" s="7">
        <v>13657.460799307479</v>
      </c>
      <c r="F739" s="9">
        <v>0.97892333737582204</v>
      </c>
      <c r="G739" s="7">
        <v>5755279447.4510002</v>
      </c>
      <c r="H739">
        <v>116375</v>
      </c>
      <c r="I739" s="13">
        <v>2.0220564624632123E-5</v>
      </c>
      <c r="J739">
        <v>785915</v>
      </c>
      <c r="K739">
        <v>3712</v>
      </c>
      <c r="L739" s="7">
        <v>211.72279094827587</v>
      </c>
    </row>
    <row r="740" spans="1:12" hidden="1" x14ac:dyDescent="0.45">
      <c r="A740" s="10">
        <v>100</v>
      </c>
      <c r="B740" s="10">
        <v>8</v>
      </c>
      <c r="C740" s="10">
        <v>4</v>
      </c>
      <c r="D740" s="7">
        <v>11356.176603079959</v>
      </c>
      <c r="E740" s="7">
        <v>11709.05269590854</v>
      </c>
      <c r="F740" s="9">
        <v>0.96986296825259999</v>
      </c>
      <c r="G740" s="7">
        <v>5607019489.9441996</v>
      </c>
      <c r="H740">
        <v>113289</v>
      </c>
      <c r="I740" s="13">
        <v>2.0204852186295402E-5</v>
      </c>
      <c r="J740">
        <v>765252</v>
      </c>
      <c r="K740">
        <v>3708</v>
      </c>
      <c r="L740" s="7">
        <v>206.37864077669903</v>
      </c>
    </row>
    <row r="741" spans="1:12" hidden="1" x14ac:dyDescent="0.45">
      <c r="A741" s="10">
        <v>60</v>
      </c>
      <c r="B741" s="10">
        <v>6</v>
      </c>
      <c r="C741" s="10">
        <v>10</v>
      </c>
      <c r="D741" s="7">
        <v>8593.4182649935265</v>
      </c>
      <c r="E741" s="7">
        <v>8670.7196928942831</v>
      </c>
      <c r="F741" s="9">
        <v>0.99108477373981896</v>
      </c>
      <c r="G741" s="7">
        <v>1157373787.1424999</v>
      </c>
      <c r="H741">
        <v>23370</v>
      </c>
      <c r="I741" s="13">
        <v>2.0192266543118627E-5</v>
      </c>
      <c r="J741">
        <v>742660</v>
      </c>
      <c r="K741">
        <v>3806</v>
      </c>
      <c r="L741" s="7">
        <v>195.12874408828165</v>
      </c>
    </row>
    <row r="742" spans="1:12" hidden="1" x14ac:dyDescent="0.45">
      <c r="A742" s="10">
        <v>100</v>
      </c>
      <c r="B742" s="10">
        <v>10</v>
      </c>
      <c r="C742" s="10">
        <v>3</v>
      </c>
      <c r="D742" s="7">
        <v>12933.731176634014</v>
      </c>
      <c r="E742" s="7">
        <v>13166.049601321347</v>
      </c>
      <c r="F742" s="9">
        <v>0.98235473572391696</v>
      </c>
      <c r="G742" s="7">
        <v>5578198672.9061003</v>
      </c>
      <c r="H742">
        <v>110944</v>
      </c>
      <c r="I742" s="13">
        <v>1.9888857766731528E-5</v>
      </c>
      <c r="J742">
        <v>763265</v>
      </c>
      <c r="K742">
        <v>3752</v>
      </c>
      <c r="L742" s="7">
        <v>203.42883795309169</v>
      </c>
    </row>
    <row r="743" spans="1:12" hidden="1" x14ac:dyDescent="0.45">
      <c r="A743" s="10">
        <v>60</v>
      </c>
      <c r="B743" s="10">
        <v>8</v>
      </c>
      <c r="C743" s="10">
        <v>6</v>
      </c>
      <c r="D743" s="7">
        <v>9637.5327928990773</v>
      </c>
      <c r="E743" s="7">
        <v>9769.7234529952857</v>
      </c>
      <c r="F743" s="9">
        <v>0.98646935496872401</v>
      </c>
      <c r="G743" s="7">
        <v>1219515470.1473999</v>
      </c>
      <c r="H743">
        <v>24198</v>
      </c>
      <c r="I743" s="13">
        <v>1.9842306713071256E-5</v>
      </c>
      <c r="J743">
        <v>751502</v>
      </c>
      <c r="K743">
        <v>3774</v>
      </c>
      <c r="L743" s="7">
        <v>199.12612612612614</v>
      </c>
    </row>
    <row r="744" spans="1:12" hidden="1" x14ac:dyDescent="0.45">
      <c r="A744" s="10">
        <v>100</v>
      </c>
      <c r="B744" s="10">
        <v>5</v>
      </c>
      <c r="C744" s="10">
        <v>3</v>
      </c>
      <c r="D744" s="7">
        <v>9443.4931734720049</v>
      </c>
      <c r="E744" s="7">
        <v>9633.7772960007678</v>
      </c>
      <c r="F744" s="9">
        <v>0.98024823320259302</v>
      </c>
      <c r="G744" s="7">
        <v>6146277836.6269999</v>
      </c>
      <c r="H744">
        <v>119514</v>
      </c>
      <c r="I744" s="13">
        <v>1.9444939388810282E-5</v>
      </c>
      <c r="J744">
        <v>772376</v>
      </c>
      <c r="K744">
        <v>3776</v>
      </c>
      <c r="L744" s="7">
        <v>204.54872881355934</v>
      </c>
    </row>
    <row r="745" spans="1:12" hidden="1" x14ac:dyDescent="0.45">
      <c r="A745" s="10">
        <v>60</v>
      </c>
      <c r="B745" s="10">
        <v>5</v>
      </c>
      <c r="C745" s="10">
        <v>7</v>
      </c>
      <c r="D745" s="7">
        <v>7770.4404315547636</v>
      </c>
      <c r="E745" s="7">
        <v>7808.8118929782995</v>
      </c>
      <c r="F745" s="9">
        <v>0.99508613321086103</v>
      </c>
      <c r="G745" s="7">
        <v>1478514128.9219999</v>
      </c>
      <c r="H745">
        <v>28699</v>
      </c>
      <c r="I745" s="13">
        <v>1.9410703921324539E-5</v>
      </c>
      <c r="J745">
        <v>759525</v>
      </c>
      <c r="K745">
        <v>3838</v>
      </c>
      <c r="L745" s="7">
        <v>197.89603960396039</v>
      </c>
    </row>
    <row r="746" spans="1:12" hidden="1" x14ac:dyDescent="0.45">
      <c r="A746" s="10">
        <v>60</v>
      </c>
      <c r="B746" s="10">
        <v>8</v>
      </c>
      <c r="C746" s="10">
        <v>2</v>
      </c>
      <c r="D746" s="7">
        <v>9104.5790345951918</v>
      </c>
      <c r="E746" s="7">
        <v>9244.7834244930673</v>
      </c>
      <c r="F746" s="9">
        <v>0.98483421585340603</v>
      </c>
      <c r="G746" s="7">
        <v>1076224719.0746</v>
      </c>
      <c r="H746">
        <v>20718</v>
      </c>
      <c r="I746" s="13">
        <v>1.9250626409895631E-5</v>
      </c>
      <c r="J746">
        <v>728135</v>
      </c>
      <c r="K746">
        <v>3798</v>
      </c>
      <c r="L746" s="7">
        <v>191.71537651395471</v>
      </c>
    </row>
    <row r="747" spans="1:12" hidden="1" x14ac:dyDescent="0.45">
      <c r="A747" s="10">
        <v>100</v>
      </c>
      <c r="B747" s="10">
        <v>8</v>
      </c>
      <c r="C747" s="10">
        <v>2</v>
      </c>
      <c r="D747" s="7">
        <v>11698.533652703605</v>
      </c>
      <c r="E747" s="7">
        <v>11874.429972530521</v>
      </c>
      <c r="F747" s="9">
        <v>0.98518696727052801</v>
      </c>
      <c r="G747" s="7">
        <v>5774924051.2748003</v>
      </c>
      <c r="H747">
        <v>110707</v>
      </c>
      <c r="I747" s="13">
        <v>1.9170295404242017E-5</v>
      </c>
      <c r="J747">
        <v>781776</v>
      </c>
      <c r="K747">
        <v>3774</v>
      </c>
      <c r="L747" s="7">
        <v>207.14785373608902</v>
      </c>
    </row>
    <row r="748" spans="1:12" hidden="1" x14ac:dyDescent="0.45">
      <c r="A748" s="10">
        <v>100</v>
      </c>
      <c r="B748" s="10">
        <v>5</v>
      </c>
      <c r="C748" s="10">
        <v>8</v>
      </c>
      <c r="D748" s="7">
        <v>9781.9050440876217</v>
      </c>
      <c r="E748" s="7">
        <v>10754.577852077735</v>
      </c>
      <c r="F748" s="9">
        <v>0.909557323274926</v>
      </c>
      <c r="G748" s="7">
        <v>6006359172.4497004</v>
      </c>
      <c r="H748">
        <v>114393</v>
      </c>
      <c r="I748" s="13">
        <v>1.9045314593357009E-5</v>
      </c>
      <c r="J748">
        <v>762818</v>
      </c>
      <c r="K748">
        <v>3774</v>
      </c>
      <c r="L748" s="7">
        <v>202.12453630100688</v>
      </c>
    </row>
    <row r="749" spans="1:12" hidden="1" x14ac:dyDescent="0.45">
      <c r="A749" s="10">
        <v>100</v>
      </c>
      <c r="B749" s="10">
        <v>6</v>
      </c>
      <c r="C749" s="10">
        <v>9</v>
      </c>
      <c r="D749" s="7">
        <v>9910.5160807161737</v>
      </c>
      <c r="E749" s="7">
        <v>10150.963598138849</v>
      </c>
      <c r="F749" s="9">
        <v>0.97631283817560299</v>
      </c>
      <c r="G749" s="7">
        <v>5834170045.5272999</v>
      </c>
      <c r="H749">
        <v>110666</v>
      </c>
      <c r="I749" s="13">
        <v>1.8968593499402854E-5</v>
      </c>
      <c r="J749">
        <v>750480</v>
      </c>
      <c r="K749">
        <v>3814</v>
      </c>
      <c r="L749" s="7">
        <v>196.76979549029889</v>
      </c>
    </row>
    <row r="750" spans="1:12" hidden="1" x14ac:dyDescent="0.45">
      <c r="A750" s="10">
        <v>100</v>
      </c>
      <c r="B750" s="10">
        <v>5</v>
      </c>
      <c r="C750" s="10">
        <v>2</v>
      </c>
      <c r="D750" s="7">
        <v>9081.5373748480961</v>
      </c>
      <c r="E750" s="7">
        <v>9974.4138472812283</v>
      </c>
      <c r="F750" s="9">
        <v>0.91048331399679105</v>
      </c>
      <c r="G750" s="7">
        <v>6267789018.1659002</v>
      </c>
      <c r="H750">
        <v>118209</v>
      </c>
      <c r="I750" s="13">
        <v>1.885976054034293E-5</v>
      </c>
      <c r="J750">
        <v>786240</v>
      </c>
      <c r="K750">
        <v>3746</v>
      </c>
      <c r="L750" s="7">
        <v>209.88788040576614</v>
      </c>
    </row>
    <row r="751" spans="1:12" hidden="1" x14ac:dyDescent="0.45">
      <c r="A751" s="10">
        <v>100</v>
      </c>
      <c r="B751" s="10">
        <v>3</v>
      </c>
      <c r="C751" s="10">
        <v>3</v>
      </c>
      <c r="D751" s="7">
        <v>8773.1417523788423</v>
      </c>
      <c r="E751" s="7">
        <v>8824.6905268750961</v>
      </c>
      <c r="F751" s="9">
        <v>0.99415857424809795</v>
      </c>
      <c r="G751" s="7">
        <v>6703916579.7061005</v>
      </c>
      <c r="H751">
        <v>125305</v>
      </c>
      <c r="I751" s="13">
        <v>1.8691312535021634E-5</v>
      </c>
      <c r="J751">
        <v>746200</v>
      </c>
      <c r="K751">
        <v>3744</v>
      </c>
      <c r="L751" s="7">
        <v>199.30555555555554</v>
      </c>
    </row>
    <row r="752" spans="1:12" hidden="1" x14ac:dyDescent="0.45">
      <c r="A752" s="10">
        <v>100</v>
      </c>
      <c r="B752" s="10">
        <v>10</v>
      </c>
      <c r="C752" s="10">
        <v>2</v>
      </c>
      <c r="D752" s="7">
        <v>12140.691190718042</v>
      </c>
      <c r="E752" s="7">
        <v>12326.774764737085</v>
      </c>
      <c r="F752" s="9">
        <v>0.98490411502030795</v>
      </c>
      <c r="G752" s="7">
        <v>5414929926.9694996</v>
      </c>
      <c r="H752">
        <v>100956</v>
      </c>
      <c r="I752" s="13">
        <v>1.8644008576580174E-5</v>
      </c>
      <c r="J752">
        <v>736073</v>
      </c>
      <c r="K752">
        <v>3700</v>
      </c>
      <c r="L752" s="7">
        <v>198.93864864864864</v>
      </c>
    </row>
    <row r="753" spans="1:12" hidden="1" x14ac:dyDescent="0.45">
      <c r="A753" s="10">
        <v>100</v>
      </c>
      <c r="B753" s="10">
        <v>10</v>
      </c>
      <c r="C753" s="10">
        <v>6</v>
      </c>
      <c r="D753" s="7">
        <v>12576.634667710199</v>
      </c>
      <c r="E753" s="7">
        <v>12878.440689313795</v>
      </c>
      <c r="F753" s="9">
        <v>0.97656501832135401</v>
      </c>
      <c r="G753" s="7">
        <v>5755240493.2216997</v>
      </c>
      <c r="H753">
        <v>107194</v>
      </c>
      <c r="I753" s="13">
        <v>1.8625459722534436E-5</v>
      </c>
      <c r="J753">
        <v>789522</v>
      </c>
      <c r="K753">
        <v>3702</v>
      </c>
      <c r="L753" s="7">
        <v>213.26904376012965</v>
      </c>
    </row>
    <row r="754" spans="1:12" hidden="1" x14ac:dyDescent="0.45">
      <c r="A754" s="10">
        <v>60</v>
      </c>
      <c r="B754" s="10">
        <v>5</v>
      </c>
      <c r="C754" s="10">
        <v>9</v>
      </c>
      <c r="D754" s="7">
        <v>7766.2387030757836</v>
      </c>
      <c r="E754" s="7">
        <v>7961.4784062817089</v>
      </c>
      <c r="F754" s="9">
        <v>0.97547695374619403</v>
      </c>
      <c r="G754" s="7">
        <v>1515077470.4844999</v>
      </c>
      <c r="H754">
        <v>28175</v>
      </c>
      <c r="I754" s="13">
        <v>1.8596408796832048E-5</v>
      </c>
      <c r="J754">
        <v>787712</v>
      </c>
      <c r="K754">
        <v>3790</v>
      </c>
      <c r="L754" s="7">
        <v>207.83957783641162</v>
      </c>
    </row>
    <row r="755" spans="1:12" hidden="1" x14ac:dyDescent="0.45">
      <c r="A755" s="10">
        <v>100</v>
      </c>
      <c r="B755" s="10">
        <v>8</v>
      </c>
      <c r="C755" s="10">
        <v>8</v>
      </c>
      <c r="D755" s="7">
        <v>10865.53323342261</v>
      </c>
      <c r="E755" s="7">
        <v>11052.78109168656</v>
      </c>
      <c r="F755" s="9">
        <v>0.98305875627946804</v>
      </c>
      <c r="G755" s="7">
        <v>5853579656.1577997</v>
      </c>
      <c r="H755">
        <v>107728</v>
      </c>
      <c r="I755" s="13">
        <v>1.8403781331765631E-5</v>
      </c>
      <c r="J755">
        <v>781488</v>
      </c>
      <c r="K755">
        <v>3758</v>
      </c>
      <c r="L755" s="7">
        <v>207.95316657796701</v>
      </c>
    </row>
    <row r="756" spans="1:12" hidden="1" x14ac:dyDescent="0.45">
      <c r="A756" s="10">
        <v>100</v>
      </c>
      <c r="B756" s="10">
        <v>5</v>
      </c>
      <c r="C756" s="10">
        <v>7</v>
      </c>
      <c r="D756" s="7">
        <v>9168.5815266062127</v>
      </c>
      <c r="E756" s="7">
        <v>9865.1263756526896</v>
      </c>
      <c r="F756" s="9">
        <v>0.92939321580658496</v>
      </c>
      <c r="G756" s="7">
        <v>6144542386.6612997</v>
      </c>
      <c r="H756">
        <v>113062</v>
      </c>
      <c r="I756" s="13">
        <v>1.8400393859343756E-5</v>
      </c>
      <c r="J756">
        <v>769878</v>
      </c>
      <c r="K756">
        <v>3808</v>
      </c>
      <c r="L756" s="7">
        <v>202.17384453781511</v>
      </c>
    </row>
    <row r="757" spans="1:12" hidden="1" x14ac:dyDescent="0.45">
      <c r="A757" s="10">
        <v>100</v>
      </c>
      <c r="B757" s="10">
        <v>8</v>
      </c>
      <c r="C757" s="10">
        <v>5</v>
      </c>
      <c r="D757" s="7">
        <v>10659.35088439332</v>
      </c>
      <c r="E757" s="7">
        <v>11064.895077814459</v>
      </c>
      <c r="F757" s="9">
        <v>0.96334857307103905</v>
      </c>
      <c r="G757" s="7">
        <v>5704748285.1507998</v>
      </c>
      <c r="H757">
        <v>104272</v>
      </c>
      <c r="I757" s="13">
        <v>1.8278107076418302E-5</v>
      </c>
      <c r="J757">
        <v>769302</v>
      </c>
      <c r="K757">
        <v>3802</v>
      </c>
      <c r="L757" s="7">
        <v>202.3413992635455</v>
      </c>
    </row>
    <row r="758" spans="1:12" hidden="1" x14ac:dyDescent="0.45">
      <c r="A758" s="10">
        <v>100</v>
      </c>
      <c r="B758" s="10">
        <v>8</v>
      </c>
      <c r="C758" s="10">
        <v>7</v>
      </c>
      <c r="D758" s="7">
        <v>11120.105210796037</v>
      </c>
      <c r="E758" s="7">
        <v>11444.287937212372</v>
      </c>
      <c r="F758" s="9">
        <v>0.97167296661924996</v>
      </c>
      <c r="G758" s="7">
        <v>5572640299.9914999</v>
      </c>
      <c r="H758">
        <v>101749</v>
      </c>
      <c r="I758" s="13">
        <v>1.8258669952222683E-5</v>
      </c>
      <c r="J758">
        <v>749772</v>
      </c>
      <c r="K758">
        <v>3692</v>
      </c>
      <c r="L758" s="7">
        <v>203.08017334777898</v>
      </c>
    </row>
    <row r="759" spans="1:12" hidden="1" x14ac:dyDescent="0.45">
      <c r="A759" s="10">
        <v>100</v>
      </c>
      <c r="B759" s="10">
        <v>3</v>
      </c>
      <c r="C759" s="10">
        <v>2</v>
      </c>
      <c r="D759" s="7">
        <v>9437.4117780893466</v>
      </c>
      <c r="E759" s="7">
        <v>9751.2068177300589</v>
      </c>
      <c r="F759" s="9">
        <v>0.96781987650285894</v>
      </c>
      <c r="G759" s="7">
        <v>7196713266.7575998</v>
      </c>
      <c r="H759">
        <v>130513</v>
      </c>
      <c r="I759" s="13">
        <v>1.8135084053279394E-5</v>
      </c>
      <c r="J759">
        <v>786442</v>
      </c>
      <c r="K759">
        <v>3782</v>
      </c>
      <c r="L759" s="7">
        <v>207.94341618191433</v>
      </c>
    </row>
    <row r="760" spans="1:12" hidden="1" x14ac:dyDescent="0.45">
      <c r="A760" s="10">
        <v>5</v>
      </c>
      <c r="B760" s="10">
        <v>5</v>
      </c>
      <c r="C760" s="10">
        <v>8</v>
      </c>
      <c r="D760" s="7">
        <v>3852.1388360260103</v>
      </c>
      <c r="E760" s="7">
        <v>3852.1388360260103</v>
      </c>
      <c r="F760" s="9">
        <v>1</v>
      </c>
      <c r="G760" s="7">
        <v>10529871.145</v>
      </c>
      <c r="H760">
        <v>190</v>
      </c>
      <c r="I760" s="13">
        <v>1.8043905512577857E-5</v>
      </c>
      <c r="J760">
        <v>655102</v>
      </c>
      <c r="K760">
        <v>3784</v>
      </c>
      <c r="L760" s="7">
        <v>173.12420718816068</v>
      </c>
    </row>
    <row r="761" spans="1:12" hidden="1" x14ac:dyDescent="0.45">
      <c r="A761" s="10">
        <v>100</v>
      </c>
      <c r="B761" s="10">
        <v>6</v>
      </c>
      <c r="C761" s="10">
        <v>5</v>
      </c>
      <c r="D761" s="7">
        <v>10076.351986475431</v>
      </c>
      <c r="E761" s="7">
        <v>10447.75520251397</v>
      </c>
      <c r="F761" s="9">
        <v>0.96445138607868897</v>
      </c>
      <c r="G761" s="7">
        <v>5943618182.4888</v>
      </c>
      <c r="H761">
        <v>106345</v>
      </c>
      <c r="I761" s="13">
        <v>1.7892300066198001E-5</v>
      </c>
      <c r="J761">
        <v>771400</v>
      </c>
      <c r="K761">
        <v>3726</v>
      </c>
      <c r="L761" s="7">
        <v>207.03166935050993</v>
      </c>
    </row>
    <row r="762" spans="1:12" hidden="1" x14ac:dyDescent="0.45">
      <c r="A762" s="10">
        <v>100</v>
      </c>
      <c r="B762" s="10">
        <v>10</v>
      </c>
      <c r="C762" s="10">
        <v>4</v>
      </c>
      <c r="D762" s="7">
        <v>12897.731076582177</v>
      </c>
      <c r="E762" s="7">
        <v>13078.490585994452</v>
      </c>
      <c r="F762" s="9">
        <v>0.98617887070195598</v>
      </c>
      <c r="G762" s="7">
        <v>5858490402.7224998</v>
      </c>
      <c r="H762">
        <v>104814</v>
      </c>
      <c r="I762" s="13">
        <v>1.789095702047952E-5</v>
      </c>
      <c r="J762">
        <v>793152</v>
      </c>
      <c r="K762">
        <v>3754</v>
      </c>
      <c r="L762" s="7">
        <v>211.28183271177411</v>
      </c>
    </row>
    <row r="763" spans="1:12" hidden="1" x14ac:dyDescent="0.45">
      <c r="A763" s="10">
        <v>100</v>
      </c>
      <c r="B763" s="10">
        <v>3</v>
      </c>
      <c r="C763" s="10">
        <v>8</v>
      </c>
      <c r="D763" s="7">
        <v>9332.9395155893035</v>
      </c>
      <c r="E763" s="7">
        <v>9656.7867972130516</v>
      </c>
      <c r="F763" s="9">
        <v>0.96646428170939702</v>
      </c>
      <c r="G763" s="7">
        <v>6996843574.0246</v>
      </c>
      <c r="H763">
        <v>124958</v>
      </c>
      <c r="I763" s="13">
        <v>1.7859195889972408E-5</v>
      </c>
      <c r="J763">
        <v>765630</v>
      </c>
      <c r="K763">
        <v>3804</v>
      </c>
      <c r="L763" s="7">
        <v>201.26971608832807</v>
      </c>
    </row>
    <row r="764" spans="1:12" hidden="1" x14ac:dyDescent="0.45">
      <c r="A764" s="10">
        <v>100</v>
      </c>
      <c r="B764" s="10">
        <v>1</v>
      </c>
      <c r="C764" s="10">
        <v>9</v>
      </c>
      <c r="D764" s="7">
        <v>7032.1841532657081</v>
      </c>
      <c r="E764" s="7">
        <v>7059.4532963678012</v>
      </c>
      <c r="F764" s="9">
        <v>0.99613721601981198</v>
      </c>
      <c r="G764" s="7">
        <v>52589499583.642601</v>
      </c>
      <c r="H764">
        <v>931903</v>
      </c>
      <c r="I764" s="13">
        <v>1.7720324539651229E-5</v>
      </c>
      <c r="J764">
        <v>774182</v>
      </c>
      <c r="K764">
        <v>3716</v>
      </c>
      <c r="L764" s="7">
        <v>208.33745963401506</v>
      </c>
    </row>
    <row r="765" spans="1:12" hidden="1" x14ac:dyDescent="0.45">
      <c r="A765" s="10">
        <v>60</v>
      </c>
      <c r="B765" s="10">
        <v>5</v>
      </c>
      <c r="C765" s="10">
        <v>8</v>
      </c>
      <c r="D765" s="7">
        <v>7623.98200418532</v>
      </c>
      <c r="E765" s="7">
        <v>7749.5101131781448</v>
      </c>
      <c r="F765" s="9">
        <v>0.98380180073842805</v>
      </c>
      <c r="G765" s="7">
        <v>1411894166.7296</v>
      </c>
      <c r="H765">
        <v>24974</v>
      </c>
      <c r="I765" s="13">
        <v>1.7688294624694003E-5</v>
      </c>
      <c r="J765">
        <v>771669</v>
      </c>
      <c r="K765">
        <v>3804</v>
      </c>
      <c r="L765" s="7">
        <v>202.85725552050474</v>
      </c>
    </row>
    <row r="766" spans="1:12" hidden="1" x14ac:dyDescent="0.45">
      <c r="A766" s="10">
        <v>100</v>
      </c>
      <c r="B766" s="10">
        <v>6</v>
      </c>
      <c r="C766" s="10">
        <v>7</v>
      </c>
      <c r="D766" s="7">
        <v>9573.5966495197299</v>
      </c>
      <c r="E766" s="7">
        <v>9906.9907743977747</v>
      </c>
      <c r="F766" s="9">
        <v>0.96634758904392803</v>
      </c>
      <c r="G766" s="7">
        <v>6062135652.5626001</v>
      </c>
      <c r="H766">
        <v>107142</v>
      </c>
      <c r="I766" s="13">
        <v>1.7673969396364249E-5</v>
      </c>
      <c r="J766">
        <v>784450</v>
      </c>
      <c r="K766">
        <v>3732</v>
      </c>
      <c r="L766" s="7">
        <v>210.19560557341907</v>
      </c>
    </row>
    <row r="767" spans="1:12" hidden="1" x14ac:dyDescent="0.45">
      <c r="A767" s="10">
        <v>5</v>
      </c>
      <c r="B767" s="10">
        <v>3</v>
      </c>
      <c r="C767" s="10">
        <v>3</v>
      </c>
      <c r="D767" s="7">
        <v>2935.776335490636</v>
      </c>
      <c r="E767" s="7">
        <v>2943.9969150134048</v>
      </c>
      <c r="F767" s="9">
        <v>0.99720768065997401</v>
      </c>
      <c r="G767" s="7">
        <v>5662035.7938999999</v>
      </c>
      <c r="H767">
        <v>100</v>
      </c>
      <c r="I767" s="13">
        <v>1.7661492021603804E-5</v>
      </c>
      <c r="J767">
        <v>532356</v>
      </c>
      <c r="K767">
        <v>3704</v>
      </c>
      <c r="L767" s="7">
        <v>143.72462203023758</v>
      </c>
    </row>
    <row r="768" spans="1:12" hidden="1" x14ac:dyDescent="0.45">
      <c r="A768" s="10">
        <v>100</v>
      </c>
      <c r="B768" s="10">
        <v>6</v>
      </c>
      <c r="C768" s="10">
        <v>6</v>
      </c>
      <c r="D768" s="7">
        <v>9312.0006949380695</v>
      </c>
      <c r="E768" s="7">
        <v>9735.170389221068</v>
      </c>
      <c r="F768" s="9">
        <v>0.95653186566189596</v>
      </c>
      <c r="G768" s="7">
        <v>6055435705.4649</v>
      </c>
      <c r="H768">
        <v>106671</v>
      </c>
      <c r="I768" s="13">
        <v>1.7615743141939682E-5</v>
      </c>
      <c r="J768">
        <v>776160</v>
      </c>
      <c r="K768">
        <v>3740</v>
      </c>
      <c r="L768" s="7">
        <v>207.52941176470588</v>
      </c>
    </row>
    <row r="769" spans="1:12" hidden="1" x14ac:dyDescent="0.45">
      <c r="A769" s="10">
        <v>100</v>
      </c>
      <c r="B769" s="10">
        <v>5</v>
      </c>
      <c r="C769" s="10">
        <v>4</v>
      </c>
      <c r="D769" s="7">
        <v>9265.4029341683745</v>
      </c>
      <c r="E769" s="7">
        <v>10113.851963106059</v>
      </c>
      <c r="F769" s="9">
        <v>0.91611019895953505</v>
      </c>
      <c r="G769" s="7">
        <v>6234825202.0334997</v>
      </c>
      <c r="H769">
        <v>109750</v>
      </c>
      <c r="I769" s="13">
        <v>1.7602738880988168E-5</v>
      </c>
      <c r="J769">
        <v>782310</v>
      </c>
      <c r="K769">
        <v>3806</v>
      </c>
      <c r="L769" s="7">
        <v>205.54650551760378</v>
      </c>
    </row>
    <row r="770" spans="1:12" hidden="1" x14ac:dyDescent="0.45">
      <c r="A770" s="10">
        <v>5</v>
      </c>
      <c r="B770" s="10">
        <v>3</v>
      </c>
      <c r="C770" s="10">
        <v>2</v>
      </c>
      <c r="D770" s="7">
        <v>3309.1347974766159</v>
      </c>
      <c r="E770" s="7">
        <v>3313.3538559617868</v>
      </c>
      <c r="F770" s="9">
        <v>0.99872665019536599</v>
      </c>
      <c r="G770" s="7">
        <v>6546355.4187000003</v>
      </c>
      <c r="H770">
        <v>114</v>
      </c>
      <c r="I770" s="13">
        <v>1.7414269881276709E-5</v>
      </c>
      <c r="J770">
        <v>637672</v>
      </c>
      <c r="K770">
        <v>3820</v>
      </c>
      <c r="L770" s="7">
        <v>166.92984293193717</v>
      </c>
    </row>
    <row r="771" spans="1:12" hidden="1" x14ac:dyDescent="0.45">
      <c r="A771" s="10">
        <v>100</v>
      </c>
      <c r="B771" s="10">
        <v>3</v>
      </c>
      <c r="C771" s="10">
        <v>7</v>
      </c>
      <c r="D771" s="7">
        <v>9411.1071778672467</v>
      </c>
      <c r="E771" s="7">
        <v>9567.9777009747177</v>
      </c>
      <c r="F771" s="9">
        <v>0.98360463119688402</v>
      </c>
      <c r="G771" s="7">
        <v>6903604790.0748997</v>
      </c>
      <c r="H771">
        <v>119623</v>
      </c>
      <c r="I771" s="13">
        <v>1.7327614143262997E-5</v>
      </c>
      <c r="J771">
        <v>779495</v>
      </c>
      <c r="K771">
        <v>3708</v>
      </c>
      <c r="L771" s="7">
        <v>210.2197950377562</v>
      </c>
    </row>
    <row r="772" spans="1:12" hidden="1" x14ac:dyDescent="0.45">
      <c r="A772" s="10">
        <v>100</v>
      </c>
      <c r="B772" s="10">
        <v>3</v>
      </c>
      <c r="C772" s="10">
        <v>10</v>
      </c>
      <c r="D772" s="7">
        <v>9511.5147591313071</v>
      </c>
      <c r="E772" s="7">
        <v>9601.8236418509623</v>
      </c>
      <c r="F772" s="9">
        <v>0.99059461138964999</v>
      </c>
      <c r="G772" s="7">
        <v>7219274613.2503996</v>
      </c>
      <c r="H772">
        <v>123264</v>
      </c>
      <c r="I772" s="13">
        <v>1.7074291615636674E-5</v>
      </c>
      <c r="J772">
        <v>793152</v>
      </c>
      <c r="K772">
        <v>3768</v>
      </c>
      <c r="L772" s="7">
        <v>210.49681528662421</v>
      </c>
    </row>
    <row r="773" spans="1:12" hidden="1" x14ac:dyDescent="0.45">
      <c r="A773" s="10">
        <v>60</v>
      </c>
      <c r="B773" s="10">
        <v>6</v>
      </c>
      <c r="C773" s="10">
        <v>2</v>
      </c>
      <c r="D773" s="7">
        <v>8404.6072761570231</v>
      </c>
      <c r="E773" s="7">
        <v>8510.1910365893673</v>
      </c>
      <c r="F773" s="9">
        <v>0.98759325613509896</v>
      </c>
      <c r="G773" s="7">
        <v>1267494811.6592</v>
      </c>
      <c r="H773">
        <v>21110</v>
      </c>
      <c r="I773" s="13">
        <v>1.6654900521735621E-5</v>
      </c>
      <c r="J773">
        <v>741658</v>
      </c>
      <c r="K773">
        <v>3712</v>
      </c>
      <c r="L773" s="7">
        <v>199.8001077586207</v>
      </c>
    </row>
    <row r="774" spans="1:12" hidden="1" x14ac:dyDescent="0.45">
      <c r="A774" s="10">
        <v>60</v>
      </c>
      <c r="B774" s="10">
        <v>6</v>
      </c>
      <c r="C774" s="10">
        <v>1</v>
      </c>
      <c r="D774" s="7">
        <v>8445.3263374371672</v>
      </c>
      <c r="E774" s="7">
        <v>8547.0710672170499</v>
      </c>
      <c r="F774" s="9">
        <v>0.98809595369223802</v>
      </c>
      <c r="G774" s="7">
        <v>1406533123.6868999</v>
      </c>
      <c r="H774">
        <v>23274</v>
      </c>
      <c r="I774" s="13">
        <v>1.6547068538985142E-5</v>
      </c>
      <c r="J774">
        <v>740664</v>
      </c>
      <c r="K774">
        <v>3732</v>
      </c>
      <c r="L774" s="7">
        <v>198.46302250803859</v>
      </c>
    </row>
    <row r="775" spans="1:12" hidden="1" x14ac:dyDescent="0.45">
      <c r="A775" s="10">
        <v>100</v>
      </c>
      <c r="B775" s="10">
        <v>3</v>
      </c>
      <c r="C775" s="10">
        <v>1</v>
      </c>
      <c r="D775" s="7">
        <v>8622.6583794037833</v>
      </c>
      <c r="E775" s="7">
        <v>8928.0528586011606</v>
      </c>
      <c r="F775" s="9">
        <v>0.96579383164122201</v>
      </c>
      <c r="G775" s="7">
        <v>6859918513.4020004</v>
      </c>
      <c r="H775">
        <v>110981</v>
      </c>
      <c r="I775" s="13">
        <v>1.6178180510917151E-5</v>
      </c>
      <c r="J775">
        <v>752850</v>
      </c>
      <c r="K775">
        <v>3796</v>
      </c>
      <c r="L775" s="7">
        <v>198.32718651211803</v>
      </c>
    </row>
    <row r="776" spans="1:12" hidden="1" x14ac:dyDescent="0.45">
      <c r="A776" s="10">
        <v>100</v>
      </c>
      <c r="B776" s="10">
        <v>3</v>
      </c>
      <c r="C776" s="10">
        <v>4</v>
      </c>
      <c r="D776" s="7">
        <v>9560.4328993405688</v>
      </c>
      <c r="E776" s="7">
        <v>9970.8706548996961</v>
      </c>
      <c r="F776" s="9">
        <v>0.95883631733228403</v>
      </c>
      <c r="G776" s="7">
        <v>7196024687.0656004</v>
      </c>
      <c r="H776">
        <v>116267</v>
      </c>
      <c r="I776" s="13">
        <v>1.6157115220711039E-5</v>
      </c>
      <c r="J776">
        <v>796416</v>
      </c>
      <c r="K776">
        <v>3736</v>
      </c>
      <c r="L776" s="7">
        <v>213.17344753747324</v>
      </c>
    </row>
    <row r="777" spans="1:12" hidden="1" x14ac:dyDescent="0.45">
      <c r="A777" s="10">
        <v>60</v>
      </c>
      <c r="B777" s="10">
        <v>8</v>
      </c>
      <c r="C777" s="10">
        <v>4</v>
      </c>
      <c r="D777" s="7">
        <v>10288.676307349411</v>
      </c>
      <c r="E777" s="7">
        <v>10400.389650232592</v>
      </c>
      <c r="F777" s="9">
        <v>0.98925873485127702</v>
      </c>
      <c r="G777" s="7">
        <v>1456650652.4964001</v>
      </c>
      <c r="H777">
        <v>23314</v>
      </c>
      <c r="I777" s="13">
        <v>1.6005210281576155E-5</v>
      </c>
      <c r="J777">
        <v>761076</v>
      </c>
      <c r="K777">
        <v>3840</v>
      </c>
      <c r="L777" s="7">
        <v>198.19687500000001</v>
      </c>
    </row>
    <row r="778" spans="1:12" hidden="1" x14ac:dyDescent="0.45">
      <c r="A778" s="10">
        <v>60</v>
      </c>
      <c r="B778" s="10">
        <v>8</v>
      </c>
      <c r="C778" s="10">
        <v>5</v>
      </c>
      <c r="D778" s="7">
        <v>8915.0074754821308</v>
      </c>
      <c r="E778" s="7">
        <v>9036.2381757306102</v>
      </c>
      <c r="F778" s="9">
        <v>0.986583941470901</v>
      </c>
      <c r="G778" s="7">
        <v>1373336693.1475999</v>
      </c>
      <c r="H778">
        <v>21862</v>
      </c>
      <c r="I778" s="13">
        <v>1.5918893093793112E-5</v>
      </c>
      <c r="J778">
        <v>704346</v>
      </c>
      <c r="K778">
        <v>3808</v>
      </c>
      <c r="L778" s="7">
        <v>184.96481092436974</v>
      </c>
    </row>
    <row r="779" spans="1:12" hidden="1" x14ac:dyDescent="0.45">
      <c r="A779" s="10">
        <v>60</v>
      </c>
      <c r="B779" s="10">
        <v>1</v>
      </c>
      <c r="C779" s="10">
        <v>3</v>
      </c>
      <c r="D779" s="7">
        <v>5460.4908183144425</v>
      </c>
      <c r="E779" s="7">
        <v>5460.5076158374077</v>
      </c>
      <c r="F779" s="9">
        <v>0.999996923816585</v>
      </c>
      <c r="G779" s="7">
        <v>8287438159.5207996</v>
      </c>
      <c r="H779">
        <v>122215</v>
      </c>
      <c r="I779" s="13">
        <v>1.4747018034710352E-5</v>
      </c>
      <c r="J779">
        <v>719610</v>
      </c>
      <c r="K779">
        <v>3790</v>
      </c>
      <c r="L779" s="7">
        <v>189.87071240105541</v>
      </c>
    </row>
    <row r="780" spans="1:12" hidden="1" x14ac:dyDescent="0.45">
      <c r="A780" s="10">
        <v>60</v>
      </c>
      <c r="B780" s="10">
        <v>2</v>
      </c>
      <c r="C780" s="10">
        <v>5</v>
      </c>
      <c r="D780" s="7">
        <v>6289.8470054162244</v>
      </c>
      <c r="E780" s="7">
        <v>6328.4076310303262</v>
      </c>
      <c r="F780" s="9">
        <v>0.99390674118003597</v>
      </c>
      <c r="G780" s="7">
        <v>4050478864.0240998</v>
      </c>
      <c r="H780">
        <v>53340</v>
      </c>
      <c r="I780" s="13">
        <v>1.3168813315818017E-5</v>
      </c>
      <c r="J780">
        <v>736320</v>
      </c>
      <c r="K780">
        <v>3714</v>
      </c>
      <c r="L780" s="7">
        <v>198.25525040387723</v>
      </c>
    </row>
    <row r="781" spans="1:12" hidden="1" x14ac:dyDescent="0.45">
      <c r="A781" s="10">
        <v>60</v>
      </c>
      <c r="B781" s="10">
        <v>1</v>
      </c>
      <c r="C781" s="10">
        <v>8</v>
      </c>
      <c r="D781" s="7">
        <v>5979.8332143698854</v>
      </c>
      <c r="E781" s="7">
        <v>5982.3104980956332</v>
      </c>
      <c r="F781" s="9">
        <v>0.99958589850417601</v>
      </c>
      <c r="G781" s="7">
        <v>9503988147.4300995</v>
      </c>
      <c r="H781">
        <v>117993</v>
      </c>
      <c r="I781" s="13">
        <v>1.2415103866886196E-5</v>
      </c>
      <c r="J781">
        <v>779640</v>
      </c>
      <c r="K781">
        <v>3772</v>
      </c>
      <c r="L781" s="7">
        <v>206.69141039236479</v>
      </c>
    </row>
    <row r="782" spans="1:12" hidden="1" x14ac:dyDescent="0.45">
      <c r="A782" s="10">
        <v>60</v>
      </c>
      <c r="B782" s="10">
        <v>2</v>
      </c>
      <c r="C782" s="10">
        <v>6</v>
      </c>
      <c r="D782" s="7">
        <v>6504.1522473591158</v>
      </c>
      <c r="E782" s="7">
        <v>6757.9984202246324</v>
      </c>
      <c r="F782" s="9">
        <v>0.96243766910246198</v>
      </c>
      <c r="G782" s="7">
        <v>3745354995.3028998</v>
      </c>
      <c r="H782">
        <v>43176</v>
      </c>
      <c r="I782" s="13">
        <v>1.15278792141593E-5</v>
      </c>
      <c r="J782">
        <v>740975</v>
      </c>
      <c r="K782">
        <v>3770</v>
      </c>
      <c r="L782" s="7">
        <v>196.5450928381963</v>
      </c>
    </row>
    <row r="783" spans="1:12" hidden="1" x14ac:dyDescent="0.45">
      <c r="A783" s="10">
        <v>100</v>
      </c>
      <c r="B783" s="10">
        <v>2</v>
      </c>
      <c r="C783" s="10">
        <v>1</v>
      </c>
      <c r="D783" s="7">
        <v>7917.1622072206974</v>
      </c>
      <c r="E783" s="7">
        <v>8075.4539846993175</v>
      </c>
      <c r="F783" s="9">
        <v>0.98039840512019005</v>
      </c>
      <c r="G783" s="7">
        <v>17355561221.069401</v>
      </c>
      <c r="H783">
        <v>193314</v>
      </c>
      <c r="I783" s="13">
        <v>1.1138447068212326E-5</v>
      </c>
      <c r="J783">
        <v>787860</v>
      </c>
      <c r="K783">
        <v>3790</v>
      </c>
      <c r="L783" s="7">
        <v>207.87862796833772</v>
      </c>
    </row>
    <row r="784" spans="1:12" hidden="1" x14ac:dyDescent="0.45">
      <c r="A784" s="10">
        <v>100</v>
      </c>
      <c r="B784" s="10">
        <v>2</v>
      </c>
      <c r="C784" s="10">
        <v>6</v>
      </c>
      <c r="D784" s="7">
        <v>7967.8481428252489</v>
      </c>
      <c r="E784" s="7">
        <v>8070.1923865192593</v>
      </c>
      <c r="F784" s="9">
        <v>0.98731823991396195</v>
      </c>
      <c r="G784" s="7">
        <v>16388352881.1052</v>
      </c>
      <c r="H784">
        <v>175583</v>
      </c>
      <c r="I784" s="13">
        <v>1.0713889386799622E-5</v>
      </c>
      <c r="J784">
        <v>761840</v>
      </c>
      <c r="K784">
        <v>3736</v>
      </c>
      <c r="L784" s="7">
        <v>203.91862955032119</v>
      </c>
    </row>
    <row r="785" spans="1:12" hidden="1" x14ac:dyDescent="0.45">
      <c r="A785" s="10">
        <v>60</v>
      </c>
      <c r="B785" s="10">
        <v>1</v>
      </c>
      <c r="C785" s="10">
        <v>2</v>
      </c>
      <c r="D785" s="7">
        <v>5439.310155218277</v>
      </c>
      <c r="E785" s="7">
        <v>5439.3102348018647</v>
      </c>
      <c r="F785" s="9">
        <v>0.99999998536880896</v>
      </c>
      <c r="G785" s="7">
        <v>9004969296.2723007</v>
      </c>
      <c r="H785">
        <v>90129</v>
      </c>
      <c r="I785" s="13">
        <v>1.0008807030281583E-5</v>
      </c>
      <c r="J785">
        <v>760923</v>
      </c>
      <c r="K785">
        <v>3716</v>
      </c>
      <c r="L785" s="7">
        <v>204.76937567276642</v>
      </c>
    </row>
    <row r="786" spans="1:12" hidden="1" x14ac:dyDescent="0.45">
      <c r="A786" s="10">
        <v>100</v>
      </c>
      <c r="B786" s="10">
        <v>2</v>
      </c>
      <c r="C786" s="10">
        <v>5</v>
      </c>
      <c r="D786" s="7">
        <v>7765.7602579807808</v>
      </c>
      <c r="E786" s="7">
        <v>7940.5741725039488</v>
      </c>
      <c r="F786" s="9">
        <v>0.97798472620172705</v>
      </c>
      <c r="G786" s="7">
        <v>16164676314.731501</v>
      </c>
      <c r="H786">
        <v>155712</v>
      </c>
      <c r="I786" s="13">
        <v>9.6328560478562487E-6</v>
      </c>
      <c r="J786">
        <v>758057</v>
      </c>
      <c r="K786">
        <v>3712</v>
      </c>
      <c r="L786" s="7">
        <v>204.21794181034483</v>
      </c>
    </row>
    <row r="787" spans="1:12" hidden="1" x14ac:dyDescent="0.45">
      <c r="A787" s="10">
        <v>100</v>
      </c>
      <c r="B787" s="10">
        <v>2</v>
      </c>
      <c r="C787" s="10">
        <v>8</v>
      </c>
      <c r="D787" s="7">
        <v>7598.7113509606934</v>
      </c>
      <c r="E787" s="7">
        <v>7789.3174379652828</v>
      </c>
      <c r="F787" s="9">
        <v>0.97552980880255702</v>
      </c>
      <c r="G787" s="7">
        <v>17124307833.1681</v>
      </c>
      <c r="H787">
        <v>156427</v>
      </c>
      <c r="I787" s="13">
        <v>9.1347925722881639E-6</v>
      </c>
      <c r="J787">
        <v>744396</v>
      </c>
      <c r="K787">
        <v>3738</v>
      </c>
      <c r="L787" s="7">
        <v>199.14285714285714</v>
      </c>
    </row>
    <row r="788" spans="1:12" hidden="1" x14ac:dyDescent="0.45">
      <c r="A788" s="10">
        <v>100</v>
      </c>
      <c r="B788" s="10">
        <v>2</v>
      </c>
      <c r="C788" s="10">
        <v>7</v>
      </c>
      <c r="D788" s="7">
        <v>7896.643357704912</v>
      </c>
      <c r="E788" s="7">
        <v>8110.1366507476414</v>
      </c>
      <c r="F788" s="9">
        <v>0.97367574650877797</v>
      </c>
      <c r="G788" s="7">
        <v>17453580017.478001</v>
      </c>
      <c r="H788">
        <v>155950</v>
      </c>
      <c r="I788" s="13">
        <v>8.9351296320773046E-6</v>
      </c>
      <c r="J788">
        <v>781184</v>
      </c>
      <c r="K788">
        <v>3708</v>
      </c>
      <c r="L788" s="7">
        <v>210.67529665587918</v>
      </c>
    </row>
    <row r="789" spans="1:12" hidden="1" x14ac:dyDescent="0.45">
      <c r="A789" s="10">
        <v>60</v>
      </c>
      <c r="B789" s="10">
        <v>1</v>
      </c>
      <c r="C789" s="10">
        <v>7</v>
      </c>
      <c r="D789" s="7">
        <v>5763.1791964667655</v>
      </c>
      <c r="E789" s="7">
        <v>5763.1820544626207</v>
      </c>
      <c r="F789" s="9">
        <v>0.99999950409412197</v>
      </c>
      <c r="G789" s="7">
        <v>8837920204.9004993</v>
      </c>
      <c r="H789">
        <v>77923</v>
      </c>
      <c r="I789" s="13">
        <v>8.8168933633042788E-6</v>
      </c>
      <c r="J789">
        <v>749394</v>
      </c>
      <c r="K789">
        <v>3758</v>
      </c>
      <c r="L789" s="7">
        <v>199.41298563065462</v>
      </c>
    </row>
    <row r="790" spans="1:12" hidden="1" x14ac:dyDescent="0.45">
      <c r="A790" s="10">
        <v>100</v>
      </c>
      <c r="B790" s="10">
        <v>2</v>
      </c>
      <c r="C790" s="10">
        <v>9</v>
      </c>
      <c r="D790" s="7">
        <v>7782.4541199776522</v>
      </c>
      <c r="E790" s="7">
        <v>7965.1853300885159</v>
      </c>
      <c r="F790" s="9">
        <v>0.97705876228383604</v>
      </c>
      <c r="G790" s="7">
        <v>17180579734.4781</v>
      </c>
      <c r="H790">
        <v>145415</v>
      </c>
      <c r="I790" s="13">
        <v>8.4639169485171818E-6</v>
      </c>
      <c r="J790">
        <v>781184</v>
      </c>
      <c r="K790">
        <v>3746</v>
      </c>
      <c r="L790" s="7">
        <v>208.53817405232249</v>
      </c>
    </row>
    <row r="791" spans="1:12" hidden="1" x14ac:dyDescent="0.45">
      <c r="A791" s="10">
        <v>60</v>
      </c>
      <c r="B791" s="10">
        <v>1</v>
      </c>
      <c r="C791" s="10">
        <v>10</v>
      </c>
      <c r="D791" s="7">
        <v>5490.3874074871355</v>
      </c>
      <c r="E791" s="7">
        <v>5490.3876664427726</v>
      </c>
      <c r="F791" s="9">
        <v>0.99999995283472598</v>
      </c>
      <c r="G791" s="7">
        <v>8950896386.1096992</v>
      </c>
      <c r="H791">
        <v>58251</v>
      </c>
      <c r="I791" s="13">
        <v>6.5078398282428848E-6</v>
      </c>
      <c r="J791">
        <v>774360</v>
      </c>
      <c r="K791">
        <v>3816</v>
      </c>
      <c r="L791" s="7">
        <v>202.9245283018868</v>
      </c>
    </row>
    <row r="792" spans="1:12" hidden="1" x14ac:dyDescent="0.45">
      <c r="A792" s="10">
        <v>100</v>
      </c>
      <c r="B792" s="10">
        <v>1</v>
      </c>
      <c r="C792" s="10">
        <v>8</v>
      </c>
      <c r="D792" s="7">
        <v>6946.8336366924268</v>
      </c>
      <c r="E792" s="7">
        <v>6969.5623031769592</v>
      </c>
      <c r="F792" s="9">
        <v>0.99673886745023099</v>
      </c>
      <c r="G792" s="7">
        <v>50180952929.060898</v>
      </c>
      <c r="H792">
        <v>295411</v>
      </c>
      <c r="I792" s="13">
        <v>5.8869149100777835E-6</v>
      </c>
      <c r="J792">
        <v>764151</v>
      </c>
      <c r="K792">
        <v>3756</v>
      </c>
      <c r="L792" s="7">
        <v>203.44808306709265</v>
      </c>
    </row>
    <row r="793" spans="1:12" hidden="1" x14ac:dyDescent="0.45">
      <c r="A793" s="10">
        <v>60</v>
      </c>
      <c r="B793" s="10">
        <v>1</v>
      </c>
      <c r="C793" s="10">
        <v>1</v>
      </c>
      <c r="D793" s="7">
        <v>5553.3830934524476</v>
      </c>
      <c r="E793" s="7">
        <v>5553.3851205071842</v>
      </c>
      <c r="F793" s="9">
        <v>0.99999963498754496</v>
      </c>
      <c r="G793" s="7">
        <v>8884818335.6383991</v>
      </c>
      <c r="H793">
        <v>45426</v>
      </c>
      <c r="I793" s="13">
        <v>5.112766326103618E-6</v>
      </c>
      <c r="J793">
        <v>777039</v>
      </c>
      <c r="K793">
        <v>3846</v>
      </c>
      <c r="L793" s="7">
        <v>202.03822152886116</v>
      </c>
    </row>
    <row r="794" spans="1:12" hidden="1" x14ac:dyDescent="0.45">
      <c r="A794" s="10">
        <v>100</v>
      </c>
      <c r="B794" s="10">
        <v>1</v>
      </c>
      <c r="C794" s="10">
        <v>3</v>
      </c>
      <c r="D794" s="7">
        <v>7405.0066683767827</v>
      </c>
      <c r="E794" s="7">
        <v>7431.4044265959355</v>
      </c>
      <c r="F794" s="9">
        <v>0.99644781030558904</v>
      </c>
      <c r="G794" s="7">
        <v>51404420505.353897</v>
      </c>
      <c r="H794">
        <v>236795</v>
      </c>
      <c r="I794" s="13">
        <v>4.6065104454457803E-6</v>
      </c>
      <c r="J794">
        <v>781184</v>
      </c>
      <c r="K794">
        <v>3734</v>
      </c>
      <c r="L794" s="7">
        <v>209.20835565077664</v>
      </c>
    </row>
    <row r="795" spans="1:12" hidden="1" x14ac:dyDescent="0.45">
      <c r="A795" s="10">
        <v>100</v>
      </c>
      <c r="B795" s="10">
        <v>1</v>
      </c>
      <c r="C795" s="10">
        <v>7</v>
      </c>
      <c r="D795" s="7">
        <v>6695.469947890525</v>
      </c>
      <c r="E795" s="7">
        <v>6702.9154082729256</v>
      </c>
      <c r="F795" s="9">
        <v>0.99888922059597995</v>
      </c>
      <c r="G795" s="7">
        <v>47989236534.475098</v>
      </c>
      <c r="H795">
        <v>208129</v>
      </c>
      <c r="I795" s="13">
        <v>4.3369933558013938E-6</v>
      </c>
      <c r="J795">
        <v>773644</v>
      </c>
      <c r="K795">
        <v>3694</v>
      </c>
      <c r="L795" s="7">
        <v>209.43259339469409</v>
      </c>
    </row>
    <row r="796" spans="1:12" hidden="1" x14ac:dyDescent="0.45">
      <c r="A796" s="10">
        <v>100</v>
      </c>
      <c r="B796" s="10">
        <v>1</v>
      </c>
      <c r="C796" s="10">
        <v>6</v>
      </c>
      <c r="D796" s="7">
        <v>7318.0112233031623</v>
      </c>
      <c r="E796" s="7">
        <v>7347.7516951423595</v>
      </c>
      <c r="F796" s="9">
        <v>0.99595243918505605</v>
      </c>
      <c r="G796" s="7">
        <v>52538096948.856499</v>
      </c>
      <c r="H796">
        <v>224350</v>
      </c>
      <c r="I796" s="13">
        <v>4.2702346112459069E-6</v>
      </c>
      <c r="J796">
        <v>783540</v>
      </c>
      <c r="K796">
        <v>3770</v>
      </c>
      <c r="L796" s="7">
        <v>207.83554376657824</v>
      </c>
    </row>
    <row r="797" spans="1:12" hidden="1" x14ac:dyDescent="0.45">
      <c r="A797" s="10">
        <v>100</v>
      </c>
      <c r="B797" s="10">
        <v>1</v>
      </c>
      <c r="C797" s="10">
        <v>5</v>
      </c>
      <c r="D797" s="7">
        <v>6962.3783642700973</v>
      </c>
      <c r="E797" s="7">
        <v>6967.1213295538519</v>
      </c>
      <c r="F797" s="9">
        <v>0.99931923601450201</v>
      </c>
      <c r="G797" s="7">
        <v>53436101326.156403</v>
      </c>
      <c r="H797">
        <v>226182</v>
      </c>
      <c r="I797" s="13">
        <v>4.2327564022580803E-6</v>
      </c>
      <c r="J797">
        <v>748280</v>
      </c>
      <c r="K797">
        <v>3754</v>
      </c>
      <c r="L797" s="7">
        <v>199.32871603622803</v>
      </c>
    </row>
    <row r="798" spans="1:12" hidden="1" x14ac:dyDescent="0.45">
      <c r="A798" s="10">
        <v>100</v>
      </c>
      <c r="B798" s="10">
        <v>1</v>
      </c>
      <c r="C798" s="10">
        <v>4</v>
      </c>
      <c r="D798" s="7">
        <v>7178.2179160094583</v>
      </c>
      <c r="E798" s="7">
        <v>7205.9814619921281</v>
      </c>
      <c r="F798" s="9">
        <v>0.99614715273289201</v>
      </c>
      <c r="G798" s="7">
        <v>52955417032.9739</v>
      </c>
      <c r="H798">
        <v>211799</v>
      </c>
      <c r="I798" s="13">
        <v>3.9995719393186637E-6</v>
      </c>
      <c r="J798">
        <v>784816</v>
      </c>
      <c r="K798">
        <v>3782</v>
      </c>
      <c r="L798" s="7">
        <v>207.51348492860919</v>
      </c>
    </row>
    <row r="799" spans="1:12" hidden="1" x14ac:dyDescent="0.45">
      <c r="A799" s="10">
        <v>100</v>
      </c>
      <c r="B799" s="10">
        <v>1</v>
      </c>
      <c r="C799" s="10">
        <v>2</v>
      </c>
      <c r="D799" s="7">
        <v>7157.4021143129548</v>
      </c>
      <c r="E799" s="7">
        <v>7186.9431265602034</v>
      </c>
      <c r="F799" s="9">
        <v>0.99588962765851397</v>
      </c>
      <c r="G799" s="7">
        <v>54756022697.139503</v>
      </c>
      <c r="H799">
        <v>214081</v>
      </c>
      <c r="I799" s="13">
        <v>3.9097251672953184E-6</v>
      </c>
      <c r="J799">
        <v>773232</v>
      </c>
      <c r="K799">
        <v>3812</v>
      </c>
      <c r="L799" s="7">
        <v>202.84155299055612</v>
      </c>
    </row>
    <row r="800" spans="1:12" hidden="1" x14ac:dyDescent="0.45">
      <c r="A800" s="10">
        <v>100</v>
      </c>
      <c r="B800" s="10">
        <v>1</v>
      </c>
      <c r="C800" s="10">
        <v>10</v>
      </c>
      <c r="D800" s="7">
        <v>7035.9244379651827</v>
      </c>
      <c r="E800" s="7">
        <v>7035.9903061430814</v>
      </c>
      <c r="F800" s="9">
        <v>0.99999063839274405</v>
      </c>
      <c r="G800" s="7">
        <v>54209443901.603699</v>
      </c>
      <c r="H800">
        <v>204428</v>
      </c>
      <c r="I800" s="13">
        <v>3.7710772383324952E-6</v>
      </c>
      <c r="J800">
        <v>766656</v>
      </c>
      <c r="K800">
        <v>3774</v>
      </c>
      <c r="L800" s="7">
        <v>203.14149443561209</v>
      </c>
    </row>
    <row r="801" spans="1:12" hidden="1" x14ac:dyDescent="0.45">
      <c r="A801" s="10">
        <v>100</v>
      </c>
      <c r="B801" s="10">
        <v>1</v>
      </c>
      <c r="C801" s="10">
        <v>1</v>
      </c>
      <c r="D801" s="7">
        <v>6823.5795763154993</v>
      </c>
      <c r="E801" s="7">
        <v>6824.5427509533192</v>
      </c>
      <c r="F801" s="9">
        <v>0.999858866055504</v>
      </c>
      <c r="G801" s="7">
        <v>51336591846.087196</v>
      </c>
      <c r="H801">
        <v>190356</v>
      </c>
      <c r="I801" s="13">
        <v>3.7079983916873258E-6</v>
      </c>
      <c r="J801">
        <v>782964</v>
      </c>
      <c r="K801">
        <v>3780</v>
      </c>
      <c r="L801" s="7">
        <v>207.13333333333333</v>
      </c>
    </row>
    <row r="802" spans="1:12" x14ac:dyDescent="0.45">
      <c r="A802" s="10"/>
      <c r="B802" s="10"/>
      <c r="C802" s="10"/>
      <c r="D802" s="12"/>
      <c r="E802" s="12"/>
      <c r="F802" s="6"/>
      <c r="G802" s="7">
        <f>SUBTOTAL(101,Merged_Data[BF.Time])</f>
        <v>26757815.148476005</v>
      </c>
      <c r="H802" s="12">
        <f>SUBTOTAL(101,Merged_Data[G.Time])</f>
        <v>1095.9100000000001</v>
      </c>
      <c r="I802" s="14">
        <f>SUBTOTAL(101,Merged_Data[Ratio])</f>
        <v>4.4897737047175056E-5</v>
      </c>
      <c r="J802" s="12"/>
      <c r="K802" s="12"/>
    </row>
    <row r="804" spans="1:12" x14ac:dyDescent="0.45">
      <c r="G804" s="15">
        <f>Merged_Data[[#Totals],[G.Time]]/Merged_Data[[#Totals],[BF.Time]]</f>
        <v>4.0956632442481678E-5</v>
      </c>
      <c r="I804" t="s">
        <v>23</v>
      </c>
      <c r="J804" t="s">
        <v>24</v>
      </c>
    </row>
    <row r="806" spans="1:12" x14ac:dyDescent="0.45">
      <c r="I806" t="s">
        <v>25</v>
      </c>
    </row>
    <row r="809" spans="1:12" x14ac:dyDescent="0.45">
      <c r="I809" s="12" t="e">
        <f>#REF!/1000/60</f>
        <v>#REF!</v>
      </c>
      <c r="J809" t="s">
        <v>28</v>
      </c>
    </row>
    <row r="810" spans="1:12" x14ac:dyDescent="0.45">
      <c r="I810" s="12" t="e">
        <f>#REF!/1000/60/60</f>
        <v>#REF!</v>
      </c>
      <c r="J810" t="s">
        <v>29</v>
      </c>
    </row>
    <row r="811" spans="1:12" x14ac:dyDescent="0.45">
      <c r="I811" s="12" t="e">
        <f>#REF!/1000/60/60/24</f>
        <v>#REF!</v>
      </c>
      <c r="J811" t="s">
        <v>30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7779-031E-4D22-A1B1-5105F9851FED}">
  <sheetPr>
    <tabColor theme="1" tint="0.499984740745262"/>
  </sheetPr>
  <dimension ref="A3:C12"/>
  <sheetViews>
    <sheetView workbookViewId="0">
      <selection activeCell="F20" sqref="F20"/>
    </sheetView>
  </sheetViews>
  <sheetFormatPr defaultColWidth="9" defaultRowHeight="14.25" x14ac:dyDescent="0.45"/>
  <cols>
    <col min="1" max="1" width="9" style="1"/>
    <col min="2" max="2" width="24.59765625" style="1" bestFit="1" customWidth="1"/>
    <col min="3" max="3" width="16.59765625" style="1" customWidth="1"/>
    <col min="4" max="16384" width="9" style="1"/>
  </cols>
  <sheetData>
    <row r="3" spans="1:3" x14ac:dyDescent="0.45">
      <c r="B3" s="2" t="s">
        <v>0</v>
      </c>
      <c r="C3" s="1" t="str">
        <f ca="1">CELL("filename")</f>
        <v>C:\_Source Control\Mission-Simulator\_Notes\Test Results\FindBestEntryPointGenetic\3rd Paper Data\[Fig 4_5 RandomPopulation.100.Generations.SingleRun.xlsx]Data</v>
      </c>
    </row>
    <row r="4" spans="1:3" x14ac:dyDescent="0.45">
      <c r="B4" s="2" t="s">
        <v>1</v>
      </c>
      <c r="C4" s="3" t="str">
        <f ca="1">LEFT(C3,SEARCH("[", C3)-1)</f>
        <v>C:\_Source Control\Mission-Simulator\_Notes\Test Results\FindBestEntryPointGenetic\3rd Paper Data\</v>
      </c>
    </row>
    <row r="5" spans="1:3" x14ac:dyDescent="0.45">
      <c r="B5" s="2" t="s">
        <v>2</v>
      </c>
      <c r="C5" s="1" t="s">
        <v>36</v>
      </c>
    </row>
    <row r="6" spans="1:3" x14ac:dyDescent="0.45">
      <c r="B6" s="2" t="s">
        <v>3</v>
      </c>
      <c r="C6" s="1" t="str">
        <f ca="1">CONCATENATE(C4,"",C5)</f>
        <v>C:\_Source Control\Mission-Simulator\_Notes\Test Results\FindBestEntryPointGenetic\3rd Paper Data\RawData\RandomPopulation.100.Generations.SingleRun.csv</v>
      </c>
    </row>
    <row r="10" spans="1:3" x14ac:dyDescent="0.45">
      <c r="B10" s="1" t="s">
        <v>4</v>
      </c>
    </row>
    <row r="11" spans="1:3" x14ac:dyDescent="0.45">
      <c r="A11" s="3" t="s">
        <v>5</v>
      </c>
      <c r="B11" s="1" t="s">
        <v>6</v>
      </c>
    </row>
    <row r="12" spans="1:3" x14ac:dyDescent="0.45">
      <c r="B12" s="1" t="s">
        <v>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H Y G A A B Q S w M E F A A C A A g A G 2 3 J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b b c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2 3 J W k x 6 K 5 9 u A w A A E A s A A B M A H A B G b 3 J t d W x h c y 9 T Z W N 0 a W 9 u M S 5 t I K I Y A C i g F A A A A A A A A A A A A A A A A A A A A A A A A A A A A J 1 W b W + b M B D + H i n / w X K l i U g 0 K 9 3 L l 4 o P e W m 6 7 q X L m k j b x K L J B b d F B b s y p k u F + O 8 7 Y w I m w F K t X w r c + e 6 5 5 5 4 7 J 6 G + D D l D K / 3 f O R s O h o P k n g g a o A v K q A x 9 5 K K I y u E A w d 9 l / M i F p M E i j K h 7 v v V p N J 6 l Q l A m v 3 P x c M P 5 g z X K v C s S U x f v f O d E k h V P h U / x J v d m n E l w 3 8 B D l M b M 2 W Q n u a 2 D a y d I N 0 u e x n P u p z E 4 W i r V u D y V W C a A k e 3 N a R T G o a T C x T a 2 k Y 6 Z u M 6 J j c 6 Z z 4 O Q 3 b n O 6 b t T G 3 1 L u a Q r + Q y 4 6 8 f x F W d 0 M y r z H + G l 4 D H Y A v S B k o C K B A O Y N b k B x 9 J S f r c 0 V B t 5 5 f d J F K 1 8 E h G R u F K k Z s j Z P W F 3 E H H 9 / E j r c G t B W H L L R a w R K 2 N i d e S 3 s w z / g M I u m X z / d q z c c h t l + G f 7 0 5 p L E l 0 C E 0 T 1 M W k 7 r G S f Z S 6 A h Y 7 v V b S 2 a U o T O Q 8 T S R h 0 1 U Y S v i O W x j d U F O Z S O R 2 W d R j T N X m g H T F V S x k o Z 3 d K 0 q 3 M 8 5 r J S R A A M 0 s q F G 9 F 4 o p O M G k i r T 3 C b Y T N A z a i x L 9 H z r H l H H t m D Z v X X o l 5 M 6 o z X t O Y P 0 G o C l m V U F t K u V l d 2 G y j o L x b D s 5 B P b Q A K D 0 0 C z I J z k f D Q c i 6 U 5 m D f Y S n I p U U L b j Q L F b z X Q 7 z g k c g v 0 M D 3 n B + 6 W z r m F W w 5 n Q 3 I r 7 C 1 + S P W h 6 / Q L p C w i g v e c j k + f Y x 4 o K K 6 X N R R F H D k g g S R R B 3 G y V b P L K B k C g C b m A U d 9 Q 3 Y p h n f x c d A G Q a Y u a B 7 G M X 9 / p j + 1 P I A h c X x 1 T V C u K m p Z l S G 3 2 S O Q A H 1 L O r S U 0 M b n Z 2 P 0 e z t 1 + o U G 1 X s B q 9 r V q g 8 V y B / G n w E f J b p f T 3 t k S 9 F 4 x N A J P a V M 8 L D / 2 L T 6 R A K F L H n + m t / A o G 8 X 8 D U 2 7 l 1 o z A m w + y I n d U b 5 v c H H E 1 V x W V p 2 a / l K U e 8 S Y Q l W R v C e L p Y l y 9 7 q 1 B f G G Y j P Q g Z s L U 6 u i n p w K k f Y v n a t m 1 4 B 9 g O s M T X 6 Z E i w p 8 J x L E / i g T j R c K 2 B n g s b b 1 0 u X 0 0 / W C y h S H 5 n 0 A J G m x t 5 b + t d J R 9 7 p v I Y I 4 2 r 1 c 9 p 6 O C h u + L G 9 j l s M F b J q e g g r b / o 4 v Y x 8 W P b y o m 7 u 4 q x v S a K q h d U O Z X b i o n n Y l N R o D r / v X f n + v 3 v T 3 q o O G o j e t n x Q A q F Z F 3 r 4 o D y y 9 D k x 2 t m O p C r f L U J T c 0 / N m O k P I z d Y b Z K k b v n 4 x 1 m n j 5 N l f U E s B A i 0 A F A A C A A g A G 2 3 J W l 0 9 B f q m A A A A 9 g A A A B I A A A A A A A A A A A A A A A A A A A A A A E N v b m Z p Z y 9 Q Y W N r Y W d l L n h t b F B L A Q I t A B Q A A g A I A B t t y V o P y u m r p A A A A O k A A A A T A A A A A A A A A A A A A A A A A P I A A A B b Q 2 9 u d G V u d F 9 U e X B l c 1 0 u e G 1 s U E s B A i 0 A F A A C A A g A G 2 3 J W k x 6 K 5 9 u A w A A E A s A A B M A A A A A A A A A A A A A A A A A 4 w E A A E Z v c m 1 1 b G F z L 1 N l Y 3 R p b 2 4 x L m 1 Q S w U G A A A A A A M A A w D C A A A A n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S 8 A A A A A A A C X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2 V u Z X R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R d W V y e U l E I i B W Y W x 1 Z T 0 i c 2 Z j Y W U 2 Z G E 1 L W Q x M m M t N D Z l M C 1 i Y m J h L T V i M 2 I z Z D U w Y j I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U t M D Y t M D l U M T A 6 N D A 6 N T M u N j Q 1 M z c x M V o i I C 8 + P E V u d H J 5 I F R 5 c G U 9 I k Z p b G x D b 2 x 1 b W 5 U e X B l c y I g V m F s d W U 9 I n N B d 0 1 E Q X d N R E J R V U R C U T 0 9 I i A v P j x F b n R y e S B U e X B l P S J G a W x s Q 2 9 s d W 1 u T m F t Z X M i I F Z h b H V l P S J z W y Z x d W 9 0 O 1 g m c X V v d D s s J n F 1 b 3 Q 7 W S Z x d W 9 0 O y w m c X V v d D t U b 3 R h b E l 0 Z X J h d G l v b n M m c X V v d D s s J n F 1 b 3 Q 7 U 3 R h d G l v b n M m c X V v d D s s J n F 1 b 3 Q 7 R H J v b m V z J n F 1 b 3 Q 7 L C Z x d W 9 0 O 0 l 0 Z X J h d G l v b i Z x d W 9 0 O y w m c X V v d D t C Z X N 0 R G l z d G F u Y 2 U m c X V v d D s s J n F 1 b 3 Q 7 R 2 V u Z X R p Y y Z x d W 9 0 O y w m c X V v d D t U a W 1 l V G F r Z W 4 m c X V v d D s s J n F 1 b 3 Q 7 U G V y Z m 9 y b W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Z E J l c 3 R F b n R y e V B v a W 5 0 R 2 V u Z X R p Y y 9 B d X R v U m V t b 3 Z l Z E N v b H V t b n M x L n t Y L D B 9 J n F 1 b 3 Q 7 L C Z x d W 9 0 O 1 N l Y 3 R p b 2 4 x L 0 Z p b m R C Z X N 0 R W 5 0 c n l Q b 2 l u d E d l b m V 0 a W M v Q X V 0 b 1 J l b W 9 2 Z W R D b 2 x 1 b W 5 z M S 5 7 W S w x f S Z x d W 9 0 O y w m c X V v d D t T Z W N 0 a W 9 u M S 9 G a W 5 k Q m V z d E V u d H J 5 U G 9 p b n R H Z W 5 l d G l j L 0 F 1 d G 9 S Z W 1 v d m V k Q 2 9 s d W 1 u c z E u e 1 R v d G F s S X R l c m F 0 a W 9 u c y w y f S Z x d W 9 0 O y w m c X V v d D t T Z W N 0 a W 9 u M S 9 G a W 5 k Q m V z d E V u d H J 5 U G 9 p b n R H Z W 5 l d G l j L 0 F 1 d G 9 S Z W 1 v d m V k Q 2 9 s d W 1 u c z E u e 1 N 0 Y X R p b 2 5 z L D N 9 J n F 1 b 3 Q 7 L C Z x d W 9 0 O 1 N l Y 3 R p b 2 4 x L 0 Z p b m R C Z X N 0 R W 5 0 c n l Q b 2 l u d E d l b m V 0 a W M v Q X V 0 b 1 J l b W 9 2 Z W R D b 2 x 1 b W 5 z M S 5 7 R H J v b m V z L D R 9 J n F 1 b 3 Q 7 L C Z x d W 9 0 O 1 N l Y 3 R p b 2 4 x L 0 Z p b m R C Z X N 0 R W 5 0 c n l Q b 2 l u d E d l b m V 0 a W M v Q X V 0 b 1 J l b W 9 2 Z W R D b 2 x 1 b W 5 z M S 5 7 S X R l c m F 0 a W 9 u L D V 9 J n F 1 b 3 Q 7 L C Z x d W 9 0 O 1 N l Y 3 R p b 2 4 x L 0 Z p b m R C Z X N 0 R W 5 0 c n l Q b 2 l u d E d l b m V 0 a W M v Q X V 0 b 1 J l b W 9 2 Z W R D b 2 x 1 b W 5 z M S 5 7 Q m V z d E R p c 3 R h b m N l L D Z 9 J n F 1 b 3 Q 7 L C Z x d W 9 0 O 1 N l Y 3 R p b 2 4 x L 0 Z p b m R C Z X N 0 R W 5 0 c n l Q b 2 l u d E d l b m V 0 a W M v Q X V 0 b 1 J l b W 9 2 Z W R D b 2 x 1 b W 5 z M S 5 7 R 2 V u Z X R p Y y w 3 f S Z x d W 9 0 O y w m c X V v d D t T Z W N 0 a W 9 u M S 9 G a W 5 k Q m V z d E V u d H J 5 U G 9 p b n R H Z W 5 l d G l j L 0 F 1 d G 9 S Z W 1 v d m V k Q 2 9 s d W 1 u c z E u e 1 R p b W V U Y W t l b i w 4 f S Z x d W 9 0 O y w m c X V v d D t T Z W N 0 a W 9 u M S 9 G a W 5 k Q m V z d E V u d H J 5 U G 9 p b n R H Z W 5 l d G l j L 0 F 1 d G 9 S Z W 1 v d m V k Q 2 9 s d W 1 u c z E u e 1 B l c m Z v c m 1 h b m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a W 5 k Q m V z d E V u d H J 5 U G 9 p b n R H Z W 5 l d G l j L 0 F 1 d G 9 S Z W 1 v d m V k Q 2 9 s d W 1 u c z E u e 1 g s M H 0 m c X V v d D s s J n F 1 b 3 Q 7 U 2 V j d G l v b j E v R m l u Z E J l c 3 R F b n R y e V B v a W 5 0 R 2 V u Z X R p Y y 9 B d X R v U m V t b 3 Z l Z E N v b H V t b n M x L n t Z L D F 9 J n F 1 b 3 Q 7 L C Z x d W 9 0 O 1 N l Y 3 R p b 2 4 x L 0 Z p b m R C Z X N 0 R W 5 0 c n l Q b 2 l u d E d l b m V 0 a W M v Q X V 0 b 1 J l b W 9 2 Z W R D b 2 x 1 b W 5 z M S 5 7 V G 9 0 Y W x J d G V y Y X R p b 2 5 z L D J 9 J n F 1 b 3 Q 7 L C Z x d W 9 0 O 1 N l Y 3 R p b 2 4 x L 0 Z p b m R C Z X N 0 R W 5 0 c n l Q b 2 l u d E d l b m V 0 a W M v Q X V 0 b 1 J l b W 9 2 Z W R D b 2 x 1 b W 5 z M S 5 7 U 3 R h d G l v b n M s M 3 0 m c X V v d D s s J n F 1 b 3 Q 7 U 2 V j d G l v b j E v R m l u Z E J l c 3 R F b n R y e V B v a W 5 0 R 2 V u Z X R p Y y 9 B d X R v U m V t b 3 Z l Z E N v b H V t b n M x L n t E c m 9 u Z X M s N H 0 m c X V v d D s s J n F 1 b 3 Q 7 U 2 V j d G l v b j E v R m l u Z E J l c 3 R F b n R y e V B v a W 5 0 R 2 V u Z X R p Y y 9 B d X R v U m V t b 3 Z l Z E N v b H V t b n M x L n t J d G V y Y X R p b 2 4 s N X 0 m c X V v d D s s J n F 1 b 3 Q 7 U 2 V j d G l v b j E v R m l u Z E J l c 3 R F b n R y e V B v a W 5 0 R 2 V u Z X R p Y y 9 B d X R v U m V t b 3 Z l Z E N v b H V t b n M x L n t C Z X N 0 R G l z d G F u Y 2 U s N n 0 m c X V v d D s s J n F 1 b 3 Q 7 U 2 V j d G l v b j E v R m l u Z E J l c 3 R F b n R y e V B v a W 5 0 R 2 V u Z X R p Y y 9 B d X R v U m V t b 3 Z l Z E N v b H V t b n M x L n t H Z W 5 l d G l j L D d 9 J n F 1 b 3 Q 7 L C Z x d W 9 0 O 1 N l Y 3 R p b 2 4 x L 0 Z p b m R C Z X N 0 R W 5 0 c n l Q b 2 l u d E d l b m V 0 a W M v Q X V 0 b 1 J l b W 9 2 Z W R D b 2 x 1 b W 5 z M S 5 7 V G l t Z V R h a 2 V u L D h 9 J n F 1 b 3 Q 7 L C Z x d W 9 0 O 1 N l Y 3 R p b 2 4 x L 0 Z p b m R C Z X N 0 R W 5 0 c n l Q b 2 l u d E d l b m V 0 a W M v Q X V 0 b 1 J l b W 9 2 Z W R D b 2 x 1 b W 5 z M S 5 7 U G V y Z m 9 y b W F u Y 2 U s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c n V 0 Z S U y M E Z v c m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U 1 Z T N h O T U t M j c 3 N i 0 0 M 2 F m L T h j N T Y t Z j I 2 N z F m Z T l j Z m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N i 0 w O V Q x M D o 0 M D o 1 M y 4 2 N T A z N z E z W i I g L z 4 8 R W 5 0 c n k g V H l w Z T 0 i R m l s b E N v b H V t b l R 5 c G V z I i B W Y W x 1 Z T 0 i c 0 F 3 T U R C U V V G Q l E 9 P S I g L z 4 8 R W 5 0 c n k g V H l w Z T 0 i R m l s b E N v b H V t b k 5 h b W V z I i B W Y W x 1 Z T 0 i c 1 s m c X V v d D t T d G F 0 a W 9 u c y Z x d W 9 0 O y w m c X V v d D t E c m 9 u Z X M m c X V v d D s s J n F 1 b 3 Q 7 S X R l c m F 0 a W 9 u J n F 1 b 3 Q 7 L C Z x d W 9 0 O 0 R p c 3 R h b m N l J n F 1 b 3 Q 7 L C Z x d W 9 0 O 1 N Q I E R p c 3 R h b m N l J n F 1 b 3 Q 7 L C Z x d W 9 0 O 1 N Q I E Z h Y 3 R v c i Z x d W 9 0 O y w m c X V v d D t U a W 1 l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1 d G U g R m 9 y Y 2 U v Q X V 0 b 1 J l b W 9 2 Z W R D b 2 x 1 b W 5 z M S 5 7 U 3 R h d G l v b n M s M H 0 m c X V v d D s s J n F 1 b 3 Q 7 U 2 V j d G l v b j E v Q n J 1 d G U g R m 9 y Y 2 U v Q X V 0 b 1 J l b W 9 2 Z W R D b 2 x 1 b W 5 z M S 5 7 R H J v b m V z L D F 9 J n F 1 b 3 Q 7 L C Z x d W 9 0 O 1 N l Y 3 R p b 2 4 x L 0 J y d X R l I E Z v c m N l L 0 F 1 d G 9 S Z W 1 v d m V k Q 2 9 s d W 1 u c z E u e 0 l 0 Z X J h d G l v b i w y f S Z x d W 9 0 O y w m c X V v d D t T Z W N 0 a W 9 u M S 9 C c n V 0 Z S B G b 3 J j Z S 9 B d X R v U m V t b 3 Z l Z E N v b H V t b n M x L n t E a X N 0 Y W 5 j Z S w z f S Z x d W 9 0 O y w m c X V v d D t T Z W N 0 a W 9 u M S 9 C c n V 0 Z S B G b 3 J j Z S 9 B d X R v U m V t b 3 Z l Z E N v b H V t b n M x L n t T U C B E a X N 0 Y W 5 j Z S w 0 f S Z x d W 9 0 O y w m c X V v d D t T Z W N 0 a W 9 u M S 9 C c n V 0 Z S B G b 3 J j Z S 9 B d X R v U m V t b 3 Z l Z E N v b H V t b n M x L n t T U C B G Y W N 0 b 3 I s N X 0 m c X V v d D s s J n F 1 b 3 Q 7 U 2 V j d G l v b j E v Q n J 1 d G U g R m 9 y Y 2 U v Q X V 0 b 1 J l b W 9 2 Z W R D b 2 x 1 b W 5 z M S 5 7 V G l t Z S B U Y W t l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c n V 0 Z S B G b 3 J j Z S 9 B d X R v U m V t b 3 Z l Z E N v b H V t b n M x L n t T d G F 0 a W 9 u c y w w f S Z x d W 9 0 O y w m c X V v d D t T Z W N 0 a W 9 u M S 9 C c n V 0 Z S B G b 3 J j Z S 9 B d X R v U m V t b 3 Z l Z E N v b H V t b n M x L n t E c m 9 u Z X M s M X 0 m c X V v d D s s J n F 1 b 3 Q 7 U 2 V j d G l v b j E v Q n J 1 d G U g R m 9 y Y 2 U v Q X V 0 b 1 J l b W 9 2 Z W R D b 2 x 1 b W 5 z M S 5 7 S X R l c m F 0 a W 9 u L D J 9 J n F 1 b 3 Q 7 L C Z x d W 9 0 O 1 N l Y 3 R p b 2 4 x L 0 J y d X R l I E Z v c m N l L 0 F 1 d G 9 S Z W 1 v d m V k Q 2 9 s d W 1 u c z E u e 0 R p c 3 R h b m N l L D N 9 J n F 1 b 3 Q 7 L C Z x d W 9 0 O 1 N l Y 3 R p b 2 4 x L 0 J y d X R l I E Z v c m N l L 0 F 1 d G 9 S Z W 1 v d m V k Q 2 9 s d W 1 u c z E u e 1 N Q I E R p c 3 R h b m N l L D R 9 J n F 1 b 3 Q 7 L C Z x d W 9 0 O 1 N l Y 3 R p b 2 4 x L 0 J y d X R l I E Z v c m N l L 0 F 1 d G 9 S Z W 1 v d m V k Q 2 9 s d W 1 u c z E u e 1 N Q I E Z h Y 3 R v c i w 1 f S Z x d W 9 0 O y w m c X V v d D t T Z W N 0 a W 9 u M S 9 C c n V 0 Z S B G b 3 J j Z S 9 B d X R v U m V t b 3 Z l Z E N v b H V t b n M x L n t U a W 1 l I F R h a 2 V u L D Z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J 1 d G U l M j B G b 3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V 0 Z S U y M E Z v c m N l L 1 N 0 Y X J 0 a W 5 n U G 9 p b n R C e U J y d X R l R m 9 y Y 2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U 3 Z j A x Y z I t M W E 4 N y 0 0 Z W U 5 L W I 0 M 2 M t Z W F m N m U w N z Y 5 M D Y x I i A v P j x F b n R y e S B U e X B l P S J G a W x s R W 5 h Y m x l Z C I g V m F s d W U 9 I m w x I i A v P j x F b n R y e S B U e X B l P S J S Z W N v d m V y e V R h c m d l d E N v b H V t b i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F N o Z W V 0 I i B W Y W x 1 Z T 0 i c 1 R p b W l u Z 3 M i I C 8 + P E V u d H J 5 I F R 5 c G U 9 I k Z p b G x U b 0 R h d G F N b 2 R l b E V u Y W J s Z W Q i I F Z h b H V l P S J s M C I g L z 4 8 R W 5 0 c n k g V H l w Z T 0 i R m l s b F R h c m d l d C I g V m F s d W U 9 I n N N Z X J n Z W R f R G F 0 Y S I g L z 4 8 R W 5 0 c n k g V H l w Z T 0 i R m l s b E 9 i a m V j d F R 5 c G U i I F Z h b H V l P S J z V G F i b G U i I C 8 + P E V u d H J 5 I F R 5 c G U 9 I k Z p b G x M Y X N 0 V X B k Y X R l Z C I g V m F s d W U 9 I m Q y M D I 1 L T A 2 L T A 5 V D E w O j Q w O j U 0 L j U 3 N z Q 2 O D Z a I i A v P j x F b n R y e S B U e X B l P S J G a W x s R X J y b 3 J D b 3 V u d C I g V m F s d W U 9 I m w w I i A v P j x F b n R y e S B U e X B l P S J G a W x s Q 2 9 s d W 1 u V H l w Z X M i I F Z h b H V l P S J z Q X d N R E J R V U V B Q U 1 B Q U F N Q S I g L z 4 8 R W 5 0 c n k g V H l w Z T 0 i R m l s b E V y c m 9 y Q 2 9 k Z S I g V m F s d W U 9 I n N V b m t u b 3 d u I i A v P j x F b n R y e S B U e X B l P S J G a W x s Q 2 9 s d W 1 u T m F t Z X M i I F Z h b H V l P S J z W y Z x d W 9 0 O 1 N 0 Y X R p b 2 5 z J n F 1 b 3 Q 7 L C Z x d W 9 0 O 0 R y b 2 5 l c y Z x d W 9 0 O y w m c X V v d D t J d G V y Y X R p b 2 4 m c X V v d D s s J n F 1 b 3 Q 7 Q k Y u R G l z d G F u Y 2 U m c X V v d D s s J n F 1 b 3 Q 7 R y 5 E a X N 0 Y W 5 j Z S Z x d W 9 0 O y w m c X V v d D t Q Z X J m b 3 J t Y W 5 j Z S Z x d W 9 0 O y w m c X V v d D t C R i 5 U a W 1 l J n F 1 b 3 Q 7 L C Z x d W 9 0 O 0 c u V G l t Z S Z x d W 9 0 O y w m c X V v d D t S Y X R p b y Z x d W 9 0 O y w m c X V v d D t C R i 5 B d H R l b X B 0 c y Z x d W 9 0 O y w m c X V v d D t H L k F 0 d G V t c H R z J n F 1 b 3 Q 7 L C Z x d W 9 0 O 0 F 0 d G V t c H R z U m F 0 a W 8 m c X V v d D t d I i A v P j x F b n R y e S B U e X B l P S J G a W x s U 3 R h d H V z I i B W Y W x 1 Z T 0 i c 0 N v b X B s Z X R l I i A v P j x F b n R y e S B U e X B l P S J G a W x s Q 2 9 1 b n Q i I F Z h b H V l P S J s O D A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k I E R h d G E v Q X V 0 b 1 J l b W 9 2 Z W R D b 2 x 1 b W 5 z M S 5 7 U 3 R h d G l v b n M s M H 0 m c X V v d D s s J n F 1 b 3 Q 7 U 2 V j d G l v b j E v T W V y Z 2 V k I E R h d G E v Q X V 0 b 1 J l b W 9 2 Z W R D b 2 x 1 b W 5 z M S 5 7 R H J v b m V z L D F 9 J n F 1 b 3 Q 7 L C Z x d W 9 0 O 1 N l Y 3 R p b 2 4 x L 0 1 l c m d l Z C B E Y X R h L 0 F 1 d G 9 S Z W 1 v d m V k Q 2 9 s d W 1 u c z E u e 0 l 0 Z X J h d G l v b i w y f S Z x d W 9 0 O y w m c X V v d D t T Z W N 0 a W 9 u M S 9 N Z X J n Z W Q g R G F 0 Y S 9 B d X R v U m V t b 3 Z l Z E N v b H V t b n M x L n t C R i 5 E a X N 0 Y W 5 j Z S w z f S Z x d W 9 0 O y w m c X V v d D t T Z W N 0 a W 9 u M S 9 N Z X J n Z W Q g R G F 0 Y S 9 B d X R v U m V t b 3 Z l Z E N v b H V t b n M x L n t H L k R p c 3 R h b m N l L D R 9 J n F 1 b 3 Q 7 L C Z x d W 9 0 O 1 N l Y 3 R p b 2 4 x L 0 1 l c m d l Z C B E Y X R h L 0 F 1 d G 9 S Z W 1 v d m V k Q 2 9 s d W 1 u c z E u e 1 B l c m Z v c m 1 h b m N l L D V 9 J n F 1 b 3 Q 7 L C Z x d W 9 0 O 1 N l Y 3 R p b 2 4 x L 0 1 l c m d l Z C B E Y X R h L 0 F 1 d G 9 S Z W 1 v d m V k Q 2 9 s d W 1 u c z E u e 0 J G L l R p b W U s N n 0 m c X V v d D s s J n F 1 b 3 Q 7 U 2 V j d G l v b j E v T W V y Z 2 V k I E R h d G E v Q X V 0 b 1 J l b W 9 2 Z W R D b 2 x 1 b W 5 z M S 5 7 R y 5 U a W 1 l L D d 9 J n F 1 b 3 Q 7 L C Z x d W 9 0 O 1 N l Y 3 R p b 2 4 x L 0 1 l c m d l Z C B E Y X R h L 0 F 1 d G 9 S Z W 1 v d m V k Q 2 9 s d W 1 u c z E u e 1 J h d G l v L D h 9 J n F 1 b 3 Q 7 L C Z x d W 9 0 O 1 N l Y 3 R p b 2 4 x L 0 1 l c m d l Z C B E Y X R h L 0 F 1 d G 9 S Z W 1 v d m V k Q 2 9 s d W 1 u c z E u e 0 J G L k F 0 d G V t c H R z L D l 9 J n F 1 b 3 Q 7 L C Z x d W 9 0 O 1 N l Y 3 R p b 2 4 x L 0 1 l c m d l Z C B E Y X R h L 0 F 1 d G 9 S Z W 1 v d m V k Q 2 9 s d W 1 u c z E u e 0 c u Q X R 0 Z W 1 w d H M s M T B 9 J n F 1 b 3 Q 7 L C Z x d W 9 0 O 1 N l Y 3 R p b 2 4 x L 0 1 l c m d l Z C B E Y X R h L 0 F 1 d G 9 S Z W 1 v d m V k Q 2 9 s d W 1 u c z E u e 0 F 0 d G V t c H R z U m F 0 a W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X J n Z W Q g R G F 0 Y S 9 B d X R v U m V t b 3 Z l Z E N v b H V t b n M x L n t T d G F 0 a W 9 u c y w w f S Z x d W 9 0 O y w m c X V v d D t T Z W N 0 a W 9 u M S 9 N Z X J n Z W Q g R G F 0 Y S 9 B d X R v U m V t b 3 Z l Z E N v b H V t b n M x L n t E c m 9 u Z X M s M X 0 m c X V v d D s s J n F 1 b 3 Q 7 U 2 V j d G l v b j E v T W V y Z 2 V k I E R h d G E v Q X V 0 b 1 J l b W 9 2 Z W R D b 2 x 1 b W 5 z M S 5 7 S X R l c m F 0 a W 9 u L D J 9 J n F 1 b 3 Q 7 L C Z x d W 9 0 O 1 N l Y 3 R p b 2 4 x L 0 1 l c m d l Z C B E Y X R h L 0 F 1 d G 9 S Z W 1 v d m V k Q 2 9 s d W 1 u c z E u e 0 J G L k R p c 3 R h b m N l L D N 9 J n F 1 b 3 Q 7 L C Z x d W 9 0 O 1 N l Y 3 R p b 2 4 x L 0 1 l c m d l Z C B E Y X R h L 0 F 1 d G 9 S Z W 1 v d m V k Q 2 9 s d W 1 u c z E u e 0 c u R G l z d G F u Y 2 U s N H 0 m c X V v d D s s J n F 1 b 3 Q 7 U 2 V j d G l v b j E v T W V y Z 2 V k I E R h d G E v Q X V 0 b 1 J l b W 9 2 Z W R D b 2 x 1 b W 5 z M S 5 7 U G V y Z m 9 y b W F u Y 2 U s N X 0 m c X V v d D s s J n F 1 b 3 Q 7 U 2 V j d G l v b j E v T W V y Z 2 V k I E R h d G E v Q X V 0 b 1 J l b W 9 2 Z W R D b 2 x 1 b W 5 z M S 5 7 Q k Y u V G l t Z S w 2 f S Z x d W 9 0 O y w m c X V v d D t T Z W N 0 a W 9 u M S 9 N Z X J n Z W Q g R G F 0 Y S 9 B d X R v U m V t b 3 Z l Z E N v b H V t b n M x L n t H L l R p b W U s N 3 0 m c X V v d D s s J n F 1 b 3 Q 7 U 2 V j d G l v b j E v T W V y Z 2 V k I E R h d G E v Q X V 0 b 1 J l b W 9 2 Z W R D b 2 x 1 b W 5 z M S 5 7 U m F 0 a W 8 s O H 0 m c X V v d D s s J n F 1 b 3 Q 7 U 2 V j d G l v b j E v T W V y Z 2 V k I E R h d G E v Q X V 0 b 1 J l b W 9 2 Z W R D b 2 x 1 b W 5 z M S 5 7 Q k Y u Q X R 0 Z W 1 w d H M s O X 0 m c X V v d D s s J n F 1 b 3 Q 7 U 2 V j d G l v b j E v T W V y Z 2 V k I E R h d G E v Q X V 0 b 1 J l b W 9 2 Z W R D b 2 x 1 b W 5 z M S 5 7 R y 5 B d H R l b X B 0 c y w x M H 0 m c X V v d D s s J n F 1 b 3 Q 7 U 2 V j d G l v b j E v T W V y Z 2 V k I E R h d G E v Q X V 0 b 1 J l b W 9 2 Z W R D b 2 x 1 b W 5 z M S 5 7 Q X R 0 Z W 1 w d H N S Y X R p b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V k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F e H B h b m R l Z C U y M F N 0 Y X J 0 a W 5 n U G 9 p b n R C e U J y d X R l R m 9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Q W R k Z W Q l M j B S Y X R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E R h d G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d X R l J T I w R m 9 y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R G F 0 Y S 9 B d H R l b X B 0 c 1 J h d G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0 F k Z G V k J T I w U G V y Z m 9 y b W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d G l j L 1 J l b W 9 2 Z W Q l M j B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0 a W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R p Y y 9 J b X B v c n R l Z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V 0 Z S U y M E Z v c m N l L 0 N 1 c n J l b n R G b 2 x k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q G I 1 t D 6 R E u f j X F i G e K h n w A A A A A C A A A A A A A Q Z g A A A A E A A C A A A A D P J X 3 5 h v F Q s Z 6 A E J q D X V N t q T 0 L 9 f 5 C p n K n v T T 4 j 5 L 6 L g A A A A A O g A A A A A I A A C A A A A B K k P x p P L 6 X m / / P T x a / W y P X k P p i 7 l H s / z 2 8 4 N C 6 A h 1 F 3 F A A A A D C D / 6 A Z 1 h I w V s + o 0 V C C 9 f / d A U 1 D 5 n Z n P N g J 1 f A H h 8 V G n L X R t C 4 C F 9 B U L C s V f U Z o n d w 7 E / T 0 Q v r / V J v Y l 0 e / o s m m k 5 6 S g o Z c u 1 3 p w r T A G a 8 6 E A A A A D i 2 T C Y 4 f H 4 r D l k t S T a K O l z j g R Z T 0 + 3 l H u G g 2 o i i U A u e + e V l I H d q 2 o v T f D M s V E Z V 2 e U m g q N s q b 4 N U h M q C u n k S B 1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Fig 4</vt:lpstr>
      <vt:lpstr>Fig 5</vt:lpstr>
      <vt:lpstr>Data</vt:lpstr>
      <vt:lpstr>Data Source Location</vt:lpstr>
      <vt:lpstr>CurrentFolder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2024-12-18T19:01:13Z</cp:lastPrinted>
  <dcterms:created xsi:type="dcterms:W3CDTF">2015-06-05T18:19:34Z</dcterms:created>
  <dcterms:modified xsi:type="dcterms:W3CDTF">2025-06-09T10:40:56Z</dcterms:modified>
</cp:coreProperties>
</file>