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th19\PycharmProjects\PhD_project\ggCaller_manuscript\data\computation_benchmarking\"/>
    </mc:Choice>
  </mc:AlternateContent>
  <xr:revisionPtr revIDLastSave="0" documentId="13_ncr:1_{D0F97988-5A65-4650-89D0-40205CF97B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_complexity_pneumo" sheetId="5" r:id="rId1"/>
    <sheet name="benchmark_pneum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I7" i="5"/>
  <c r="J6" i="5"/>
  <c r="I6" i="5"/>
  <c r="J5" i="5"/>
  <c r="I5" i="5"/>
  <c r="J4" i="5"/>
  <c r="I4" i="5"/>
  <c r="J3" i="5"/>
  <c r="I3" i="5"/>
  <c r="J2" i="5"/>
  <c r="I2" i="5"/>
  <c r="J12" i="5"/>
  <c r="I12" i="5"/>
  <c r="J11" i="5"/>
  <c r="I11" i="5"/>
  <c r="J10" i="5"/>
  <c r="I10" i="5"/>
  <c r="J9" i="5"/>
  <c r="I9" i="5"/>
  <c r="J8" i="5"/>
  <c r="I8" i="5"/>
</calcChain>
</file>

<file path=xl/sharedStrings.xml><?xml version="1.0" encoding="utf-8"?>
<sst xmlns="http://schemas.openxmlformats.org/spreadsheetml/2006/main" count="206" uniqueCount="23">
  <si>
    <t>Tool</t>
  </si>
  <si>
    <t>Runtime</t>
  </si>
  <si>
    <t>Memory_GB</t>
  </si>
  <si>
    <t>Runtime_mins</t>
  </si>
  <si>
    <t>Num_Isolates</t>
  </si>
  <si>
    <t>PAN - M</t>
  </si>
  <si>
    <t>GGC - M</t>
  </si>
  <si>
    <t>PEP</t>
  </si>
  <si>
    <t>ROA</t>
  </si>
  <si>
    <t>Num_threads</t>
  </si>
  <si>
    <t>Memory_kb</t>
  </si>
  <si>
    <t>PROKKA</t>
  </si>
  <si>
    <t>Nodes</t>
  </si>
  <si>
    <t>Edges</t>
  </si>
  <si>
    <t>Massachusetts</t>
  </si>
  <si>
    <t>Dataset</t>
  </si>
  <si>
    <t>Global</t>
  </si>
  <si>
    <t>Tool_short</t>
  </si>
  <si>
    <t>Prokka</t>
  </si>
  <si>
    <t>Prokka + Panaroo</t>
  </si>
  <si>
    <t>ggCaller</t>
  </si>
  <si>
    <t>Prokka + PEPPAN</t>
  </si>
  <si>
    <t>Prokka + Roary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</si>
</sst>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A7D-A35B-4700-9F97-D8D79EBBAFA0}">
  <dimension ref="A1:J13"/>
  <sheetViews>
    <sheetView tabSelected="1" workbookViewId="0">
      <selection activeCell="M10" sqref="M10"/>
    </sheetView>
  </sheetViews>
  <sheetFormatPr defaultRowHeight="14.4" x14ac:dyDescent="0.3"/>
  <cols>
    <col min="1" max="1" width="7.77734375" bestFit="1" customWidth="1"/>
    <col min="2" max="2" width="13.5546875" bestFit="1" customWidth="1"/>
    <col min="3" max="3" width="12.88671875" bestFit="1" customWidth="1"/>
    <col min="4" max="4" width="12.77734375" bestFit="1" customWidth="1"/>
    <col min="5" max="6" width="8" bestFit="1" customWidth="1"/>
    <col min="7" max="7" width="8.33203125" bestFit="1" customWidth="1"/>
    <col min="8" max="8" width="11.21875" bestFit="1" customWidth="1"/>
    <col min="9" max="9" width="13.5546875" bestFit="1" customWidth="1"/>
    <col min="10" max="10" width="11.5546875" bestFit="1" customWidth="1"/>
  </cols>
  <sheetData>
    <row r="1" spans="1:10" x14ac:dyDescent="0.3">
      <c r="A1" t="s">
        <v>0</v>
      </c>
      <c r="B1" t="s">
        <v>15</v>
      </c>
      <c r="C1" t="s">
        <v>4</v>
      </c>
      <c r="D1" t="s">
        <v>9</v>
      </c>
      <c r="E1" t="s">
        <v>12</v>
      </c>
      <c r="F1" t="s">
        <v>13</v>
      </c>
      <c r="G1" s="1" t="s">
        <v>1</v>
      </c>
      <c r="H1" t="s">
        <v>10</v>
      </c>
      <c r="I1" t="s">
        <v>3</v>
      </c>
      <c r="J1" t="s">
        <v>2</v>
      </c>
    </row>
    <row r="2" spans="1:10" x14ac:dyDescent="0.3">
      <c r="A2" t="s">
        <v>6</v>
      </c>
      <c r="B2" t="s">
        <v>16</v>
      </c>
      <c r="C2">
        <v>5</v>
      </c>
      <c r="D2">
        <v>16</v>
      </c>
      <c r="E2">
        <v>73050</v>
      </c>
      <c r="F2">
        <v>197146</v>
      </c>
      <c r="G2" s="1">
        <v>1.852199074074074E-3</v>
      </c>
      <c r="H2">
        <v>4108688</v>
      </c>
      <c r="I2" s="2">
        <f t="shared" ref="I2:I12" si="0">G2*1440</f>
        <v>2.6671666666666667</v>
      </c>
      <c r="J2">
        <f t="shared" ref="J2:J12" si="1">H2/1000000</f>
        <v>4.1086879999999999</v>
      </c>
    </row>
    <row r="3" spans="1:10" x14ac:dyDescent="0.3">
      <c r="A3" t="s">
        <v>6</v>
      </c>
      <c r="B3" t="s">
        <v>16</v>
      </c>
      <c r="C3">
        <v>10</v>
      </c>
      <c r="D3">
        <v>16</v>
      </c>
      <c r="E3">
        <v>124835</v>
      </c>
      <c r="F3">
        <v>337578</v>
      </c>
      <c r="G3" s="1">
        <v>2.7268518518518518E-3</v>
      </c>
      <c r="H3">
        <v>4943960</v>
      </c>
      <c r="I3" s="2">
        <f t="shared" si="0"/>
        <v>3.9266666666666667</v>
      </c>
      <c r="J3">
        <f t="shared" si="1"/>
        <v>4.9439599999999997</v>
      </c>
    </row>
    <row r="4" spans="1:10" x14ac:dyDescent="0.3">
      <c r="A4" t="s">
        <v>6</v>
      </c>
      <c r="B4" t="s">
        <v>16</v>
      </c>
      <c r="C4">
        <v>50</v>
      </c>
      <c r="D4">
        <v>16</v>
      </c>
      <c r="E4">
        <v>311063</v>
      </c>
      <c r="F4">
        <v>847165</v>
      </c>
      <c r="G4" s="1">
        <v>9.2759259259259253E-3</v>
      </c>
      <c r="H4">
        <v>7104872</v>
      </c>
      <c r="I4" s="2">
        <f t="shared" si="0"/>
        <v>13.357333333333333</v>
      </c>
      <c r="J4">
        <f t="shared" si="1"/>
        <v>7.1048720000000003</v>
      </c>
    </row>
    <row r="5" spans="1:10" x14ac:dyDescent="0.3">
      <c r="A5" t="s">
        <v>6</v>
      </c>
      <c r="B5" t="s">
        <v>16</v>
      </c>
      <c r="C5">
        <v>100</v>
      </c>
      <c r="D5">
        <v>16</v>
      </c>
      <c r="E5">
        <v>457402</v>
      </c>
      <c r="F5">
        <v>1251014</v>
      </c>
      <c r="G5" s="1">
        <v>2.4442824074074072E-2</v>
      </c>
      <c r="H5">
        <v>7587880</v>
      </c>
      <c r="I5" s="2">
        <f t="shared" si="0"/>
        <v>35.197666666666663</v>
      </c>
      <c r="J5">
        <f t="shared" si="1"/>
        <v>7.5878800000000002</v>
      </c>
    </row>
    <row r="6" spans="1:10" x14ac:dyDescent="0.3">
      <c r="A6" t="s">
        <v>6</v>
      </c>
      <c r="B6" t="s">
        <v>16</v>
      </c>
      <c r="C6">
        <v>500</v>
      </c>
      <c r="D6">
        <v>16</v>
      </c>
      <c r="E6">
        <v>1063890</v>
      </c>
      <c r="F6">
        <v>2952143</v>
      </c>
      <c r="G6" s="1">
        <v>0.46333333333333332</v>
      </c>
      <c r="H6">
        <v>30853580</v>
      </c>
      <c r="I6" s="2">
        <f t="shared" si="0"/>
        <v>667.19999999999993</v>
      </c>
      <c r="J6">
        <f t="shared" si="1"/>
        <v>30.853580000000001</v>
      </c>
    </row>
    <row r="7" spans="1:10" x14ac:dyDescent="0.3">
      <c r="A7" t="s">
        <v>6</v>
      </c>
      <c r="B7" t="s">
        <v>16</v>
      </c>
      <c r="C7">
        <v>1000</v>
      </c>
      <c r="D7">
        <v>16</v>
      </c>
      <c r="E7">
        <v>1498445</v>
      </c>
      <c r="F7">
        <v>4194786</v>
      </c>
      <c r="G7" s="1">
        <v>1.9950462962962963</v>
      </c>
      <c r="H7">
        <v>82140804</v>
      </c>
      <c r="I7" s="2">
        <f t="shared" si="0"/>
        <v>2872.8666666666668</v>
      </c>
      <c r="J7">
        <f t="shared" si="1"/>
        <v>82.140804000000003</v>
      </c>
    </row>
    <row r="8" spans="1:10" x14ac:dyDescent="0.3">
      <c r="A8" t="s">
        <v>6</v>
      </c>
      <c r="B8" t="s">
        <v>14</v>
      </c>
      <c r="C8">
        <v>5</v>
      </c>
      <c r="D8">
        <v>16</v>
      </c>
      <c r="E8">
        <v>65627</v>
      </c>
      <c r="F8">
        <v>176937</v>
      </c>
      <c r="G8" s="1">
        <v>1.616550925925926E-3</v>
      </c>
      <c r="H8">
        <v>4056604</v>
      </c>
      <c r="I8" s="2">
        <f t="shared" si="0"/>
        <v>2.3278333333333334</v>
      </c>
      <c r="J8">
        <f t="shared" si="1"/>
        <v>4.0566040000000001</v>
      </c>
    </row>
    <row r="9" spans="1:10" x14ac:dyDescent="0.3">
      <c r="A9" t="s">
        <v>6</v>
      </c>
      <c r="B9" t="s">
        <v>14</v>
      </c>
      <c r="C9">
        <v>10</v>
      </c>
      <c r="D9">
        <v>16</v>
      </c>
      <c r="E9">
        <v>132402</v>
      </c>
      <c r="F9">
        <v>357955</v>
      </c>
      <c r="G9" s="1">
        <v>2.2646990740740739E-3</v>
      </c>
      <c r="H9">
        <v>4556832</v>
      </c>
      <c r="I9" s="2">
        <f t="shared" si="0"/>
        <v>3.2611666666666665</v>
      </c>
      <c r="J9">
        <f t="shared" si="1"/>
        <v>4.556832</v>
      </c>
    </row>
    <row r="10" spans="1:10" x14ac:dyDescent="0.3">
      <c r="A10" t="s">
        <v>6</v>
      </c>
      <c r="B10" t="s">
        <v>14</v>
      </c>
      <c r="C10">
        <v>50</v>
      </c>
      <c r="D10">
        <v>16</v>
      </c>
      <c r="E10">
        <v>226869</v>
      </c>
      <c r="F10">
        <v>616086</v>
      </c>
      <c r="G10" s="1">
        <v>5.4182870370370374E-3</v>
      </c>
      <c r="H10">
        <v>5525576</v>
      </c>
      <c r="I10" s="2">
        <f t="shared" si="0"/>
        <v>7.8023333333333342</v>
      </c>
      <c r="J10">
        <f t="shared" si="1"/>
        <v>5.525576</v>
      </c>
    </row>
    <row r="11" spans="1:10" x14ac:dyDescent="0.3">
      <c r="A11" t="s">
        <v>6</v>
      </c>
      <c r="B11" t="s">
        <v>14</v>
      </c>
      <c r="C11">
        <v>100</v>
      </c>
      <c r="D11">
        <v>16</v>
      </c>
      <c r="E11">
        <v>294831</v>
      </c>
      <c r="F11">
        <v>802292</v>
      </c>
      <c r="G11" s="1">
        <v>1.0447222222222224E-2</v>
      </c>
      <c r="H11">
        <v>6699708</v>
      </c>
      <c r="I11" s="2">
        <f t="shared" si="0"/>
        <v>15.044000000000002</v>
      </c>
      <c r="J11">
        <f t="shared" si="1"/>
        <v>6.6997080000000002</v>
      </c>
    </row>
    <row r="12" spans="1:10" x14ac:dyDescent="0.3">
      <c r="A12" t="s">
        <v>6</v>
      </c>
      <c r="B12" t="s">
        <v>14</v>
      </c>
      <c r="C12">
        <v>500</v>
      </c>
      <c r="D12">
        <v>16</v>
      </c>
      <c r="E12">
        <v>460813</v>
      </c>
      <c r="F12">
        <v>1261135</v>
      </c>
      <c r="G12" s="1">
        <v>6.9039351851851852E-2</v>
      </c>
      <c r="H12">
        <v>21116252</v>
      </c>
      <c r="I12" s="2">
        <f t="shared" si="0"/>
        <v>99.416666666666671</v>
      </c>
      <c r="J12">
        <f t="shared" si="1"/>
        <v>21.116251999999999</v>
      </c>
    </row>
    <row r="13" spans="1:10" x14ac:dyDescent="0.3">
      <c r="G13" s="1"/>
      <c r="I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BA53-DDA6-4703-98FC-E7BB0090EDD5}">
  <dimension ref="A1:I56"/>
  <sheetViews>
    <sheetView topLeftCell="A34" workbookViewId="0">
      <selection sqref="A1:I56"/>
    </sheetView>
  </sheetViews>
  <sheetFormatPr defaultRowHeight="14.4" x14ac:dyDescent="0.3"/>
  <sheetData>
    <row r="1" spans="1:9" x14ac:dyDescent="0.3">
      <c r="A1" t="s">
        <v>0</v>
      </c>
      <c r="B1" t="s">
        <v>17</v>
      </c>
      <c r="C1" t="s">
        <v>15</v>
      </c>
      <c r="D1" t="s">
        <v>4</v>
      </c>
      <c r="E1" t="s">
        <v>9</v>
      </c>
      <c r="F1" t="s">
        <v>1</v>
      </c>
      <c r="G1" t="s">
        <v>10</v>
      </c>
      <c r="H1" t="s">
        <v>3</v>
      </c>
      <c r="I1" t="s">
        <v>2</v>
      </c>
    </row>
    <row r="2" spans="1:9" x14ac:dyDescent="0.3">
      <c r="A2" t="s">
        <v>18</v>
      </c>
      <c r="B2" t="s">
        <v>11</v>
      </c>
      <c r="C2" t="s">
        <v>16</v>
      </c>
      <c r="D2">
        <v>5</v>
      </c>
      <c r="E2">
        <v>16</v>
      </c>
      <c r="F2">
        <v>3.6113657407407414E-2</v>
      </c>
      <c r="G2">
        <v>438128</v>
      </c>
      <c r="H2">
        <v>52.003666666666675</v>
      </c>
      <c r="I2">
        <v>0.43812800000000002</v>
      </c>
    </row>
    <row r="3" spans="1:9" x14ac:dyDescent="0.3">
      <c r="A3" t="s">
        <v>18</v>
      </c>
      <c r="B3" t="s">
        <v>11</v>
      </c>
      <c r="C3" t="s">
        <v>16</v>
      </c>
      <c r="D3">
        <v>10</v>
      </c>
      <c r="E3">
        <v>16</v>
      </c>
      <c r="F3">
        <v>7.289918981481483E-2</v>
      </c>
      <c r="G3">
        <v>435468</v>
      </c>
      <c r="H3">
        <v>104.97483333333335</v>
      </c>
      <c r="I3">
        <v>0.43546800000000002</v>
      </c>
    </row>
    <row r="4" spans="1:9" x14ac:dyDescent="0.3">
      <c r="A4" t="s">
        <v>18</v>
      </c>
      <c r="B4" t="s">
        <v>11</v>
      </c>
      <c r="C4" t="s">
        <v>16</v>
      </c>
      <c r="D4">
        <v>50</v>
      </c>
      <c r="E4">
        <v>16</v>
      </c>
      <c r="F4">
        <v>0.37611335648148148</v>
      </c>
      <c r="G4">
        <v>441324</v>
      </c>
      <c r="H4">
        <v>541.60323333333338</v>
      </c>
      <c r="I4">
        <v>0.44132399999999999</v>
      </c>
    </row>
    <row r="5" spans="1:9" x14ac:dyDescent="0.3">
      <c r="A5" t="s">
        <v>18</v>
      </c>
      <c r="B5" t="s">
        <v>11</v>
      </c>
      <c r="C5" t="s">
        <v>16</v>
      </c>
      <c r="D5">
        <v>100</v>
      </c>
      <c r="E5">
        <v>16</v>
      </c>
      <c r="F5">
        <v>0.73892909722222222</v>
      </c>
      <c r="G5">
        <v>435948</v>
      </c>
      <c r="H5">
        <v>1064.0579</v>
      </c>
      <c r="I5">
        <v>0.435948</v>
      </c>
    </row>
    <row r="6" spans="1:9" x14ac:dyDescent="0.3">
      <c r="A6" t="s">
        <v>18</v>
      </c>
      <c r="B6" t="s">
        <v>11</v>
      </c>
      <c r="C6" t="s">
        <v>16</v>
      </c>
      <c r="D6">
        <v>500</v>
      </c>
      <c r="E6">
        <v>16</v>
      </c>
      <c r="F6">
        <v>3.4387971527777781</v>
      </c>
      <c r="G6">
        <v>436824</v>
      </c>
      <c r="H6">
        <v>4951.8679000000002</v>
      </c>
      <c r="I6">
        <v>0.43682399999999999</v>
      </c>
    </row>
    <row r="7" spans="1:9" x14ac:dyDescent="0.3">
      <c r="A7" t="s">
        <v>18</v>
      </c>
      <c r="B7" t="s">
        <v>11</v>
      </c>
      <c r="C7" t="s">
        <v>16</v>
      </c>
      <c r="D7">
        <v>1000</v>
      </c>
      <c r="E7">
        <v>16</v>
      </c>
      <c r="F7">
        <v>6.8143527083333337</v>
      </c>
      <c r="G7">
        <v>439188</v>
      </c>
      <c r="H7">
        <v>9812.6679000000004</v>
      </c>
      <c r="I7">
        <v>0.43918800000000002</v>
      </c>
    </row>
    <row r="8" spans="1:9" x14ac:dyDescent="0.3">
      <c r="A8" t="s">
        <v>19</v>
      </c>
      <c r="B8" t="s">
        <v>5</v>
      </c>
      <c r="C8" t="s">
        <v>16</v>
      </c>
      <c r="D8">
        <v>5</v>
      </c>
      <c r="E8">
        <v>16</v>
      </c>
      <c r="F8">
        <v>3.6530555555555559E-2</v>
      </c>
      <c r="G8">
        <v>438128</v>
      </c>
      <c r="H8">
        <v>52.604000000000006</v>
      </c>
      <c r="I8">
        <v>0.43812800000000002</v>
      </c>
    </row>
    <row r="9" spans="1:9" x14ac:dyDescent="0.3">
      <c r="A9" t="s">
        <v>19</v>
      </c>
      <c r="B9" t="s">
        <v>5</v>
      </c>
      <c r="C9" t="s">
        <v>16</v>
      </c>
      <c r="D9">
        <v>10</v>
      </c>
      <c r="E9">
        <v>16</v>
      </c>
      <c r="F9">
        <v>7.3546643518518529E-2</v>
      </c>
      <c r="G9">
        <v>435468</v>
      </c>
      <c r="H9">
        <v>105.90716666666668</v>
      </c>
      <c r="I9">
        <v>0.43546800000000002</v>
      </c>
    </row>
    <row r="10" spans="1:9" x14ac:dyDescent="0.3">
      <c r="A10" t="s">
        <v>19</v>
      </c>
      <c r="B10" t="s">
        <v>5</v>
      </c>
      <c r="C10" t="s">
        <v>16</v>
      </c>
      <c r="D10">
        <v>50</v>
      </c>
      <c r="E10">
        <v>16</v>
      </c>
      <c r="F10">
        <v>0.37825884259259257</v>
      </c>
      <c r="G10">
        <v>441324</v>
      </c>
      <c r="H10">
        <v>544.69273333333331</v>
      </c>
      <c r="I10">
        <v>0.44132399999999999</v>
      </c>
    </row>
    <row r="11" spans="1:9" x14ac:dyDescent="0.3">
      <c r="A11" t="s">
        <v>19</v>
      </c>
      <c r="B11" t="s">
        <v>5</v>
      </c>
      <c r="C11" t="s">
        <v>16</v>
      </c>
      <c r="D11">
        <v>100</v>
      </c>
      <c r="E11">
        <v>16</v>
      </c>
      <c r="F11">
        <v>0.74283465277777783</v>
      </c>
      <c r="G11">
        <v>535788</v>
      </c>
      <c r="H11">
        <v>1069.6819</v>
      </c>
      <c r="I11">
        <v>0.53578800000000004</v>
      </c>
    </row>
    <row r="12" spans="1:9" x14ac:dyDescent="0.3">
      <c r="A12" t="s">
        <v>19</v>
      </c>
      <c r="B12" t="s">
        <v>5</v>
      </c>
      <c r="C12" t="s">
        <v>16</v>
      </c>
      <c r="D12">
        <v>500</v>
      </c>
      <c r="E12">
        <v>16</v>
      </c>
      <c r="F12">
        <v>3.4688665972222226</v>
      </c>
      <c r="G12">
        <v>2240064</v>
      </c>
      <c r="H12">
        <v>4995.1679000000004</v>
      </c>
      <c r="I12">
        <v>2.2400639999999998</v>
      </c>
    </row>
    <row r="13" spans="1:9" x14ac:dyDescent="0.3">
      <c r="A13" t="s">
        <v>19</v>
      </c>
      <c r="B13" t="s">
        <v>5</v>
      </c>
      <c r="C13" t="s">
        <v>16</v>
      </c>
      <c r="D13">
        <v>1000</v>
      </c>
      <c r="E13">
        <v>16</v>
      </c>
      <c r="F13">
        <v>6.8885078009259262</v>
      </c>
      <c r="G13">
        <v>4947688</v>
      </c>
      <c r="H13">
        <v>9919.4512333333332</v>
      </c>
      <c r="I13">
        <v>4.9476880000000003</v>
      </c>
    </row>
    <row r="14" spans="1:9" x14ac:dyDescent="0.3">
      <c r="A14" t="s">
        <v>20</v>
      </c>
      <c r="B14" t="s">
        <v>6</v>
      </c>
      <c r="C14" t="s">
        <v>16</v>
      </c>
      <c r="D14">
        <v>5</v>
      </c>
      <c r="E14">
        <v>16</v>
      </c>
      <c r="F14">
        <v>1.852199074074074E-3</v>
      </c>
      <c r="G14">
        <v>4108688</v>
      </c>
      <c r="H14">
        <v>2.6671666666666667</v>
      </c>
      <c r="I14">
        <v>4.1086879999999999</v>
      </c>
    </row>
    <row r="15" spans="1:9" x14ac:dyDescent="0.3">
      <c r="A15" t="s">
        <v>20</v>
      </c>
      <c r="B15" t="s">
        <v>6</v>
      </c>
      <c r="C15" t="s">
        <v>16</v>
      </c>
      <c r="D15">
        <v>10</v>
      </c>
      <c r="E15">
        <v>16</v>
      </c>
      <c r="F15">
        <v>2.7268518518518518E-3</v>
      </c>
      <c r="G15">
        <v>4943960</v>
      </c>
      <c r="H15">
        <v>3.9266666666666667</v>
      </c>
      <c r="I15">
        <v>4.9439599999999997</v>
      </c>
    </row>
    <row r="16" spans="1:9" x14ac:dyDescent="0.3">
      <c r="A16" t="s">
        <v>20</v>
      </c>
      <c r="B16" t="s">
        <v>6</v>
      </c>
      <c r="C16" t="s">
        <v>16</v>
      </c>
      <c r="D16">
        <v>50</v>
      </c>
      <c r="E16">
        <v>16</v>
      </c>
      <c r="F16">
        <v>9.2759259259259253E-3</v>
      </c>
      <c r="G16">
        <v>7104872</v>
      </c>
      <c r="H16">
        <v>13.357333333333333</v>
      </c>
      <c r="I16">
        <v>7.1048720000000003</v>
      </c>
    </row>
    <row r="17" spans="1:9" x14ac:dyDescent="0.3">
      <c r="A17" t="s">
        <v>20</v>
      </c>
      <c r="B17" t="s">
        <v>6</v>
      </c>
      <c r="C17" t="s">
        <v>16</v>
      </c>
      <c r="D17">
        <v>100</v>
      </c>
      <c r="E17">
        <v>16</v>
      </c>
      <c r="F17">
        <v>2.4442824074074072E-2</v>
      </c>
      <c r="G17">
        <v>7587880</v>
      </c>
      <c r="H17">
        <v>35.197666666666663</v>
      </c>
      <c r="I17">
        <v>7.5878800000000002</v>
      </c>
    </row>
    <row r="18" spans="1:9" x14ac:dyDescent="0.3">
      <c r="A18" t="s">
        <v>20</v>
      </c>
      <c r="B18" t="s">
        <v>6</v>
      </c>
      <c r="C18" t="s">
        <v>16</v>
      </c>
      <c r="D18">
        <v>500</v>
      </c>
      <c r="E18">
        <v>16</v>
      </c>
      <c r="F18">
        <v>0.46333333333333332</v>
      </c>
      <c r="G18">
        <v>30853580</v>
      </c>
      <c r="H18">
        <v>667.19999999999993</v>
      </c>
      <c r="I18">
        <v>30.853580000000001</v>
      </c>
    </row>
    <row r="19" spans="1:9" x14ac:dyDescent="0.3">
      <c r="A19" t="s">
        <v>20</v>
      </c>
      <c r="B19" t="s">
        <v>6</v>
      </c>
      <c r="C19" t="s">
        <v>16</v>
      </c>
      <c r="D19">
        <v>1000</v>
      </c>
      <c r="E19">
        <v>16</v>
      </c>
      <c r="F19">
        <v>1.9950462962962963</v>
      </c>
      <c r="G19">
        <v>82140804</v>
      </c>
      <c r="H19">
        <v>2872.8666666666668</v>
      </c>
      <c r="I19">
        <v>82.140804000000003</v>
      </c>
    </row>
    <row r="20" spans="1:9" x14ac:dyDescent="0.3">
      <c r="A20" t="s">
        <v>21</v>
      </c>
      <c r="B20" t="s">
        <v>7</v>
      </c>
      <c r="C20" t="s">
        <v>16</v>
      </c>
      <c r="D20">
        <v>5</v>
      </c>
      <c r="E20">
        <v>16</v>
      </c>
      <c r="F20">
        <v>3.6621180555555563E-2</v>
      </c>
      <c r="G20">
        <v>438128</v>
      </c>
      <c r="H20">
        <v>52.734500000000011</v>
      </c>
      <c r="I20">
        <v>0.43812800000000002</v>
      </c>
    </row>
    <row r="21" spans="1:9" x14ac:dyDescent="0.3">
      <c r="A21" t="s">
        <v>21</v>
      </c>
      <c r="B21" t="s">
        <v>7</v>
      </c>
      <c r="C21" t="s">
        <v>16</v>
      </c>
      <c r="D21">
        <v>10</v>
      </c>
      <c r="E21">
        <v>16</v>
      </c>
      <c r="F21">
        <v>7.357905092592594E-2</v>
      </c>
      <c r="G21">
        <v>435468</v>
      </c>
      <c r="H21">
        <v>105.95383333333335</v>
      </c>
      <c r="I21">
        <v>0.43546800000000002</v>
      </c>
    </row>
    <row r="22" spans="1:9" x14ac:dyDescent="0.3">
      <c r="A22" t="s">
        <v>21</v>
      </c>
      <c r="B22" t="s">
        <v>7</v>
      </c>
      <c r="C22" t="s">
        <v>16</v>
      </c>
      <c r="D22">
        <v>50</v>
      </c>
      <c r="E22">
        <v>16</v>
      </c>
      <c r="F22">
        <v>0.37862122685185184</v>
      </c>
      <c r="G22">
        <v>803672</v>
      </c>
      <c r="H22">
        <v>545.21456666666666</v>
      </c>
      <c r="I22">
        <v>0.80367200000000005</v>
      </c>
    </row>
    <row r="23" spans="1:9" x14ac:dyDescent="0.3">
      <c r="A23" t="s">
        <v>21</v>
      </c>
      <c r="B23" t="s">
        <v>7</v>
      </c>
      <c r="C23" t="s">
        <v>16</v>
      </c>
      <c r="D23">
        <v>100</v>
      </c>
      <c r="E23">
        <v>16</v>
      </c>
      <c r="F23">
        <v>0.74377759259259257</v>
      </c>
      <c r="G23">
        <v>1289504</v>
      </c>
      <c r="H23">
        <v>1071.0397333333333</v>
      </c>
      <c r="I23">
        <v>1.289504</v>
      </c>
    </row>
    <row r="24" spans="1:9" x14ac:dyDescent="0.3">
      <c r="A24" t="s">
        <v>21</v>
      </c>
      <c r="B24" t="s">
        <v>7</v>
      </c>
      <c r="C24" t="s">
        <v>16</v>
      </c>
      <c r="D24">
        <v>500</v>
      </c>
      <c r="E24">
        <v>16</v>
      </c>
      <c r="F24">
        <v>3.4811582638888892</v>
      </c>
      <c r="G24">
        <v>5489620</v>
      </c>
      <c r="H24">
        <v>5012.8679000000002</v>
      </c>
      <c r="I24">
        <v>5.4896200000000004</v>
      </c>
    </row>
    <row r="25" spans="1:9" x14ac:dyDescent="0.3">
      <c r="A25" t="s">
        <v>21</v>
      </c>
      <c r="B25" t="s">
        <v>7</v>
      </c>
      <c r="C25" t="s">
        <v>16</v>
      </c>
      <c r="D25">
        <v>1000</v>
      </c>
      <c r="E25">
        <v>16</v>
      </c>
      <c r="F25">
        <v>6.9775818750000003</v>
      </c>
      <c r="G25">
        <v>12177728</v>
      </c>
      <c r="H25">
        <v>10047.7179</v>
      </c>
      <c r="I25">
        <v>12.177728</v>
      </c>
    </row>
    <row r="26" spans="1:9" x14ac:dyDescent="0.3">
      <c r="A26" t="s">
        <v>22</v>
      </c>
      <c r="B26" t="s">
        <v>8</v>
      </c>
      <c r="C26" t="s">
        <v>16</v>
      </c>
      <c r="D26">
        <v>5</v>
      </c>
      <c r="E26">
        <v>16</v>
      </c>
      <c r="F26">
        <v>3.6420254629629639E-2</v>
      </c>
      <c r="G26">
        <v>438128</v>
      </c>
      <c r="H26">
        <v>52.44516666666668</v>
      </c>
      <c r="I26">
        <v>0.43812800000000002</v>
      </c>
    </row>
    <row r="27" spans="1:9" x14ac:dyDescent="0.3">
      <c r="A27" t="s">
        <v>22</v>
      </c>
      <c r="B27" t="s">
        <v>8</v>
      </c>
      <c r="C27" t="s">
        <v>16</v>
      </c>
      <c r="D27">
        <v>10</v>
      </c>
      <c r="E27">
        <v>16</v>
      </c>
      <c r="F27">
        <v>7.3405787037037054E-2</v>
      </c>
      <c r="G27">
        <v>454204</v>
      </c>
      <c r="H27">
        <v>105.70433333333335</v>
      </c>
      <c r="I27">
        <v>0.454204</v>
      </c>
    </row>
    <row r="28" spans="1:9" x14ac:dyDescent="0.3">
      <c r="A28" t="s">
        <v>22</v>
      </c>
      <c r="B28" t="s">
        <v>8</v>
      </c>
      <c r="C28" t="s">
        <v>16</v>
      </c>
      <c r="D28">
        <v>50</v>
      </c>
      <c r="E28">
        <v>16</v>
      </c>
      <c r="F28">
        <v>0.37802377314814817</v>
      </c>
      <c r="G28">
        <v>564192</v>
      </c>
      <c r="H28">
        <v>544.35423333333335</v>
      </c>
      <c r="I28">
        <v>0.56419200000000003</v>
      </c>
    </row>
    <row r="29" spans="1:9" x14ac:dyDescent="0.3">
      <c r="A29" t="s">
        <v>22</v>
      </c>
      <c r="B29" t="s">
        <v>8</v>
      </c>
      <c r="C29" t="s">
        <v>16</v>
      </c>
      <c r="D29">
        <v>100</v>
      </c>
      <c r="E29">
        <v>16</v>
      </c>
      <c r="F29">
        <v>0.74329020833333337</v>
      </c>
      <c r="G29">
        <v>856968</v>
      </c>
      <c r="H29">
        <v>1070.3379</v>
      </c>
      <c r="I29">
        <v>0.85696799999999995</v>
      </c>
    </row>
    <row r="30" spans="1:9" x14ac:dyDescent="0.3">
      <c r="A30" t="s">
        <v>22</v>
      </c>
      <c r="B30" t="s">
        <v>8</v>
      </c>
      <c r="C30" t="s">
        <v>16</v>
      </c>
      <c r="D30">
        <v>500</v>
      </c>
      <c r="E30">
        <v>16</v>
      </c>
      <c r="F30">
        <v>3.469909652777778</v>
      </c>
      <c r="G30">
        <v>3963692</v>
      </c>
      <c r="H30">
        <v>4996.6698999999999</v>
      </c>
      <c r="I30">
        <v>3.963692</v>
      </c>
    </row>
    <row r="31" spans="1:9" x14ac:dyDescent="0.3">
      <c r="A31" t="s">
        <v>22</v>
      </c>
      <c r="B31" t="s">
        <v>8</v>
      </c>
      <c r="C31" t="s">
        <v>16</v>
      </c>
      <c r="D31">
        <v>1000</v>
      </c>
      <c r="E31">
        <v>16</v>
      </c>
      <c r="F31">
        <v>6.8905679861111118</v>
      </c>
      <c r="G31">
        <v>8048176</v>
      </c>
      <c r="H31">
        <v>9922.4179000000004</v>
      </c>
      <c r="I31">
        <v>8.0481759999999998</v>
      </c>
    </row>
    <row r="32" spans="1:9" x14ac:dyDescent="0.3">
      <c r="A32" t="s">
        <v>20</v>
      </c>
      <c r="B32" t="s">
        <v>6</v>
      </c>
      <c r="C32" t="s">
        <v>14</v>
      </c>
      <c r="D32">
        <v>5</v>
      </c>
      <c r="E32">
        <v>16</v>
      </c>
      <c r="F32">
        <v>1.616550925925926E-3</v>
      </c>
      <c r="G32">
        <v>4056604</v>
      </c>
      <c r="H32">
        <v>2.3278333333333334</v>
      </c>
      <c r="I32">
        <v>4.0566040000000001</v>
      </c>
    </row>
    <row r="33" spans="1:9" x14ac:dyDescent="0.3">
      <c r="A33" t="s">
        <v>20</v>
      </c>
      <c r="B33" t="s">
        <v>6</v>
      </c>
      <c r="C33" t="s">
        <v>14</v>
      </c>
      <c r="D33">
        <v>10</v>
      </c>
      <c r="E33">
        <v>16</v>
      </c>
      <c r="F33">
        <v>2.2646990740740739E-3</v>
      </c>
      <c r="G33">
        <v>4556832</v>
      </c>
      <c r="H33">
        <v>3.2611666666666665</v>
      </c>
      <c r="I33">
        <v>4.556832</v>
      </c>
    </row>
    <row r="34" spans="1:9" x14ac:dyDescent="0.3">
      <c r="A34" t="s">
        <v>20</v>
      </c>
      <c r="B34" t="s">
        <v>6</v>
      </c>
      <c r="C34" t="s">
        <v>14</v>
      </c>
      <c r="D34">
        <v>50</v>
      </c>
      <c r="E34">
        <v>16</v>
      </c>
      <c r="F34">
        <v>5.4182870370370374E-3</v>
      </c>
      <c r="G34">
        <v>5525576</v>
      </c>
      <c r="H34">
        <v>7.8023333333333342</v>
      </c>
      <c r="I34">
        <v>5.525576</v>
      </c>
    </row>
    <row r="35" spans="1:9" x14ac:dyDescent="0.3">
      <c r="A35" t="s">
        <v>20</v>
      </c>
      <c r="B35" t="s">
        <v>6</v>
      </c>
      <c r="C35" t="s">
        <v>14</v>
      </c>
      <c r="D35">
        <v>100</v>
      </c>
      <c r="E35">
        <v>16</v>
      </c>
      <c r="F35">
        <v>1.0447222222222224E-2</v>
      </c>
      <c r="G35">
        <v>6699708</v>
      </c>
      <c r="H35">
        <v>15.044000000000002</v>
      </c>
      <c r="I35">
        <v>6.6997080000000002</v>
      </c>
    </row>
    <row r="36" spans="1:9" x14ac:dyDescent="0.3">
      <c r="A36" t="s">
        <v>20</v>
      </c>
      <c r="B36" t="s">
        <v>6</v>
      </c>
      <c r="C36" t="s">
        <v>14</v>
      </c>
      <c r="D36">
        <v>500</v>
      </c>
      <c r="E36">
        <v>16</v>
      </c>
      <c r="F36">
        <v>6.9039351851851852E-2</v>
      </c>
      <c r="G36">
        <v>21116252</v>
      </c>
      <c r="H36">
        <v>99.416666666666671</v>
      </c>
      <c r="I36">
        <v>21.116251999999999</v>
      </c>
    </row>
    <row r="37" spans="1:9" x14ac:dyDescent="0.3">
      <c r="A37" t="s">
        <v>18</v>
      </c>
      <c r="B37" t="s">
        <v>11</v>
      </c>
      <c r="C37" t="s">
        <v>14</v>
      </c>
      <c r="D37">
        <v>5</v>
      </c>
      <c r="E37">
        <v>16</v>
      </c>
      <c r="F37">
        <v>6.4269675925925926E-3</v>
      </c>
      <c r="G37">
        <v>433528</v>
      </c>
      <c r="H37">
        <v>9.2548333333333339</v>
      </c>
      <c r="I37">
        <v>0.43352800000000002</v>
      </c>
    </row>
    <row r="38" spans="1:9" x14ac:dyDescent="0.3">
      <c r="A38" t="s">
        <v>18</v>
      </c>
      <c r="B38" t="s">
        <v>11</v>
      </c>
      <c r="C38" t="s">
        <v>14</v>
      </c>
      <c r="D38">
        <v>10</v>
      </c>
      <c r="E38">
        <v>16</v>
      </c>
      <c r="F38">
        <v>3.2134837962962966E-2</v>
      </c>
      <c r="G38">
        <v>433678</v>
      </c>
      <c r="H38">
        <v>46.274166666666673</v>
      </c>
      <c r="I38">
        <v>0.43367800000000001</v>
      </c>
    </row>
    <row r="39" spans="1:9" x14ac:dyDescent="0.3">
      <c r="A39" t="s">
        <v>18</v>
      </c>
      <c r="B39" t="s">
        <v>11</v>
      </c>
      <c r="C39" t="s">
        <v>14</v>
      </c>
      <c r="D39">
        <v>50</v>
      </c>
      <c r="E39">
        <v>16</v>
      </c>
      <c r="F39">
        <v>6.4269675925925931E-2</v>
      </c>
      <c r="G39">
        <v>433321</v>
      </c>
      <c r="H39">
        <v>92.548333333333346</v>
      </c>
      <c r="I39">
        <v>0.43332100000000001</v>
      </c>
    </row>
    <row r="40" spans="1:9" x14ac:dyDescent="0.3">
      <c r="A40" t="s">
        <v>18</v>
      </c>
      <c r="B40" t="s">
        <v>11</v>
      </c>
      <c r="C40" t="s">
        <v>14</v>
      </c>
      <c r="D40">
        <v>100</v>
      </c>
      <c r="E40">
        <v>16</v>
      </c>
      <c r="F40">
        <v>0.32134837962962964</v>
      </c>
      <c r="G40">
        <v>442732</v>
      </c>
      <c r="H40">
        <v>462.74166666666667</v>
      </c>
      <c r="I40">
        <v>0.44273200000000001</v>
      </c>
    </row>
    <row r="41" spans="1:9" x14ac:dyDescent="0.3">
      <c r="A41" t="s">
        <v>18</v>
      </c>
      <c r="B41" t="s">
        <v>11</v>
      </c>
      <c r="C41" t="s">
        <v>14</v>
      </c>
      <c r="D41">
        <v>500</v>
      </c>
      <c r="E41">
        <v>16</v>
      </c>
      <c r="F41">
        <v>0.64269675925925929</v>
      </c>
      <c r="G41">
        <v>435390</v>
      </c>
      <c r="H41">
        <v>925.48333333333335</v>
      </c>
      <c r="I41">
        <v>0.43539</v>
      </c>
    </row>
    <row r="42" spans="1:9" x14ac:dyDescent="0.3">
      <c r="A42" t="s">
        <v>22</v>
      </c>
      <c r="B42" t="s">
        <v>8</v>
      </c>
      <c r="C42" t="s">
        <v>14</v>
      </c>
      <c r="D42">
        <v>5</v>
      </c>
      <c r="E42">
        <v>16</v>
      </c>
      <c r="F42">
        <v>3.2441435185185191E-2</v>
      </c>
      <c r="G42">
        <v>433528</v>
      </c>
      <c r="H42">
        <v>46.715666666666678</v>
      </c>
      <c r="I42">
        <v>0.43352800000000002</v>
      </c>
    </row>
    <row r="43" spans="1:9" x14ac:dyDescent="0.3">
      <c r="A43" t="s">
        <v>22</v>
      </c>
      <c r="B43" t="s">
        <v>8</v>
      </c>
      <c r="C43" t="s">
        <v>14</v>
      </c>
      <c r="D43">
        <v>10</v>
      </c>
      <c r="E43">
        <v>16</v>
      </c>
      <c r="F43">
        <v>6.4776273148148156E-2</v>
      </c>
      <c r="G43">
        <v>454204</v>
      </c>
      <c r="H43">
        <v>93.277833333333348</v>
      </c>
      <c r="I43">
        <v>0.454204</v>
      </c>
    </row>
    <row r="44" spans="1:9" x14ac:dyDescent="0.3">
      <c r="A44" t="s">
        <v>22</v>
      </c>
      <c r="B44" t="s">
        <v>8</v>
      </c>
      <c r="C44" t="s">
        <v>14</v>
      </c>
      <c r="D44">
        <v>50</v>
      </c>
      <c r="E44">
        <v>16</v>
      </c>
      <c r="F44">
        <v>0.32325879629629634</v>
      </c>
      <c r="G44">
        <v>564192</v>
      </c>
      <c r="H44">
        <v>465.49266666666671</v>
      </c>
      <c r="I44">
        <v>0.56419200000000003</v>
      </c>
    </row>
    <row r="45" spans="1:9" x14ac:dyDescent="0.3">
      <c r="A45" t="s">
        <v>22</v>
      </c>
      <c r="B45" t="s">
        <v>8</v>
      </c>
      <c r="C45" t="s">
        <v>14</v>
      </c>
      <c r="D45">
        <v>100</v>
      </c>
      <c r="E45">
        <v>16</v>
      </c>
      <c r="F45">
        <v>0.64705787037037044</v>
      </c>
      <c r="G45">
        <v>856968</v>
      </c>
      <c r="H45">
        <v>931.76333333333343</v>
      </c>
      <c r="I45">
        <v>0.85696799999999995</v>
      </c>
    </row>
    <row r="46" spans="1:9" x14ac:dyDescent="0.3">
      <c r="A46" t="s">
        <v>22</v>
      </c>
      <c r="B46" t="s">
        <v>8</v>
      </c>
      <c r="C46" t="s">
        <v>14</v>
      </c>
      <c r="D46">
        <v>500</v>
      </c>
      <c r="E46">
        <v>16</v>
      </c>
      <c r="F46">
        <v>3.244596296296296</v>
      </c>
      <c r="G46">
        <v>3963692</v>
      </c>
      <c r="H46">
        <v>4672.2186666666666</v>
      </c>
      <c r="I46">
        <v>3.963692</v>
      </c>
    </row>
    <row r="47" spans="1:9" x14ac:dyDescent="0.3">
      <c r="A47" t="s">
        <v>19</v>
      </c>
      <c r="B47" t="s">
        <v>5</v>
      </c>
      <c r="C47" t="s">
        <v>14</v>
      </c>
      <c r="D47">
        <v>5</v>
      </c>
      <c r="E47">
        <v>16</v>
      </c>
      <c r="F47">
        <v>3.2551736111111111E-2</v>
      </c>
      <c r="G47">
        <v>433528</v>
      </c>
      <c r="H47">
        <v>46.874499999999998</v>
      </c>
      <c r="I47">
        <v>0.43352800000000002</v>
      </c>
    </row>
    <row r="48" spans="1:9" x14ac:dyDescent="0.3">
      <c r="A48" t="s">
        <v>19</v>
      </c>
      <c r="B48" t="s">
        <v>5</v>
      </c>
      <c r="C48" t="s">
        <v>14</v>
      </c>
      <c r="D48">
        <v>10</v>
      </c>
      <c r="E48">
        <v>16</v>
      </c>
      <c r="F48">
        <v>6.491712962962963E-2</v>
      </c>
      <c r="G48">
        <v>433678</v>
      </c>
      <c r="H48">
        <v>93.480666666666664</v>
      </c>
      <c r="I48">
        <v>0.43367800000000001</v>
      </c>
    </row>
    <row r="49" spans="1:9" x14ac:dyDescent="0.3">
      <c r="A49" t="s">
        <v>19</v>
      </c>
      <c r="B49" t="s">
        <v>5</v>
      </c>
      <c r="C49" t="s">
        <v>14</v>
      </c>
      <c r="D49">
        <v>50</v>
      </c>
      <c r="E49">
        <v>16</v>
      </c>
      <c r="F49">
        <v>0.32349386574074074</v>
      </c>
      <c r="G49">
        <v>433321</v>
      </c>
      <c r="H49">
        <v>465.83116666666666</v>
      </c>
      <c r="I49">
        <v>0.43332100000000001</v>
      </c>
    </row>
    <row r="50" spans="1:9" x14ac:dyDescent="0.3">
      <c r="A50" t="s">
        <v>19</v>
      </c>
      <c r="B50" t="s">
        <v>5</v>
      </c>
      <c r="C50" t="s">
        <v>14</v>
      </c>
      <c r="D50">
        <v>100</v>
      </c>
      <c r="E50">
        <v>16</v>
      </c>
      <c r="F50">
        <v>0.64660231481481489</v>
      </c>
      <c r="G50">
        <v>535788</v>
      </c>
      <c r="H50">
        <v>931.10733333333349</v>
      </c>
      <c r="I50">
        <v>0.53578800000000004</v>
      </c>
    </row>
    <row r="51" spans="1:9" x14ac:dyDescent="0.3">
      <c r="A51" t="s">
        <v>19</v>
      </c>
      <c r="B51" t="s">
        <v>5</v>
      </c>
      <c r="C51" t="s">
        <v>14</v>
      </c>
      <c r="D51">
        <v>500</v>
      </c>
      <c r="E51">
        <v>16</v>
      </c>
      <c r="F51">
        <v>3.2435532407407406</v>
      </c>
      <c r="G51">
        <v>2240064</v>
      </c>
      <c r="H51">
        <v>4670.7166666666662</v>
      </c>
      <c r="I51">
        <v>2.2400639999999998</v>
      </c>
    </row>
    <row r="52" spans="1:9" x14ac:dyDescent="0.3">
      <c r="A52" t="s">
        <v>21</v>
      </c>
      <c r="B52" t="s">
        <v>7</v>
      </c>
      <c r="C52" t="s">
        <v>14</v>
      </c>
      <c r="D52">
        <v>5</v>
      </c>
      <c r="E52">
        <v>16</v>
      </c>
      <c r="F52">
        <v>3.2642361111111115E-2</v>
      </c>
      <c r="G52">
        <v>433678</v>
      </c>
      <c r="H52">
        <v>47.005000000000003</v>
      </c>
      <c r="I52">
        <v>0.43367800000000001</v>
      </c>
    </row>
    <row r="53" spans="1:9" x14ac:dyDescent="0.3">
      <c r="A53" t="s">
        <v>21</v>
      </c>
      <c r="B53" t="s">
        <v>7</v>
      </c>
      <c r="C53" t="s">
        <v>14</v>
      </c>
      <c r="D53">
        <v>10</v>
      </c>
      <c r="E53">
        <v>16</v>
      </c>
      <c r="F53">
        <v>6.4949537037037042E-2</v>
      </c>
      <c r="G53">
        <v>433321</v>
      </c>
      <c r="H53">
        <v>93.527333333333345</v>
      </c>
      <c r="I53">
        <v>0.43332100000000001</v>
      </c>
    </row>
    <row r="54" spans="1:9" x14ac:dyDescent="0.3">
      <c r="A54" t="s">
        <v>21</v>
      </c>
      <c r="B54" t="s">
        <v>7</v>
      </c>
      <c r="C54" t="s">
        <v>14</v>
      </c>
      <c r="D54">
        <v>50</v>
      </c>
      <c r="E54">
        <v>16</v>
      </c>
      <c r="F54">
        <v>0.32385625000000001</v>
      </c>
      <c r="G54">
        <v>803672</v>
      </c>
      <c r="H54">
        <v>466.35300000000001</v>
      </c>
      <c r="I54">
        <v>0.80367200000000005</v>
      </c>
    </row>
    <row r="55" spans="1:9" x14ac:dyDescent="0.3">
      <c r="A55" t="s">
        <v>21</v>
      </c>
      <c r="B55" t="s">
        <v>7</v>
      </c>
      <c r="C55" t="s">
        <v>14</v>
      </c>
      <c r="D55">
        <v>100</v>
      </c>
      <c r="E55">
        <v>16</v>
      </c>
      <c r="F55">
        <v>0.64754525462962964</v>
      </c>
      <c r="G55">
        <v>1289504</v>
      </c>
      <c r="H55">
        <v>932.46516666666673</v>
      </c>
      <c r="I55">
        <v>1.289504</v>
      </c>
    </row>
    <row r="56" spans="1:9" x14ac:dyDescent="0.3">
      <c r="A56" t="s">
        <v>21</v>
      </c>
      <c r="B56" t="s">
        <v>7</v>
      </c>
      <c r="C56" t="s">
        <v>14</v>
      </c>
      <c r="D56">
        <v>500</v>
      </c>
      <c r="E56">
        <v>16</v>
      </c>
      <c r="F56">
        <v>3.2558449074074072</v>
      </c>
      <c r="G56">
        <v>5489620</v>
      </c>
      <c r="H56">
        <v>4688.4166666666661</v>
      </c>
      <c r="I56">
        <v>5.4896200000000004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graph_complexity_pneumo</vt:lpstr>
      <vt:lpstr>benchmark_pneumo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Horsfield</dc:creator>
  <cp:lastModifiedBy>Sam Horsfield</cp:lastModifiedBy>
  <dcterms:created xsi:type="dcterms:W3CDTF">2015-06-05T18:17:20Z</dcterms:created>
  <dcterms:modified xsi:type="dcterms:W3CDTF">2022-12-14T13:03:57Z</dcterms:modified>
</cp:coreProperties>
</file>