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th19\PycharmProjects\PhD_project\ggCaller_manuscript\data\computation_benchmarking\"/>
    </mc:Choice>
  </mc:AlternateContent>
  <xr:revisionPtr revIDLastSave="0" documentId="13_ncr:1_{0401ABE7-6251-4A5C-8C52-FC0B69A79D65}" xr6:coauthVersionLast="47" xr6:coauthVersionMax="47" xr10:uidLastSave="{00000000-0000-0000-0000-000000000000}"/>
  <bookViews>
    <workbookView xWindow="29670" yWindow="2130" windowWidth="21600" windowHeight="11325" activeTab="2" xr2:uid="{00000000-000D-0000-FFFF-FFFF00000000}"/>
  </bookViews>
  <sheets>
    <sheet name="graph_complexity_pneumo" sheetId="5" r:id="rId1"/>
    <sheet name="benchmark_pneumo" sheetId="8" r:id="rId2"/>
    <sheet name="Pangenome_siz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9" l="1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<sst xmlns="http://schemas.openxmlformats.org/spreadsheetml/2006/main" count="607" uniqueCount="35">
  <si>
    <t>Tool</t>
  </si>
  <si>
    <t>Runtime</t>
  </si>
  <si>
    <t>Memory_GB</t>
  </si>
  <si>
    <t>Runtime_mins</t>
  </si>
  <si>
    <t>Num_Isolates</t>
  </si>
  <si>
    <t>PAN - M</t>
  </si>
  <si>
    <t>PEP</t>
  </si>
  <si>
    <t>ROA</t>
  </si>
  <si>
    <t>Num_threads</t>
  </si>
  <si>
    <t>Memory_kb</t>
  </si>
  <si>
    <t>PROKKA</t>
  </si>
  <si>
    <t>Nodes</t>
  </si>
  <si>
    <t>Edges</t>
  </si>
  <si>
    <t>Massachusetts</t>
  </si>
  <si>
    <t>Dataset</t>
  </si>
  <si>
    <t>Global</t>
  </si>
  <si>
    <t>Tool_short</t>
  </si>
  <si>
    <t>Prokka</t>
  </si>
  <si>
    <t>Prokka + Panaroo</t>
  </si>
  <si>
    <t>ggCaller</t>
  </si>
  <si>
    <t>Prokka + PEPPAN</t>
  </si>
  <si>
    <t>Prokka + Roary</t>
  </si>
  <si>
    <t>GGC - ST</t>
  </si>
  <si>
    <t>SP - Global</t>
  </si>
  <si>
    <t>SP - Massachusetts</t>
  </si>
  <si>
    <t>NG - Global</t>
  </si>
  <si>
    <t>PAN - ST</t>
  </si>
  <si>
    <t>NA</t>
  </si>
  <si>
    <t>V+E</t>
  </si>
  <si>
    <t>Panaroo</t>
  </si>
  <si>
    <t>PEPPAN</t>
  </si>
  <si>
    <t>Roary</t>
  </si>
  <si>
    <t>No. Core COGs</t>
  </si>
  <si>
    <t>No. Total COGs</t>
  </si>
  <si>
    <t>No. Accessory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</si>
</sst>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A7D-A35B-4700-9F97-D8D79EBBAFA0}">
  <dimension ref="A1:L20"/>
  <sheetViews>
    <sheetView workbookViewId="0">
      <selection sqref="A1:XFD1048576"/>
    </sheetView>
  </sheetViews>
  <sheetFormatPr defaultRowHeight="14.4" x14ac:dyDescent="0.3"/>
  <cols>
    <col min="1" max="1" width="7.88671875" bestFit="1" customWidth="1"/>
    <col min="2" max="2" width="10.109375" bestFit="1" customWidth="1"/>
    <col min="3" max="3" width="17.33203125" bestFit="1" customWidth="1"/>
    <col min="4" max="4" width="12.88671875" bestFit="1" customWidth="1"/>
    <col min="5" max="5" width="12.77734375" bestFit="1" customWidth="1"/>
    <col min="6" max="8" width="8" bestFit="1" customWidth="1"/>
    <col min="9" max="9" width="12" bestFit="1" customWidth="1"/>
    <col min="10" max="10" width="11.21875" bestFit="1" customWidth="1"/>
    <col min="11" max="11" width="13.5546875" bestFit="1" customWidth="1"/>
    <col min="12" max="12" width="11.5546875" bestFit="1" customWidth="1"/>
  </cols>
  <sheetData>
    <row r="1" spans="1:12" x14ac:dyDescent="0.3">
      <c r="A1" t="s">
        <v>0</v>
      </c>
      <c r="B1" t="s">
        <v>16</v>
      </c>
      <c r="C1" t="s">
        <v>14</v>
      </c>
      <c r="D1" t="s">
        <v>4</v>
      </c>
      <c r="E1" t="s">
        <v>8</v>
      </c>
      <c r="F1" t="s">
        <v>11</v>
      </c>
      <c r="G1" t="s">
        <v>12</v>
      </c>
      <c r="H1" t="s">
        <v>28</v>
      </c>
      <c r="I1" t="s">
        <v>1</v>
      </c>
      <c r="J1" t="s">
        <v>9</v>
      </c>
      <c r="K1" t="s">
        <v>3</v>
      </c>
      <c r="L1" t="s">
        <v>2</v>
      </c>
    </row>
    <row r="2" spans="1:12" x14ac:dyDescent="0.3">
      <c r="A2" t="s">
        <v>19</v>
      </c>
      <c r="B2" t="s">
        <v>22</v>
      </c>
      <c r="C2" t="s">
        <v>23</v>
      </c>
      <c r="D2">
        <v>5</v>
      </c>
      <c r="E2">
        <v>16</v>
      </c>
      <c r="F2">
        <v>73050</v>
      </c>
      <c r="G2">
        <v>197146</v>
      </c>
      <c r="H2">
        <v>270196</v>
      </c>
      <c r="I2">
        <v>1.9494212962962963E-3</v>
      </c>
      <c r="J2">
        <v>4022708</v>
      </c>
      <c r="K2">
        <v>2.8071666666666668</v>
      </c>
      <c r="L2">
        <v>4.0227079999999997</v>
      </c>
    </row>
    <row r="3" spans="1:12" x14ac:dyDescent="0.3">
      <c r="A3" t="s">
        <v>19</v>
      </c>
      <c r="B3" t="s">
        <v>22</v>
      </c>
      <c r="C3" t="s">
        <v>23</v>
      </c>
      <c r="D3">
        <v>10</v>
      </c>
      <c r="E3">
        <v>16</v>
      </c>
      <c r="F3">
        <v>124835</v>
      </c>
      <c r="G3">
        <v>337578</v>
      </c>
      <c r="H3">
        <v>462413</v>
      </c>
      <c r="I3">
        <v>2.4581018518518519E-3</v>
      </c>
      <c r="J3">
        <v>4189472</v>
      </c>
      <c r="K3">
        <v>3.5396666666666667</v>
      </c>
      <c r="L3">
        <v>4.1894720000000003</v>
      </c>
    </row>
    <row r="4" spans="1:12" x14ac:dyDescent="0.3">
      <c r="A4" t="s">
        <v>19</v>
      </c>
      <c r="B4" t="s">
        <v>22</v>
      </c>
      <c r="C4" t="s">
        <v>23</v>
      </c>
      <c r="D4">
        <v>50</v>
      </c>
      <c r="E4">
        <v>16</v>
      </c>
      <c r="F4">
        <v>311063</v>
      </c>
      <c r="G4">
        <v>847165</v>
      </c>
      <c r="H4">
        <v>1158228</v>
      </c>
      <c r="I4">
        <v>8.8890046296296286E-3</v>
      </c>
      <c r="J4">
        <v>4846364</v>
      </c>
      <c r="K4">
        <v>12.800166666666666</v>
      </c>
      <c r="L4">
        <v>4.8463640000000003</v>
      </c>
    </row>
    <row r="5" spans="1:12" x14ac:dyDescent="0.3">
      <c r="A5" t="s">
        <v>19</v>
      </c>
      <c r="B5" t="s">
        <v>22</v>
      </c>
      <c r="C5" t="s">
        <v>23</v>
      </c>
      <c r="D5">
        <v>100</v>
      </c>
      <c r="E5">
        <v>16</v>
      </c>
      <c r="F5">
        <v>457402</v>
      </c>
      <c r="G5">
        <v>1251014</v>
      </c>
      <c r="H5">
        <v>1708416</v>
      </c>
      <c r="I5">
        <v>2.4982291666666667E-2</v>
      </c>
      <c r="J5">
        <v>5356252</v>
      </c>
      <c r="K5">
        <v>35.974499999999999</v>
      </c>
      <c r="L5">
        <v>5.3562519999999996</v>
      </c>
    </row>
    <row r="6" spans="1:12" x14ac:dyDescent="0.3">
      <c r="A6" t="s">
        <v>19</v>
      </c>
      <c r="B6" t="s">
        <v>22</v>
      </c>
      <c r="C6" t="s">
        <v>23</v>
      </c>
      <c r="D6">
        <v>500</v>
      </c>
      <c r="E6">
        <v>16</v>
      </c>
      <c r="F6">
        <v>1063890</v>
      </c>
      <c r="G6">
        <v>2952143</v>
      </c>
      <c r="H6">
        <v>4016033</v>
      </c>
      <c r="I6">
        <v>0.50381944444444449</v>
      </c>
      <c r="J6">
        <v>34008848</v>
      </c>
      <c r="K6">
        <v>725.50000000000011</v>
      </c>
      <c r="L6">
        <v>34.008848</v>
      </c>
    </row>
    <row r="7" spans="1:12" x14ac:dyDescent="0.3">
      <c r="A7" t="s">
        <v>19</v>
      </c>
      <c r="B7" t="s">
        <v>22</v>
      </c>
      <c r="C7" t="s">
        <v>23</v>
      </c>
      <c r="D7">
        <v>1000</v>
      </c>
      <c r="E7">
        <v>16</v>
      </c>
      <c r="F7">
        <v>1498445</v>
      </c>
      <c r="G7">
        <v>4194786</v>
      </c>
      <c r="H7">
        <v>5693231</v>
      </c>
      <c r="I7">
        <v>1.9515856481481482</v>
      </c>
      <c r="J7">
        <v>80833708</v>
      </c>
      <c r="K7">
        <v>2810.2833333333333</v>
      </c>
      <c r="L7">
        <v>80.833708000000001</v>
      </c>
    </row>
    <row r="8" spans="1:12" x14ac:dyDescent="0.3">
      <c r="A8" t="s">
        <v>19</v>
      </c>
      <c r="B8" t="s">
        <v>22</v>
      </c>
      <c r="C8" t="s">
        <v>23</v>
      </c>
      <c r="D8">
        <v>2000</v>
      </c>
      <c r="E8">
        <v>16</v>
      </c>
      <c r="F8">
        <v>2115677</v>
      </c>
      <c r="G8">
        <v>5988343</v>
      </c>
      <c r="H8">
        <v>8104020</v>
      </c>
      <c r="I8">
        <v>9.3605671296296293</v>
      </c>
      <c r="J8">
        <v>206833868</v>
      </c>
      <c r="K8">
        <v>13479.216666666667</v>
      </c>
      <c r="L8">
        <v>206.833868</v>
      </c>
    </row>
    <row r="9" spans="1:12" x14ac:dyDescent="0.3">
      <c r="A9" t="s">
        <v>19</v>
      </c>
      <c r="B9" t="s">
        <v>22</v>
      </c>
      <c r="C9" t="s">
        <v>24</v>
      </c>
      <c r="D9">
        <v>5</v>
      </c>
      <c r="E9">
        <v>16</v>
      </c>
      <c r="F9">
        <v>65627</v>
      </c>
      <c r="G9">
        <v>176937</v>
      </c>
      <c r="H9">
        <v>242564</v>
      </c>
      <c r="I9">
        <v>1.6186342592592595E-3</v>
      </c>
      <c r="J9">
        <v>3984752</v>
      </c>
      <c r="K9">
        <v>2.3308333333333335</v>
      </c>
      <c r="L9">
        <v>3.9847519999999998</v>
      </c>
    </row>
    <row r="10" spans="1:12" x14ac:dyDescent="0.3">
      <c r="A10" t="s">
        <v>19</v>
      </c>
      <c r="B10" t="s">
        <v>22</v>
      </c>
      <c r="C10" t="s">
        <v>24</v>
      </c>
      <c r="D10">
        <v>10</v>
      </c>
      <c r="E10">
        <v>16</v>
      </c>
      <c r="F10">
        <v>132402</v>
      </c>
      <c r="G10">
        <v>357955</v>
      </c>
      <c r="H10">
        <v>490357</v>
      </c>
      <c r="I10">
        <v>2.2508101851851851E-3</v>
      </c>
      <c r="J10">
        <v>4184896</v>
      </c>
      <c r="K10">
        <v>3.2411666666666665</v>
      </c>
      <c r="L10">
        <v>4.1848960000000002</v>
      </c>
    </row>
    <row r="11" spans="1:12" x14ac:dyDescent="0.3">
      <c r="A11" t="s">
        <v>19</v>
      </c>
      <c r="B11" t="s">
        <v>22</v>
      </c>
      <c r="C11" t="s">
        <v>24</v>
      </c>
      <c r="D11">
        <v>50</v>
      </c>
      <c r="E11">
        <v>16</v>
      </c>
      <c r="F11">
        <v>226869</v>
      </c>
      <c r="G11">
        <v>616086</v>
      </c>
      <c r="H11">
        <v>842955</v>
      </c>
      <c r="I11">
        <v>5.8847222222222226E-3</v>
      </c>
      <c r="J11">
        <v>4547692</v>
      </c>
      <c r="K11">
        <v>8.4740000000000002</v>
      </c>
      <c r="L11">
        <v>4.5476919999999996</v>
      </c>
    </row>
    <row r="12" spans="1:12" x14ac:dyDescent="0.3">
      <c r="A12" t="s">
        <v>19</v>
      </c>
      <c r="B12" t="s">
        <v>22</v>
      </c>
      <c r="C12" t="s">
        <v>24</v>
      </c>
      <c r="D12">
        <v>100</v>
      </c>
      <c r="E12">
        <v>16</v>
      </c>
      <c r="F12">
        <v>294831</v>
      </c>
      <c r="G12">
        <v>802292</v>
      </c>
      <c r="H12">
        <v>1097123</v>
      </c>
      <c r="I12">
        <v>1.2988541666666666E-2</v>
      </c>
      <c r="J12">
        <v>4801640</v>
      </c>
      <c r="K12">
        <v>18.703499999999998</v>
      </c>
      <c r="L12">
        <v>4.8016399999999999</v>
      </c>
    </row>
    <row r="13" spans="1:12" x14ac:dyDescent="0.3">
      <c r="A13" t="s">
        <v>19</v>
      </c>
      <c r="B13" t="s">
        <v>22</v>
      </c>
      <c r="C13" t="s">
        <v>24</v>
      </c>
      <c r="D13">
        <v>500</v>
      </c>
      <c r="E13">
        <v>16</v>
      </c>
      <c r="F13">
        <v>460813</v>
      </c>
      <c r="G13">
        <v>1261135</v>
      </c>
      <c r="H13">
        <v>1721948</v>
      </c>
      <c r="I13">
        <v>8.4004629629629624E-2</v>
      </c>
      <c r="J13">
        <v>21512548</v>
      </c>
      <c r="K13">
        <v>120.96666666666665</v>
      </c>
      <c r="L13">
        <v>21.512547999999999</v>
      </c>
    </row>
    <row r="14" spans="1:12" x14ac:dyDescent="0.3">
      <c r="A14" t="s">
        <v>19</v>
      </c>
      <c r="B14" t="s">
        <v>22</v>
      </c>
      <c r="C14" t="s">
        <v>25</v>
      </c>
      <c r="D14">
        <v>5</v>
      </c>
      <c r="E14">
        <v>16</v>
      </c>
      <c r="F14">
        <v>33422</v>
      </c>
      <c r="G14">
        <v>90449</v>
      </c>
      <c r="H14">
        <v>123871</v>
      </c>
      <c r="I14">
        <v>1.3079861111111111E-3</v>
      </c>
      <c r="J14">
        <v>827168</v>
      </c>
      <c r="K14">
        <v>1.8835</v>
      </c>
      <c r="L14">
        <v>0.82716800000000001</v>
      </c>
    </row>
    <row r="15" spans="1:12" x14ac:dyDescent="0.3">
      <c r="A15" t="s">
        <v>19</v>
      </c>
      <c r="B15" t="s">
        <v>22</v>
      </c>
      <c r="C15" t="s">
        <v>25</v>
      </c>
      <c r="D15">
        <v>10</v>
      </c>
      <c r="E15">
        <v>16</v>
      </c>
      <c r="F15">
        <v>43183</v>
      </c>
      <c r="G15">
        <v>116905</v>
      </c>
      <c r="H15">
        <v>160088</v>
      </c>
      <c r="I15">
        <v>1.5734953703703703E-3</v>
      </c>
      <c r="J15">
        <v>1164780</v>
      </c>
      <c r="K15">
        <v>2.2658333333333331</v>
      </c>
      <c r="L15">
        <v>1.1647799999999999</v>
      </c>
    </row>
    <row r="16" spans="1:12" x14ac:dyDescent="0.3">
      <c r="A16" t="s">
        <v>19</v>
      </c>
      <c r="B16" t="s">
        <v>22</v>
      </c>
      <c r="C16" t="s">
        <v>25</v>
      </c>
      <c r="D16">
        <v>50</v>
      </c>
      <c r="E16">
        <v>16</v>
      </c>
      <c r="F16">
        <v>92091</v>
      </c>
      <c r="G16">
        <v>248985</v>
      </c>
      <c r="H16">
        <v>341076</v>
      </c>
      <c r="I16">
        <v>4.0687500000000003E-3</v>
      </c>
      <c r="J16">
        <v>2524820</v>
      </c>
      <c r="K16">
        <v>5.8590000000000009</v>
      </c>
      <c r="L16">
        <v>2.5248200000000001</v>
      </c>
    </row>
    <row r="17" spans="1:12" x14ac:dyDescent="0.3">
      <c r="A17" t="s">
        <v>19</v>
      </c>
      <c r="B17" t="s">
        <v>22</v>
      </c>
      <c r="C17" t="s">
        <v>25</v>
      </c>
      <c r="D17">
        <v>100</v>
      </c>
      <c r="E17">
        <v>16</v>
      </c>
      <c r="F17">
        <v>115720</v>
      </c>
      <c r="G17">
        <v>313116</v>
      </c>
      <c r="H17">
        <v>428836</v>
      </c>
      <c r="I17">
        <v>6.7399305555555554E-3</v>
      </c>
      <c r="J17">
        <v>3754608</v>
      </c>
      <c r="K17">
        <v>9.7055000000000007</v>
      </c>
      <c r="L17">
        <v>3.7546080000000002</v>
      </c>
    </row>
    <row r="18" spans="1:12" x14ac:dyDescent="0.3">
      <c r="A18" t="s">
        <v>19</v>
      </c>
      <c r="B18" t="s">
        <v>22</v>
      </c>
      <c r="C18" t="s">
        <v>25</v>
      </c>
      <c r="D18">
        <v>500</v>
      </c>
      <c r="E18">
        <v>16</v>
      </c>
      <c r="F18">
        <v>208305</v>
      </c>
      <c r="G18">
        <v>565978</v>
      </c>
      <c r="H18">
        <v>774283</v>
      </c>
      <c r="I18">
        <v>4.4861111111111109E-2</v>
      </c>
      <c r="J18">
        <v>18077828</v>
      </c>
      <c r="K18">
        <v>64.599999999999994</v>
      </c>
      <c r="L18">
        <v>18.077828</v>
      </c>
    </row>
    <row r="19" spans="1:12" x14ac:dyDescent="0.3">
      <c r="A19" t="s">
        <v>19</v>
      </c>
      <c r="B19" t="s">
        <v>22</v>
      </c>
      <c r="C19" t="s">
        <v>25</v>
      </c>
      <c r="D19">
        <v>1000</v>
      </c>
      <c r="E19">
        <v>16</v>
      </c>
      <c r="F19">
        <v>293045</v>
      </c>
      <c r="G19">
        <v>796263</v>
      </c>
      <c r="H19">
        <v>1089308</v>
      </c>
      <c r="I19">
        <v>0.14313657407407407</v>
      </c>
      <c r="J19">
        <v>38969980</v>
      </c>
      <c r="K19">
        <v>206.11666666666665</v>
      </c>
      <c r="L19">
        <v>38.96998</v>
      </c>
    </row>
    <row r="20" spans="1:12" x14ac:dyDescent="0.3">
      <c r="A20" t="s">
        <v>19</v>
      </c>
      <c r="B20" t="s">
        <v>22</v>
      </c>
      <c r="C20" t="s">
        <v>25</v>
      </c>
      <c r="D20">
        <v>3000</v>
      </c>
      <c r="E20">
        <v>16</v>
      </c>
      <c r="F20">
        <v>571608</v>
      </c>
      <c r="G20">
        <v>1558728</v>
      </c>
      <c r="H20">
        <v>2130336</v>
      </c>
      <c r="I20">
        <v>0.88944444444444448</v>
      </c>
      <c r="J20">
        <v>152298472</v>
      </c>
      <c r="K20">
        <v>1280.8</v>
      </c>
      <c r="L20">
        <v>152.298472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BA53-DDA6-4703-98FC-E7BB0090EDD5}">
  <dimension ref="A1:I97"/>
  <sheetViews>
    <sheetView topLeftCell="A43" workbookViewId="0">
      <selection activeCell="H7" sqref="H7"/>
    </sheetView>
  </sheetViews>
  <sheetFormatPr defaultRowHeight="14.4" x14ac:dyDescent="0.3"/>
  <sheetData>
    <row r="1" spans="1:9" x14ac:dyDescent="0.3">
      <c r="A1" t="s">
        <v>0</v>
      </c>
      <c r="B1" t="s">
        <v>16</v>
      </c>
      <c r="C1" t="s">
        <v>14</v>
      </c>
      <c r="D1" t="s">
        <v>4</v>
      </c>
      <c r="E1" t="s">
        <v>8</v>
      </c>
      <c r="F1" s="1" t="s">
        <v>1</v>
      </c>
      <c r="G1" t="s">
        <v>9</v>
      </c>
      <c r="H1" t="s">
        <v>3</v>
      </c>
      <c r="I1" t="s">
        <v>2</v>
      </c>
    </row>
    <row r="2" spans="1:9" x14ac:dyDescent="0.3">
      <c r="A2" t="s">
        <v>17</v>
      </c>
      <c r="B2" t="s">
        <v>10</v>
      </c>
      <c r="C2" t="s">
        <v>23</v>
      </c>
      <c r="D2">
        <v>5</v>
      </c>
      <c r="E2">
        <v>16</v>
      </c>
      <c r="F2" s="1">
        <v>3.6113657407407414E-2</v>
      </c>
      <c r="G2">
        <v>438128</v>
      </c>
      <c r="H2" s="2">
        <v>52.003666666666675</v>
      </c>
      <c r="I2">
        <v>0.43812800000000002</v>
      </c>
    </row>
    <row r="3" spans="1:9" x14ac:dyDescent="0.3">
      <c r="A3" t="s">
        <v>17</v>
      </c>
      <c r="B3" t="s">
        <v>10</v>
      </c>
      <c r="C3" t="s">
        <v>23</v>
      </c>
      <c r="D3">
        <v>10</v>
      </c>
      <c r="E3">
        <v>16</v>
      </c>
      <c r="F3" s="1">
        <v>7.289918981481483E-2</v>
      </c>
      <c r="G3">
        <v>435468</v>
      </c>
      <c r="H3" s="2">
        <v>104.97483333333335</v>
      </c>
      <c r="I3">
        <v>0.43546800000000002</v>
      </c>
    </row>
    <row r="4" spans="1:9" x14ac:dyDescent="0.3">
      <c r="A4" t="s">
        <v>17</v>
      </c>
      <c r="B4" t="s">
        <v>10</v>
      </c>
      <c r="C4" t="s">
        <v>23</v>
      </c>
      <c r="D4">
        <v>50</v>
      </c>
      <c r="E4">
        <v>16</v>
      </c>
      <c r="F4" s="1">
        <v>0.37611335648148148</v>
      </c>
      <c r="G4">
        <v>441324</v>
      </c>
      <c r="H4" s="2">
        <v>541.60323333333338</v>
      </c>
      <c r="I4">
        <v>0.44132399999999999</v>
      </c>
    </row>
    <row r="5" spans="1:9" x14ac:dyDescent="0.3">
      <c r="A5" t="s">
        <v>17</v>
      </c>
      <c r="B5" t="s">
        <v>10</v>
      </c>
      <c r="C5" t="s">
        <v>23</v>
      </c>
      <c r="D5">
        <v>100</v>
      </c>
      <c r="E5">
        <v>16</v>
      </c>
      <c r="F5" s="1">
        <v>0.73892909722222222</v>
      </c>
      <c r="G5">
        <v>435948</v>
      </c>
      <c r="H5" s="2">
        <v>1064.0579</v>
      </c>
      <c r="I5">
        <v>0.435948</v>
      </c>
    </row>
    <row r="6" spans="1:9" x14ac:dyDescent="0.3">
      <c r="A6" t="s">
        <v>17</v>
      </c>
      <c r="B6" t="s">
        <v>10</v>
      </c>
      <c r="C6" t="s">
        <v>23</v>
      </c>
      <c r="D6">
        <v>500</v>
      </c>
      <c r="E6">
        <v>16</v>
      </c>
      <c r="F6" s="1">
        <v>3.4387971527777781</v>
      </c>
      <c r="G6">
        <v>433721</v>
      </c>
      <c r="H6" s="2">
        <v>4951.8679000000002</v>
      </c>
      <c r="I6">
        <v>0.43372100000000002</v>
      </c>
    </row>
    <row r="7" spans="1:9" x14ac:dyDescent="0.3">
      <c r="A7" t="s">
        <v>17</v>
      </c>
      <c r="B7" t="s">
        <v>10</v>
      </c>
      <c r="C7" t="s">
        <v>23</v>
      </c>
      <c r="D7">
        <v>1000</v>
      </c>
      <c r="E7">
        <v>16</v>
      </c>
      <c r="F7" s="1">
        <v>6.8143527083333337</v>
      </c>
      <c r="G7">
        <v>439188</v>
      </c>
      <c r="H7" s="2">
        <v>9812.6679000000004</v>
      </c>
      <c r="I7">
        <v>0.43918800000000002</v>
      </c>
    </row>
    <row r="8" spans="1:9" x14ac:dyDescent="0.3">
      <c r="A8" t="s">
        <v>17</v>
      </c>
      <c r="B8" t="s">
        <v>10</v>
      </c>
      <c r="C8" t="s">
        <v>23</v>
      </c>
      <c r="D8">
        <v>2000</v>
      </c>
      <c r="E8">
        <v>16</v>
      </c>
      <c r="F8" s="1">
        <v>13.935336504629628</v>
      </c>
      <c r="G8">
        <v>438384</v>
      </c>
      <c r="H8" s="2">
        <v>20066.884566666664</v>
      </c>
      <c r="I8">
        <v>0.438384</v>
      </c>
    </row>
    <row r="9" spans="1:9" x14ac:dyDescent="0.3">
      <c r="A9" t="s">
        <v>18</v>
      </c>
      <c r="B9" t="s">
        <v>26</v>
      </c>
      <c r="C9" t="s">
        <v>15</v>
      </c>
      <c r="D9">
        <v>5</v>
      </c>
      <c r="E9">
        <v>16</v>
      </c>
      <c r="F9" s="1">
        <v>4.1747685185185182E-4</v>
      </c>
      <c r="G9">
        <v>316368</v>
      </c>
      <c r="H9" s="2">
        <v>0.60116666666666663</v>
      </c>
      <c r="I9">
        <v>0.31636799999999998</v>
      </c>
    </row>
    <row r="10" spans="1:9" x14ac:dyDescent="0.3">
      <c r="A10" t="s">
        <v>18</v>
      </c>
      <c r="B10" t="s">
        <v>26</v>
      </c>
      <c r="C10" t="s">
        <v>15</v>
      </c>
      <c r="D10">
        <v>10</v>
      </c>
      <c r="E10">
        <v>16</v>
      </c>
      <c r="F10" s="1">
        <v>6.3761574074074079E-4</v>
      </c>
      <c r="G10">
        <v>322964</v>
      </c>
      <c r="H10" s="2">
        <v>0.91816666666666669</v>
      </c>
      <c r="I10">
        <v>0.32296399999999997</v>
      </c>
    </row>
    <row r="11" spans="1:9" x14ac:dyDescent="0.3">
      <c r="A11" t="s">
        <v>18</v>
      </c>
      <c r="B11" t="s">
        <v>26</v>
      </c>
      <c r="C11" t="s">
        <v>15</v>
      </c>
      <c r="D11">
        <v>50</v>
      </c>
      <c r="E11">
        <v>16</v>
      </c>
      <c r="F11" s="1">
        <v>2.0800925925925926E-3</v>
      </c>
      <c r="G11">
        <v>377824</v>
      </c>
      <c r="H11" s="2">
        <v>2.9953333333333334</v>
      </c>
      <c r="I11">
        <v>0.37782399999999999</v>
      </c>
    </row>
    <row r="12" spans="1:9" x14ac:dyDescent="0.3">
      <c r="A12" t="s">
        <v>18</v>
      </c>
      <c r="B12" t="s">
        <v>26</v>
      </c>
      <c r="C12" t="s">
        <v>15</v>
      </c>
      <c r="D12">
        <v>100</v>
      </c>
      <c r="E12">
        <v>16</v>
      </c>
      <c r="F12" s="1">
        <v>3.9398148148148153E-3</v>
      </c>
      <c r="G12">
        <v>537900</v>
      </c>
      <c r="H12" s="2">
        <v>5.6733333333333338</v>
      </c>
      <c r="I12">
        <v>0.53790000000000004</v>
      </c>
    </row>
    <row r="13" spans="1:9" x14ac:dyDescent="0.3">
      <c r="A13" t="s">
        <v>18</v>
      </c>
      <c r="B13" t="s">
        <v>26</v>
      </c>
      <c r="C13" t="s">
        <v>15</v>
      </c>
      <c r="D13">
        <v>500</v>
      </c>
      <c r="E13">
        <v>16</v>
      </c>
      <c r="F13" s="1">
        <v>3.3302199074074071E-2</v>
      </c>
      <c r="G13">
        <v>2231208</v>
      </c>
      <c r="H13" s="2">
        <v>47.955166666666663</v>
      </c>
      <c r="I13">
        <v>2.2312080000000001</v>
      </c>
    </row>
    <row r="14" spans="1:9" x14ac:dyDescent="0.3">
      <c r="A14" t="s">
        <v>18</v>
      </c>
      <c r="B14" t="s">
        <v>26</v>
      </c>
      <c r="C14" t="s">
        <v>15</v>
      </c>
      <c r="D14">
        <v>1000</v>
      </c>
      <c r="E14">
        <v>16</v>
      </c>
      <c r="F14" s="1">
        <v>8.8437500000000002E-2</v>
      </c>
      <c r="G14">
        <v>4924544</v>
      </c>
      <c r="H14" s="2">
        <v>127.35000000000001</v>
      </c>
      <c r="I14">
        <v>4.924544</v>
      </c>
    </row>
    <row r="15" spans="1:9" x14ac:dyDescent="0.3">
      <c r="A15" t="s">
        <v>18</v>
      </c>
      <c r="B15" t="s">
        <v>26</v>
      </c>
      <c r="C15" t="s">
        <v>15</v>
      </c>
      <c r="D15">
        <v>2000</v>
      </c>
      <c r="E15">
        <v>16</v>
      </c>
      <c r="F15" s="1">
        <v>0.27510416666666665</v>
      </c>
      <c r="G15">
        <v>12306592</v>
      </c>
      <c r="H15" s="2">
        <v>396.15</v>
      </c>
      <c r="I15">
        <v>12.306592</v>
      </c>
    </row>
    <row r="16" spans="1:9" x14ac:dyDescent="0.3">
      <c r="A16" t="s">
        <v>19</v>
      </c>
      <c r="B16" t="s">
        <v>22</v>
      </c>
      <c r="C16" t="s">
        <v>15</v>
      </c>
      <c r="D16">
        <v>5</v>
      </c>
      <c r="E16">
        <v>16</v>
      </c>
      <c r="F16" s="1">
        <v>1.9494212962962963E-3</v>
      </c>
      <c r="G16">
        <v>4022708</v>
      </c>
      <c r="H16" s="2">
        <v>2.8071666666666668</v>
      </c>
      <c r="I16">
        <v>4.0227079999999997</v>
      </c>
    </row>
    <row r="17" spans="1:9" x14ac:dyDescent="0.3">
      <c r="A17" t="s">
        <v>19</v>
      </c>
      <c r="B17" t="s">
        <v>22</v>
      </c>
      <c r="C17" t="s">
        <v>15</v>
      </c>
      <c r="D17">
        <v>10</v>
      </c>
      <c r="E17">
        <v>16</v>
      </c>
      <c r="F17" s="1">
        <v>2.4581018518518519E-3</v>
      </c>
      <c r="G17">
        <v>4189472</v>
      </c>
      <c r="H17" s="2">
        <v>3.5396666666666667</v>
      </c>
      <c r="I17">
        <v>4.1894720000000003</v>
      </c>
    </row>
    <row r="18" spans="1:9" x14ac:dyDescent="0.3">
      <c r="A18" t="s">
        <v>19</v>
      </c>
      <c r="B18" t="s">
        <v>22</v>
      </c>
      <c r="C18" t="s">
        <v>15</v>
      </c>
      <c r="D18">
        <v>50</v>
      </c>
      <c r="E18">
        <v>16</v>
      </c>
      <c r="F18" s="1">
        <v>8.8890046296296286E-3</v>
      </c>
      <c r="G18">
        <v>4846364</v>
      </c>
      <c r="H18" s="2">
        <v>12.800166666666666</v>
      </c>
      <c r="I18">
        <v>4.8463640000000003</v>
      </c>
    </row>
    <row r="19" spans="1:9" x14ac:dyDescent="0.3">
      <c r="A19" t="s">
        <v>19</v>
      </c>
      <c r="B19" t="s">
        <v>22</v>
      </c>
      <c r="C19" t="s">
        <v>15</v>
      </c>
      <c r="D19">
        <v>100</v>
      </c>
      <c r="E19">
        <v>16</v>
      </c>
      <c r="F19" s="1">
        <v>2.4982291666666667E-2</v>
      </c>
      <c r="G19">
        <v>5356252</v>
      </c>
      <c r="H19" s="2">
        <v>35.974499999999999</v>
      </c>
      <c r="I19">
        <v>5.3562519999999996</v>
      </c>
    </row>
    <row r="20" spans="1:9" x14ac:dyDescent="0.3">
      <c r="A20" t="s">
        <v>19</v>
      </c>
      <c r="B20" t="s">
        <v>22</v>
      </c>
      <c r="C20" t="s">
        <v>15</v>
      </c>
      <c r="D20">
        <v>500</v>
      </c>
      <c r="E20">
        <v>16</v>
      </c>
      <c r="F20" s="1">
        <v>0.50381944444444449</v>
      </c>
      <c r="G20">
        <v>34008848</v>
      </c>
      <c r="H20" s="2">
        <v>725.50000000000011</v>
      </c>
      <c r="I20">
        <v>34.008848</v>
      </c>
    </row>
    <row r="21" spans="1:9" x14ac:dyDescent="0.3">
      <c r="A21" t="s">
        <v>19</v>
      </c>
      <c r="B21" t="s">
        <v>22</v>
      </c>
      <c r="C21" t="s">
        <v>15</v>
      </c>
      <c r="D21">
        <v>1000</v>
      </c>
      <c r="E21">
        <v>16</v>
      </c>
      <c r="F21" s="1">
        <v>1.9515856481481482</v>
      </c>
      <c r="G21">
        <v>80833708</v>
      </c>
      <c r="H21" s="2">
        <v>2810.2833333333333</v>
      </c>
      <c r="I21">
        <v>80.833708000000001</v>
      </c>
    </row>
    <row r="22" spans="1:9" x14ac:dyDescent="0.3">
      <c r="A22" t="s">
        <v>19</v>
      </c>
      <c r="B22" t="s">
        <v>22</v>
      </c>
      <c r="C22" t="s">
        <v>15</v>
      </c>
      <c r="D22">
        <v>2000</v>
      </c>
      <c r="E22">
        <v>16</v>
      </c>
      <c r="F22" s="1">
        <v>9.3605671296296293</v>
      </c>
      <c r="G22">
        <v>206833868</v>
      </c>
      <c r="H22" s="2">
        <v>13479.216666666667</v>
      </c>
      <c r="I22">
        <v>206.833868</v>
      </c>
    </row>
    <row r="23" spans="1:9" x14ac:dyDescent="0.3">
      <c r="A23" t="s">
        <v>20</v>
      </c>
      <c r="B23" t="s">
        <v>6</v>
      </c>
      <c r="C23" t="s">
        <v>15</v>
      </c>
      <c r="D23">
        <v>5</v>
      </c>
      <c r="E23">
        <v>16</v>
      </c>
      <c r="F23" s="1">
        <v>5.0752314814814811E-4</v>
      </c>
      <c r="G23">
        <v>352992</v>
      </c>
      <c r="H23" s="2">
        <v>0.73083333333333333</v>
      </c>
      <c r="I23">
        <v>0.35299199999999997</v>
      </c>
    </row>
    <row r="24" spans="1:9" x14ac:dyDescent="0.3">
      <c r="A24" t="s">
        <v>20</v>
      </c>
      <c r="B24" t="s">
        <v>6</v>
      </c>
      <c r="C24" t="s">
        <v>15</v>
      </c>
      <c r="D24">
        <v>10</v>
      </c>
      <c r="E24">
        <v>16</v>
      </c>
      <c r="F24" s="1">
        <v>6.7986111111111112E-4</v>
      </c>
      <c r="G24">
        <v>406108</v>
      </c>
      <c r="H24" s="2">
        <v>0.97899999999999998</v>
      </c>
      <c r="I24">
        <v>0.40610800000000002</v>
      </c>
    </row>
    <row r="25" spans="1:9" x14ac:dyDescent="0.3">
      <c r="A25" t="s">
        <v>20</v>
      </c>
      <c r="B25" t="s">
        <v>6</v>
      </c>
      <c r="C25" t="s">
        <v>15</v>
      </c>
      <c r="D25">
        <v>50</v>
      </c>
      <c r="E25">
        <v>16</v>
      </c>
      <c r="F25" s="1">
        <v>2.5078703703703704E-3</v>
      </c>
      <c r="G25">
        <v>803672</v>
      </c>
      <c r="H25" s="2">
        <v>3.6113333333333335</v>
      </c>
      <c r="I25">
        <v>0.80367200000000005</v>
      </c>
    </row>
    <row r="26" spans="1:9" x14ac:dyDescent="0.3">
      <c r="A26" t="s">
        <v>20</v>
      </c>
      <c r="B26" t="s">
        <v>6</v>
      </c>
      <c r="C26" t="s">
        <v>15</v>
      </c>
      <c r="D26">
        <v>100</v>
      </c>
      <c r="E26">
        <v>16</v>
      </c>
      <c r="F26" s="1">
        <v>4.8484953703703702E-3</v>
      </c>
      <c r="G26">
        <v>1289504</v>
      </c>
      <c r="H26" s="2">
        <v>6.9818333333333333</v>
      </c>
      <c r="I26">
        <v>1.289504</v>
      </c>
    </row>
    <row r="27" spans="1:9" x14ac:dyDescent="0.3">
      <c r="A27" t="s">
        <v>20</v>
      </c>
      <c r="B27" t="s">
        <v>6</v>
      </c>
      <c r="C27" t="s">
        <v>15</v>
      </c>
      <c r="D27">
        <v>500</v>
      </c>
      <c r="E27">
        <v>16</v>
      </c>
      <c r="F27" s="1">
        <v>4.2361111111111106E-2</v>
      </c>
      <c r="G27">
        <v>5489620</v>
      </c>
      <c r="H27" s="2">
        <v>60.999999999999993</v>
      </c>
      <c r="I27">
        <v>5.4896200000000004</v>
      </c>
    </row>
    <row r="28" spans="1:9" x14ac:dyDescent="0.3">
      <c r="A28" t="s">
        <v>20</v>
      </c>
      <c r="B28" t="s">
        <v>6</v>
      </c>
      <c r="C28" t="s">
        <v>15</v>
      </c>
      <c r="D28">
        <v>1000</v>
      </c>
      <c r="E28">
        <v>16</v>
      </c>
      <c r="F28" s="1">
        <v>0.16322916666666668</v>
      </c>
      <c r="G28">
        <v>12177728</v>
      </c>
      <c r="H28" s="2">
        <v>235.05</v>
      </c>
      <c r="I28">
        <v>12.177728</v>
      </c>
    </row>
    <row r="29" spans="1:9" x14ac:dyDescent="0.3">
      <c r="A29" t="s">
        <v>20</v>
      </c>
      <c r="B29" t="s">
        <v>6</v>
      </c>
      <c r="C29" t="s">
        <v>15</v>
      </c>
      <c r="D29">
        <v>2000</v>
      </c>
      <c r="E29">
        <v>16</v>
      </c>
      <c r="F29" s="1" t="s">
        <v>27</v>
      </c>
      <c r="G29" t="s">
        <v>27</v>
      </c>
      <c r="H29" s="2" t="s">
        <v>27</v>
      </c>
      <c r="I29" t="s">
        <v>27</v>
      </c>
    </row>
    <row r="30" spans="1:9" x14ac:dyDescent="0.3">
      <c r="A30" t="s">
        <v>21</v>
      </c>
      <c r="B30" t="s">
        <v>7</v>
      </c>
      <c r="C30" t="s">
        <v>15</v>
      </c>
      <c r="D30">
        <v>5</v>
      </c>
      <c r="E30">
        <v>16</v>
      </c>
      <c r="F30" s="1">
        <v>3.0659722222222216E-4</v>
      </c>
      <c r="G30">
        <v>430188</v>
      </c>
      <c r="H30" s="2">
        <v>0.44149999999999989</v>
      </c>
      <c r="I30">
        <v>0.43018800000000001</v>
      </c>
    </row>
    <row r="31" spans="1:9" x14ac:dyDescent="0.3">
      <c r="A31" t="s">
        <v>21</v>
      </c>
      <c r="B31" t="s">
        <v>7</v>
      </c>
      <c r="C31" t="s">
        <v>15</v>
      </c>
      <c r="D31">
        <v>10</v>
      </c>
      <c r="E31">
        <v>16</v>
      </c>
      <c r="F31" s="1">
        <v>5.0659722222222219E-4</v>
      </c>
      <c r="G31">
        <v>454204</v>
      </c>
      <c r="H31" s="2">
        <v>0.72949999999999993</v>
      </c>
      <c r="I31">
        <v>0.454204</v>
      </c>
    </row>
    <row r="32" spans="1:9" x14ac:dyDescent="0.3">
      <c r="A32" t="s">
        <v>21</v>
      </c>
      <c r="B32" t="s">
        <v>7</v>
      </c>
      <c r="C32" t="s">
        <v>15</v>
      </c>
      <c r="D32">
        <v>50</v>
      </c>
      <c r="E32">
        <v>16</v>
      </c>
      <c r="F32" s="1">
        <v>1.9104166666666664E-3</v>
      </c>
      <c r="G32">
        <v>564192</v>
      </c>
      <c r="H32" s="2">
        <v>2.7509999999999994</v>
      </c>
      <c r="I32">
        <v>0.56419200000000003</v>
      </c>
    </row>
    <row r="33" spans="1:9" x14ac:dyDescent="0.3">
      <c r="A33" t="s">
        <v>21</v>
      </c>
      <c r="B33" t="s">
        <v>7</v>
      </c>
      <c r="C33" t="s">
        <v>15</v>
      </c>
      <c r="D33">
        <v>100</v>
      </c>
      <c r="E33">
        <v>16</v>
      </c>
      <c r="F33" s="1">
        <v>4.3611111111111116E-3</v>
      </c>
      <c r="G33">
        <v>856968</v>
      </c>
      <c r="H33" s="2">
        <v>6.2800000000000011</v>
      </c>
      <c r="I33">
        <v>0.85696799999999995</v>
      </c>
    </row>
    <row r="34" spans="1:9" x14ac:dyDescent="0.3">
      <c r="A34" t="s">
        <v>21</v>
      </c>
      <c r="B34" t="s">
        <v>7</v>
      </c>
      <c r="C34" t="s">
        <v>15</v>
      </c>
      <c r="D34">
        <v>500</v>
      </c>
      <c r="E34">
        <v>16</v>
      </c>
      <c r="F34" s="1">
        <v>3.1112500000000001E-2</v>
      </c>
      <c r="G34">
        <v>3963692</v>
      </c>
      <c r="H34" s="2">
        <v>44.802</v>
      </c>
      <c r="I34">
        <v>3.963692</v>
      </c>
    </row>
    <row r="35" spans="1:9" x14ac:dyDescent="0.3">
      <c r="A35" t="s">
        <v>21</v>
      </c>
      <c r="B35" t="s">
        <v>7</v>
      </c>
      <c r="C35" t="s">
        <v>15</v>
      </c>
      <c r="D35">
        <v>1000</v>
      </c>
      <c r="E35">
        <v>16</v>
      </c>
      <c r="F35" s="1">
        <v>7.6215277777777771E-2</v>
      </c>
      <c r="G35">
        <v>8048176</v>
      </c>
      <c r="H35" s="2">
        <v>109.74999999999999</v>
      </c>
      <c r="I35">
        <v>8.0481759999999998</v>
      </c>
    </row>
    <row r="36" spans="1:9" x14ac:dyDescent="0.3">
      <c r="A36" t="s">
        <v>21</v>
      </c>
      <c r="B36" t="s">
        <v>7</v>
      </c>
      <c r="C36" t="s">
        <v>15</v>
      </c>
      <c r="D36">
        <v>2000</v>
      </c>
      <c r="E36">
        <v>16</v>
      </c>
      <c r="F36" s="1">
        <v>0.17469907407407406</v>
      </c>
      <c r="G36">
        <v>16604904</v>
      </c>
      <c r="H36" s="2">
        <v>251.56666666666666</v>
      </c>
      <c r="I36">
        <v>16.604904000000001</v>
      </c>
    </row>
    <row r="37" spans="1:9" x14ac:dyDescent="0.3">
      <c r="A37" t="s">
        <v>19</v>
      </c>
      <c r="B37" t="s">
        <v>22</v>
      </c>
      <c r="C37" t="s">
        <v>13</v>
      </c>
      <c r="D37">
        <v>5</v>
      </c>
      <c r="E37">
        <v>16</v>
      </c>
      <c r="F37" s="1">
        <v>1.6186342592592595E-3</v>
      </c>
      <c r="G37">
        <v>3984752</v>
      </c>
      <c r="H37" s="2">
        <v>2.3308333333333335</v>
      </c>
      <c r="I37">
        <v>3.9847519999999998</v>
      </c>
    </row>
    <row r="38" spans="1:9" x14ac:dyDescent="0.3">
      <c r="A38" t="s">
        <v>19</v>
      </c>
      <c r="B38" t="s">
        <v>22</v>
      </c>
      <c r="C38" t="s">
        <v>13</v>
      </c>
      <c r="D38">
        <v>10</v>
      </c>
      <c r="E38">
        <v>16</v>
      </c>
      <c r="F38" s="1">
        <v>2.2508101851851851E-3</v>
      </c>
      <c r="G38">
        <v>4184896</v>
      </c>
      <c r="H38" s="2">
        <v>3.2411666666666665</v>
      </c>
      <c r="I38">
        <v>4.1848960000000002</v>
      </c>
    </row>
    <row r="39" spans="1:9" x14ac:dyDescent="0.3">
      <c r="A39" t="s">
        <v>19</v>
      </c>
      <c r="B39" t="s">
        <v>22</v>
      </c>
      <c r="C39" t="s">
        <v>13</v>
      </c>
      <c r="D39">
        <v>50</v>
      </c>
      <c r="E39">
        <v>16</v>
      </c>
      <c r="F39" s="1">
        <v>5.8847222222222226E-3</v>
      </c>
      <c r="G39">
        <v>4547692</v>
      </c>
      <c r="H39" s="2">
        <v>8.4740000000000002</v>
      </c>
      <c r="I39">
        <v>4.5476919999999996</v>
      </c>
    </row>
    <row r="40" spans="1:9" x14ac:dyDescent="0.3">
      <c r="A40" t="s">
        <v>19</v>
      </c>
      <c r="B40" t="s">
        <v>22</v>
      </c>
      <c r="C40" t="s">
        <v>13</v>
      </c>
      <c r="D40">
        <v>100</v>
      </c>
      <c r="E40">
        <v>16</v>
      </c>
      <c r="F40" s="1">
        <v>1.2988541666666666E-2</v>
      </c>
      <c r="G40">
        <v>4801640</v>
      </c>
      <c r="H40" s="2">
        <v>18.703499999999998</v>
      </c>
      <c r="I40">
        <v>4.8016399999999999</v>
      </c>
    </row>
    <row r="41" spans="1:9" x14ac:dyDescent="0.3">
      <c r="A41" t="s">
        <v>19</v>
      </c>
      <c r="B41" t="s">
        <v>22</v>
      </c>
      <c r="C41" t="s">
        <v>13</v>
      </c>
      <c r="D41">
        <v>500</v>
      </c>
      <c r="E41">
        <v>16</v>
      </c>
      <c r="F41" s="1">
        <v>8.4004629629629624E-2</v>
      </c>
      <c r="G41">
        <v>21512548</v>
      </c>
      <c r="H41" s="2">
        <v>120.96666666666665</v>
      </c>
      <c r="I41">
        <v>21.512547999999999</v>
      </c>
    </row>
    <row r="42" spans="1:9" x14ac:dyDescent="0.3">
      <c r="A42" t="s">
        <v>17</v>
      </c>
      <c r="B42" t="s">
        <v>10</v>
      </c>
      <c r="C42" t="s">
        <v>13</v>
      </c>
      <c r="D42">
        <v>1</v>
      </c>
      <c r="E42">
        <v>16</v>
      </c>
      <c r="F42" s="1">
        <v>6.4269675925925926E-3</v>
      </c>
      <c r="G42">
        <v>433528</v>
      </c>
      <c r="H42" s="2">
        <v>9.2548333333333339</v>
      </c>
      <c r="I42">
        <v>0.43352800000000002</v>
      </c>
    </row>
    <row r="43" spans="1:9" x14ac:dyDescent="0.3">
      <c r="A43" t="s">
        <v>17</v>
      </c>
      <c r="B43" t="s">
        <v>10</v>
      </c>
      <c r="C43" t="s">
        <v>13</v>
      </c>
      <c r="D43">
        <v>5</v>
      </c>
      <c r="E43">
        <v>16</v>
      </c>
      <c r="F43" s="1">
        <v>3.4780092592592592E-2</v>
      </c>
      <c r="G43">
        <v>433678</v>
      </c>
      <c r="H43" s="2">
        <v>50.083333333333329</v>
      </c>
      <c r="I43">
        <v>0.43367800000000001</v>
      </c>
    </row>
    <row r="44" spans="1:9" x14ac:dyDescent="0.3">
      <c r="A44" t="s">
        <v>17</v>
      </c>
      <c r="B44" t="s">
        <v>10</v>
      </c>
      <c r="C44" t="s">
        <v>13</v>
      </c>
      <c r="D44">
        <v>10</v>
      </c>
      <c r="E44">
        <v>16</v>
      </c>
      <c r="F44" s="1">
        <v>6.7824074074074078E-2</v>
      </c>
      <c r="G44">
        <v>433321</v>
      </c>
      <c r="H44" s="2">
        <v>97.666666666666671</v>
      </c>
      <c r="I44">
        <v>0.43332100000000001</v>
      </c>
    </row>
    <row r="45" spans="1:9" x14ac:dyDescent="0.3">
      <c r="A45" t="s">
        <v>17</v>
      </c>
      <c r="B45" t="s">
        <v>10</v>
      </c>
      <c r="C45" t="s">
        <v>13</v>
      </c>
      <c r="D45">
        <v>50</v>
      </c>
      <c r="E45">
        <v>16</v>
      </c>
      <c r="F45" s="1">
        <v>0.31307870370370372</v>
      </c>
      <c r="G45">
        <v>442732</v>
      </c>
      <c r="H45" s="2">
        <v>450.83333333333337</v>
      </c>
      <c r="I45">
        <v>0.44273200000000001</v>
      </c>
    </row>
    <row r="46" spans="1:9" x14ac:dyDescent="0.3">
      <c r="A46" t="s">
        <v>17</v>
      </c>
      <c r="B46" t="s">
        <v>10</v>
      </c>
      <c r="C46" t="s">
        <v>13</v>
      </c>
      <c r="D46">
        <v>100</v>
      </c>
      <c r="E46">
        <v>16</v>
      </c>
      <c r="F46" s="1">
        <v>0.59953703703703698</v>
      </c>
      <c r="G46">
        <v>435390</v>
      </c>
      <c r="H46" s="2">
        <v>863.33333333333326</v>
      </c>
      <c r="I46">
        <v>0.43539</v>
      </c>
    </row>
    <row r="47" spans="1:9" x14ac:dyDescent="0.3">
      <c r="A47" t="s">
        <v>17</v>
      </c>
      <c r="B47" t="s">
        <v>10</v>
      </c>
      <c r="C47" t="s">
        <v>13</v>
      </c>
      <c r="D47">
        <v>500</v>
      </c>
      <c r="E47">
        <v>16</v>
      </c>
      <c r="F47" s="1">
        <v>3.2134837962962961</v>
      </c>
      <c r="G47">
        <v>434421</v>
      </c>
      <c r="H47" s="2">
        <v>4627.4166666666661</v>
      </c>
      <c r="I47">
        <v>0.434421</v>
      </c>
    </row>
    <row r="48" spans="1:9" x14ac:dyDescent="0.3">
      <c r="A48" t="s">
        <v>21</v>
      </c>
      <c r="B48" t="s">
        <v>7</v>
      </c>
      <c r="C48" t="s">
        <v>13</v>
      </c>
      <c r="D48">
        <v>5</v>
      </c>
      <c r="E48">
        <v>16</v>
      </c>
      <c r="F48" s="3">
        <v>3.0150462962962965E-4</v>
      </c>
      <c r="G48">
        <v>428700</v>
      </c>
      <c r="H48" s="2">
        <v>0.4341666666666667</v>
      </c>
      <c r="I48">
        <v>0.42870000000000003</v>
      </c>
    </row>
    <row r="49" spans="1:9" x14ac:dyDescent="0.3">
      <c r="A49" t="s">
        <v>21</v>
      </c>
      <c r="B49" t="s">
        <v>7</v>
      </c>
      <c r="C49" t="s">
        <v>13</v>
      </c>
      <c r="D49">
        <v>10</v>
      </c>
      <c r="E49">
        <v>16</v>
      </c>
      <c r="F49" s="3">
        <v>5.4884259259259263E-4</v>
      </c>
      <c r="G49">
        <v>453868</v>
      </c>
      <c r="H49" s="2">
        <v>0.79033333333333344</v>
      </c>
      <c r="I49">
        <v>0.45386799999999999</v>
      </c>
    </row>
    <row r="50" spans="1:9" x14ac:dyDescent="0.3">
      <c r="A50" t="s">
        <v>21</v>
      </c>
      <c r="B50" t="s">
        <v>7</v>
      </c>
      <c r="C50" t="s">
        <v>13</v>
      </c>
      <c r="D50">
        <v>50</v>
      </c>
      <c r="E50">
        <v>16</v>
      </c>
      <c r="F50" s="3">
        <v>1.5471064814814816E-3</v>
      </c>
      <c r="G50">
        <v>534004</v>
      </c>
      <c r="H50" s="2">
        <v>2.2278333333333333</v>
      </c>
      <c r="I50">
        <v>0.53400400000000003</v>
      </c>
    </row>
    <row r="51" spans="1:9" x14ac:dyDescent="0.3">
      <c r="A51" t="s">
        <v>21</v>
      </c>
      <c r="B51" t="s">
        <v>7</v>
      </c>
      <c r="C51" t="s">
        <v>13</v>
      </c>
      <c r="D51">
        <v>100</v>
      </c>
      <c r="E51">
        <v>16</v>
      </c>
      <c r="F51" s="3">
        <v>3.1681712962962961E-3</v>
      </c>
      <c r="G51">
        <v>790776</v>
      </c>
      <c r="H51" s="2">
        <v>4.5621666666666663</v>
      </c>
      <c r="I51">
        <v>0.79077600000000003</v>
      </c>
    </row>
    <row r="52" spans="1:9" x14ac:dyDescent="0.3">
      <c r="A52" t="s">
        <v>21</v>
      </c>
      <c r="B52" t="s">
        <v>7</v>
      </c>
      <c r="C52" t="s">
        <v>13</v>
      </c>
      <c r="D52">
        <v>500</v>
      </c>
      <c r="E52">
        <v>16</v>
      </c>
      <c r="F52" s="3">
        <v>1.6664814814814816E-2</v>
      </c>
      <c r="G52">
        <v>3565104</v>
      </c>
      <c r="H52" s="2">
        <v>23.997333333333337</v>
      </c>
      <c r="I52">
        <v>3.5651039999999998</v>
      </c>
    </row>
    <row r="53" spans="1:9" x14ac:dyDescent="0.3">
      <c r="A53" t="s">
        <v>18</v>
      </c>
      <c r="B53" t="s">
        <v>26</v>
      </c>
      <c r="C53" t="s">
        <v>13</v>
      </c>
      <c r="D53">
        <v>5</v>
      </c>
      <c r="E53">
        <v>16</v>
      </c>
      <c r="F53" s="3">
        <v>4.4259259259259268E-4</v>
      </c>
      <c r="G53">
        <v>314824</v>
      </c>
      <c r="H53" s="2">
        <v>0.63733333333333342</v>
      </c>
      <c r="I53">
        <v>0.31482399999999999</v>
      </c>
    </row>
    <row r="54" spans="1:9" x14ac:dyDescent="0.3">
      <c r="A54" t="s">
        <v>18</v>
      </c>
      <c r="B54" t="s">
        <v>26</v>
      </c>
      <c r="C54" t="s">
        <v>13</v>
      </c>
      <c r="D54">
        <v>10</v>
      </c>
      <c r="E54">
        <v>16</v>
      </c>
      <c r="F54" s="3">
        <v>7.2372685185185181E-4</v>
      </c>
      <c r="G54">
        <v>322004</v>
      </c>
      <c r="H54" s="2">
        <v>1.0421666666666667</v>
      </c>
      <c r="I54">
        <v>0.32200400000000001</v>
      </c>
    </row>
    <row r="55" spans="1:9" x14ac:dyDescent="0.3">
      <c r="A55" t="s">
        <v>18</v>
      </c>
      <c r="B55" t="s">
        <v>26</v>
      </c>
      <c r="C55" t="s">
        <v>13</v>
      </c>
      <c r="D55">
        <v>50</v>
      </c>
      <c r="E55">
        <v>16</v>
      </c>
      <c r="F55" s="3">
        <v>1.5241898148148148E-3</v>
      </c>
      <c r="G55">
        <v>365344</v>
      </c>
      <c r="H55" s="2">
        <v>2.1948333333333334</v>
      </c>
      <c r="I55">
        <v>0.365344</v>
      </c>
    </row>
    <row r="56" spans="1:9" x14ac:dyDescent="0.3">
      <c r="A56" t="s">
        <v>18</v>
      </c>
      <c r="B56" t="s">
        <v>26</v>
      </c>
      <c r="C56" t="s">
        <v>13</v>
      </c>
      <c r="D56">
        <v>100</v>
      </c>
      <c r="E56">
        <v>16</v>
      </c>
      <c r="F56" s="3">
        <v>2.6049768518518518E-3</v>
      </c>
      <c r="G56">
        <v>470660</v>
      </c>
      <c r="H56" s="2">
        <v>3.7511666666666668</v>
      </c>
      <c r="I56">
        <v>0.47066000000000002</v>
      </c>
    </row>
    <row r="57" spans="1:9" x14ac:dyDescent="0.3">
      <c r="A57" t="s">
        <v>18</v>
      </c>
      <c r="B57" t="s">
        <v>26</v>
      </c>
      <c r="C57" t="s">
        <v>13</v>
      </c>
      <c r="D57">
        <v>500</v>
      </c>
      <c r="E57">
        <v>16</v>
      </c>
      <c r="F57" s="3">
        <v>8.9893518518518508E-3</v>
      </c>
      <c r="G57">
        <v>1528472</v>
      </c>
      <c r="H57" s="2">
        <v>12.944666666666665</v>
      </c>
      <c r="I57">
        <v>1.5284720000000001</v>
      </c>
    </row>
    <row r="58" spans="1:9" x14ac:dyDescent="0.3">
      <c r="A58" t="s">
        <v>20</v>
      </c>
      <c r="B58" t="s">
        <v>6</v>
      </c>
      <c r="C58" t="s">
        <v>13</v>
      </c>
      <c r="D58">
        <v>5</v>
      </c>
      <c r="E58">
        <v>16</v>
      </c>
      <c r="F58" s="3">
        <v>5.7280092592592593E-4</v>
      </c>
      <c r="G58">
        <v>346224</v>
      </c>
      <c r="H58" s="2">
        <v>0.82483333333333331</v>
      </c>
      <c r="I58">
        <v>0.34622399999999998</v>
      </c>
    </row>
    <row r="59" spans="1:9" x14ac:dyDescent="0.3">
      <c r="A59" t="s">
        <v>20</v>
      </c>
      <c r="B59" t="s">
        <v>6</v>
      </c>
      <c r="C59" t="s">
        <v>13</v>
      </c>
      <c r="D59">
        <v>10</v>
      </c>
      <c r="E59">
        <v>16</v>
      </c>
      <c r="F59" s="3">
        <v>8.8634259259259265E-4</v>
      </c>
      <c r="G59">
        <v>406928</v>
      </c>
      <c r="H59" s="2">
        <v>1.2763333333333333</v>
      </c>
      <c r="I59">
        <v>0.40692800000000001</v>
      </c>
    </row>
    <row r="60" spans="1:9" x14ac:dyDescent="0.3">
      <c r="A60" t="s">
        <v>20</v>
      </c>
      <c r="B60" t="s">
        <v>6</v>
      </c>
      <c r="C60" t="s">
        <v>13</v>
      </c>
      <c r="D60">
        <v>50</v>
      </c>
      <c r="E60">
        <v>16</v>
      </c>
      <c r="F60" s="3">
        <v>2.989351851851852E-3</v>
      </c>
      <c r="G60">
        <v>783496</v>
      </c>
      <c r="H60" s="2">
        <v>4.3046666666666669</v>
      </c>
      <c r="I60">
        <v>0.78349599999999997</v>
      </c>
    </row>
    <row r="61" spans="1:9" x14ac:dyDescent="0.3">
      <c r="A61" t="s">
        <v>20</v>
      </c>
      <c r="B61" t="s">
        <v>6</v>
      </c>
      <c r="C61" t="s">
        <v>13</v>
      </c>
      <c r="D61">
        <v>100</v>
      </c>
      <c r="E61">
        <v>16</v>
      </c>
      <c r="F61" s="3">
        <v>5.8983796296296293E-3</v>
      </c>
      <c r="G61">
        <v>1299204</v>
      </c>
      <c r="H61" s="2">
        <v>8.493666666666666</v>
      </c>
      <c r="I61">
        <v>1.299204</v>
      </c>
    </row>
    <row r="62" spans="1:9" x14ac:dyDescent="0.3">
      <c r="A62" t="s">
        <v>20</v>
      </c>
      <c r="B62" t="s">
        <v>6</v>
      </c>
      <c r="C62" t="s">
        <v>13</v>
      </c>
      <c r="D62">
        <v>500</v>
      </c>
      <c r="E62">
        <v>16</v>
      </c>
      <c r="F62" s="1">
        <v>5.1041666666666673E-2</v>
      </c>
      <c r="G62">
        <v>5705488</v>
      </c>
      <c r="H62" s="2">
        <v>73.500000000000014</v>
      </c>
      <c r="I62">
        <v>5.7054879999999999</v>
      </c>
    </row>
    <row r="63" spans="1:9" x14ac:dyDescent="0.3">
      <c r="A63" t="s">
        <v>17</v>
      </c>
      <c r="B63" t="s">
        <v>10</v>
      </c>
      <c r="C63" t="s">
        <v>25</v>
      </c>
      <c r="D63">
        <v>5</v>
      </c>
      <c r="E63">
        <v>16</v>
      </c>
      <c r="F63" s="1">
        <v>3.9274305555555555E-3</v>
      </c>
      <c r="G63">
        <v>157824</v>
      </c>
      <c r="H63" s="2">
        <v>5.6555</v>
      </c>
      <c r="I63">
        <v>0.15782399999999999</v>
      </c>
    </row>
    <row r="64" spans="1:9" x14ac:dyDescent="0.3">
      <c r="A64" t="s">
        <v>17</v>
      </c>
      <c r="B64" t="s">
        <v>10</v>
      </c>
      <c r="C64" t="s">
        <v>25</v>
      </c>
      <c r="D64">
        <v>10</v>
      </c>
      <c r="E64">
        <v>16</v>
      </c>
      <c r="F64" s="1">
        <v>1.9271990740740742E-3</v>
      </c>
      <c r="G64">
        <v>157824</v>
      </c>
      <c r="H64" s="2">
        <v>2.7751666666666668</v>
      </c>
      <c r="I64">
        <v>0.15782399999999999</v>
      </c>
    </row>
    <row r="65" spans="1:9" x14ac:dyDescent="0.3">
      <c r="A65" t="s">
        <v>17</v>
      </c>
      <c r="B65" t="s">
        <v>10</v>
      </c>
      <c r="C65" t="s">
        <v>25</v>
      </c>
      <c r="D65">
        <v>50</v>
      </c>
      <c r="E65">
        <v>16</v>
      </c>
      <c r="F65" s="1">
        <v>1.6461226851851852E-2</v>
      </c>
      <c r="G65">
        <v>242676</v>
      </c>
      <c r="H65" s="2">
        <v>23.704166666666666</v>
      </c>
      <c r="I65">
        <v>0.242676</v>
      </c>
    </row>
    <row r="66" spans="1:9" x14ac:dyDescent="0.3">
      <c r="A66" t="s">
        <v>17</v>
      </c>
      <c r="B66" t="s">
        <v>10</v>
      </c>
      <c r="C66" t="s">
        <v>25</v>
      </c>
      <c r="D66">
        <v>100</v>
      </c>
      <c r="E66">
        <v>16</v>
      </c>
      <c r="F66" s="1">
        <v>1.9574305555555557E-2</v>
      </c>
      <c r="G66">
        <v>160008</v>
      </c>
      <c r="H66" s="2">
        <v>28.187000000000001</v>
      </c>
      <c r="I66">
        <v>0.16000800000000001</v>
      </c>
    </row>
    <row r="67" spans="1:9" x14ac:dyDescent="0.3">
      <c r="A67" t="s">
        <v>17</v>
      </c>
      <c r="B67" t="s">
        <v>10</v>
      </c>
      <c r="C67" t="s">
        <v>25</v>
      </c>
      <c r="D67">
        <v>500</v>
      </c>
      <c r="E67">
        <v>16</v>
      </c>
      <c r="F67" s="1">
        <v>0.15741898148148148</v>
      </c>
      <c r="G67">
        <v>466452</v>
      </c>
      <c r="H67" s="2">
        <v>226.68333333333334</v>
      </c>
      <c r="I67">
        <v>0.46645199999999998</v>
      </c>
    </row>
    <row r="68" spans="1:9" x14ac:dyDescent="0.3">
      <c r="A68" t="s">
        <v>17</v>
      </c>
      <c r="B68" t="s">
        <v>10</v>
      </c>
      <c r="C68" t="s">
        <v>25</v>
      </c>
      <c r="D68">
        <v>1000</v>
      </c>
      <c r="E68">
        <v>16</v>
      </c>
      <c r="F68" s="1">
        <v>0.19157407407407409</v>
      </c>
      <c r="G68">
        <v>277152</v>
      </c>
      <c r="H68" s="2">
        <v>275.86666666666667</v>
      </c>
      <c r="I68">
        <v>0.27715200000000001</v>
      </c>
    </row>
    <row r="69" spans="1:9" x14ac:dyDescent="0.3">
      <c r="A69" t="s">
        <v>17</v>
      </c>
      <c r="B69" t="s">
        <v>10</v>
      </c>
      <c r="C69" t="s">
        <v>25</v>
      </c>
      <c r="D69">
        <v>3000</v>
      </c>
      <c r="E69">
        <v>16</v>
      </c>
      <c r="F69" s="1">
        <v>0.76368055555555558</v>
      </c>
      <c r="G69">
        <v>492256</v>
      </c>
      <c r="H69" s="2">
        <v>1099.7</v>
      </c>
      <c r="I69">
        <v>0.49225600000000003</v>
      </c>
    </row>
    <row r="70" spans="1:9" x14ac:dyDescent="0.3">
      <c r="A70" t="s">
        <v>18</v>
      </c>
      <c r="B70" t="s">
        <v>5</v>
      </c>
      <c r="C70" t="s">
        <v>25</v>
      </c>
      <c r="D70">
        <v>5</v>
      </c>
      <c r="E70">
        <v>16</v>
      </c>
      <c r="F70" s="1">
        <v>3.3159722222222222E-4</v>
      </c>
      <c r="G70">
        <v>316192</v>
      </c>
      <c r="H70" s="2">
        <v>0.47749999999999998</v>
      </c>
      <c r="I70">
        <v>0.31619199999999997</v>
      </c>
    </row>
    <row r="71" spans="1:9" x14ac:dyDescent="0.3">
      <c r="A71" t="s">
        <v>18</v>
      </c>
      <c r="B71" t="s">
        <v>5</v>
      </c>
      <c r="C71" t="s">
        <v>25</v>
      </c>
      <c r="D71">
        <v>10</v>
      </c>
      <c r="E71">
        <v>16</v>
      </c>
      <c r="F71" s="1">
        <v>4.188657407407407E-4</v>
      </c>
      <c r="G71">
        <v>317148</v>
      </c>
      <c r="H71" s="2">
        <v>0.60316666666666663</v>
      </c>
      <c r="I71">
        <v>0.31714799999999999</v>
      </c>
    </row>
    <row r="72" spans="1:9" x14ac:dyDescent="0.3">
      <c r="A72" t="s">
        <v>18</v>
      </c>
      <c r="B72" t="s">
        <v>5</v>
      </c>
      <c r="C72" t="s">
        <v>25</v>
      </c>
      <c r="D72">
        <v>50</v>
      </c>
      <c r="E72">
        <v>16</v>
      </c>
      <c r="F72" s="1">
        <v>1.6509259259259261E-3</v>
      </c>
      <c r="G72">
        <v>397680</v>
      </c>
      <c r="H72" s="2">
        <v>2.3773333333333335</v>
      </c>
      <c r="I72">
        <v>0.39767999999999998</v>
      </c>
    </row>
    <row r="73" spans="1:9" x14ac:dyDescent="0.3">
      <c r="A73" t="s">
        <v>18</v>
      </c>
      <c r="B73" t="s">
        <v>5</v>
      </c>
      <c r="C73" t="s">
        <v>25</v>
      </c>
      <c r="D73">
        <v>100</v>
      </c>
      <c r="E73">
        <v>16</v>
      </c>
      <c r="F73" s="1">
        <v>2.622337962962963E-3</v>
      </c>
      <c r="G73">
        <v>510224</v>
      </c>
      <c r="H73" s="2">
        <v>3.7761666666666667</v>
      </c>
      <c r="I73">
        <v>0.51022400000000001</v>
      </c>
    </row>
    <row r="74" spans="1:9" x14ac:dyDescent="0.3">
      <c r="A74" t="s">
        <v>18</v>
      </c>
      <c r="B74" t="s">
        <v>5</v>
      </c>
      <c r="C74" t="s">
        <v>25</v>
      </c>
      <c r="D74">
        <v>500</v>
      </c>
      <c r="E74">
        <v>16</v>
      </c>
      <c r="F74" s="1">
        <v>1.6339120370370368E-2</v>
      </c>
      <c r="G74">
        <v>1789348</v>
      </c>
      <c r="H74" s="2">
        <v>23.528333333333329</v>
      </c>
      <c r="I74">
        <v>1.7893479999999999</v>
      </c>
    </row>
    <row r="75" spans="1:9" x14ac:dyDescent="0.3">
      <c r="A75" t="s">
        <v>18</v>
      </c>
      <c r="B75" t="s">
        <v>5</v>
      </c>
      <c r="C75" t="s">
        <v>25</v>
      </c>
      <c r="D75">
        <v>1000</v>
      </c>
      <c r="E75">
        <v>16</v>
      </c>
      <c r="F75" s="1">
        <v>7.0324074074074081E-2</v>
      </c>
      <c r="G75">
        <v>3717280</v>
      </c>
      <c r="H75" s="2">
        <v>101.26666666666668</v>
      </c>
      <c r="I75">
        <v>3.7172800000000001</v>
      </c>
    </row>
    <row r="76" spans="1:9" x14ac:dyDescent="0.3">
      <c r="A76" t="s">
        <v>18</v>
      </c>
      <c r="B76" t="s">
        <v>5</v>
      </c>
      <c r="C76" t="s">
        <v>25</v>
      </c>
      <c r="D76">
        <v>3000</v>
      </c>
      <c r="E76">
        <v>16</v>
      </c>
      <c r="F76" s="1">
        <v>0.44725694444444447</v>
      </c>
      <c r="G76">
        <v>12770208</v>
      </c>
      <c r="H76" s="2">
        <v>644.05000000000007</v>
      </c>
      <c r="I76">
        <v>12.770208</v>
      </c>
    </row>
    <row r="77" spans="1:9" x14ac:dyDescent="0.3">
      <c r="A77" t="s">
        <v>19</v>
      </c>
      <c r="B77" t="s">
        <v>22</v>
      </c>
      <c r="C77" t="s">
        <v>25</v>
      </c>
      <c r="D77">
        <v>5</v>
      </c>
      <c r="E77">
        <v>16</v>
      </c>
      <c r="F77" s="1">
        <v>1.3079861111111111E-3</v>
      </c>
      <c r="G77">
        <v>827168</v>
      </c>
      <c r="H77" s="2">
        <v>1.8835</v>
      </c>
      <c r="I77">
        <v>0.82716800000000001</v>
      </c>
    </row>
    <row r="78" spans="1:9" x14ac:dyDescent="0.3">
      <c r="A78" t="s">
        <v>19</v>
      </c>
      <c r="B78" t="s">
        <v>22</v>
      </c>
      <c r="C78" t="s">
        <v>25</v>
      </c>
      <c r="D78">
        <v>10</v>
      </c>
      <c r="E78">
        <v>16</v>
      </c>
      <c r="F78" s="1">
        <v>1.5734953703703703E-3</v>
      </c>
      <c r="G78">
        <v>1164780</v>
      </c>
      <c r="H78" s="2">
        <v>2.2658333333333331</v>
      </c>
      <c r="I78">
        <v>1.1647799999999999</v>
      </c>
    </row>
    <row r="79" spans="1:9" x14ac:dyDescent="0.3">
      <c r="A79" t="s">
        <v>19</v>
      </c>
      <c r="B79" t="s">
        <v>22</v>
      </c>
      <c r="C79" t="s">
        <v>25</v>
      </c>
      <c r="D79">
        <v>50</v>
      </c>
      <c r="E79">
        <v>16</v>
      </c>
      <c r="F79" s="1">
        <v>4.0687500000000003E-3</v>
      </c>
      <c r="G79">
        <v>2524820</v>
      </c>
      <c r="H79" s="2">
        <v>5.8590000000000009</v>
      </c>
      <c r="I79">
        <v>2.5248200000000001</v>
      </c>
    </row>
    <row r="80" spans="1:9" x14ac:dyDescent="0.3">
      <c r="A80" t="s">
        <v>19</v>
      </c>
      <c r="B80" t="s">
        <v>22</v>
      </c>
      <c r="C80" t="s">
        <v>25</v>
      </c>
      <c r="D80">
        <v>100</v>
      </c>
      <c r="E80">
        <v>16</v>
      </c>
      <c r="F80" s="1">
        <v>6.7399305555555554E-3</v>
      </c>
      <c r="G80">
        <v>3754608</v>
      </c>
      <c r="H80" s="2">
        <v>9.7055000000000007</v>
      </c>
      <c r="I80">
        <v>3.7546080000000002</v>
      </c>
    </row>
    <row r="81" spans="1:9" x14ac:dyDescent="0.3">
      <c r="A81" t="s">
        <v>19</v>
      </c>
      <c r="B81" t="s">
        <v>22</v>
      </c>
      <c r="C81" t="s">
        <v>25</v>
      </c>
      <c r="D81">
        <v>500</v>
      </c>
      <c r="E81">
        <v>16</v>
      </c>
      <c r="F81" s="1">
        <v>4.4861111111111109E-2</v>
      </c>
      <c r="G81">
        <v>18077828</v>
      </c>
      <c r="H81" s="2">
        <v>64.599999999999994</v>
      </c>
      <c r="I81">
        <v>18.077828</v>
      </c>
    </row>
    <row r="82" spans="1:9" x14ac:dyDescent="0.3">
      <c r="A82" t="s">
        <v>19</v>
      </c>
      <c r="B82" t="s">
        <v>22</v>
      </c>
      <c r="C82" t="s">
        <v>25</v>
      </c>
      <c r="D82">
        <v>1000</v>
      </c>
      <c r="E82">
        <v>16</v>
      </c>
      <c r="F82" s="1">
        <v>0.14313657407407407</v>
      </c>
      <c r="G82">
        <v>38969980</v>
      </c>
      <c r="H82" s="2">
        <v>206.11666666666665</v>
      </c>
      <c r="I82">
        <v>38.96998</v>
      </c>
    </row>
    <row r="83" spans="1:9" x14ac:dyDescent="0.3">
      <c r="A83" t="s">
        <v>19</v>
      </c>
      <c r="B83" t="s">
        <v>22</v>
      </c>
      <c r="C83" t="s">
        <v>25</v>
      </c>
      <c r="D83">
        <v>3000</v>
      </c>
      <c r="E83">
        <v>16</v>
      </c>
      <c r="F83" s="1">
        <v>0.88944444444444448</v>
      </c>
      <c r="G83">
        <v>152298472</v>
      </c>
      <c r="H83" s="2">
        <v>1280.8</v>
      </c>
      <c r="I83">
        <v>152.298472</v>
      </c>
    </row>
    <row r="84" spans="1:9" x14ac:dyDescent="0.3">
      <c r="A84" t="s">
        <v>20</v>
      </c>
      <c r="B84" t="s">
        <v>6</v>
      </c>
      <c r="C84" t="s">
        <v>25</v>
      </c>
      <c r="D84">
        <v>5</v>
      </c>
      <c r="E84">
        <v>16</v>
      </c>
      <c r="F84" s="1">
        <v>5.3483796296296298E-4</v>
      </c>
      <c r="G84">
        <v>350184</v>
      </c>
      <c r="H84" s="2">
        <v>0.77016666666666667</v>
      </c>
      <c r="I84">
        <v>0.350184</v>
      </c>
    </row>
    <row r="85" spans="1:9" x14ac:dyDescent="0.3">
      <c r="A85" t="s">
        <v>20</v>
      </c>
      <c r="B85" t="s">
        <v>6</v>
      </c>
      <c r="C85" t="s">
        <v>25</v>
      </c>
      <c r="D85">
        <v>10</v>
      </c>
      <c r="E85">
        <v>16</v>
      </c>
      <c r="F85" s="1">
        <v>6.4178240740740743E-4</v>
      </c>
      <c r="G85">
        <v>397332</v>
      </c>
      <c r="H85" s="2">
        <v>0.92416666666666669</v>
      </c>
      <c r="I85">
        <v>0.39733200000000002</v>
      </c>
    </row>
    <row r="86" spans="1:9" x14ac:dyDescent="0.3">
      <c r="A86" t="s">
        <v>20</v>
      </c>
      <c r="B86" t="s">
        <v>6</v>
      </c>
      <c r="C86" t="s">
        <v>25</v>
      </c>
      <c r="D86">
        <v>50</v>
      </c>
      <c r="E86">
        <v>16</v>
      </c>
      <c r="F86" s="1">
        <v>3.3065972222222225E-3</v>
      </c>
      <c r="G86">
        <v>842704</v>
      </c>
      <c r="H86" s="2">
        <v>4.7615000000000007</v>
      </c>
      <c r="I86">
        <v>0.84270400000000001</v>
      </c>
    </row>
    <row r="87" spans="1:9" x14ac:dyDescent="0.3">
      <c r="A87" t="s">
        <v>20</v>
      </c>
      <c r="B87" t="s">
        <v>6</v>
      </c>
      <c r="C87" t="s">
        <v>25</v>
      </c>
      <c r="D87">
        <v>100</v>
      </c>
      <c r="E87">
        <v>16</v>
      </c>
      <c r="F87" s="1">
        <v>6.9439814814814807E-3</v>
      </c>
      <c r="G87">
        <v>1483420</v>
      </c>
      <c r="H87" s="2">
        <v>9.9993333333333325</v>
      </c>
      <c r="I87">
        <v>1.48342</v>
      </c>
    </row>
    <row r="88" spans="1:9" x14ac:dyDescent="0.3">
      <c r="A88" t="s">
        <v>20</v>
      </c>
      <c r="B88" t="s">
        <v>6</v>
      </c>
      <c r="C88" t="s">
        <v>25</v>
      </c>
      <c r="D88">
        <v>500</v>
      </c>
      <c r="E88">
        <v>16</v>
      </c>
      <c r="F88" s="1">
        <v>5.9756944444444439E-2</v>
      </c>
      <c r="G88">
        <v>6960476</v>
      </c>
      <c r="H88" s="2">
        <v>86.05</v>
      </c>
      <c r="I88">
        <v>6.9604759999999999</v>
      </c>
    </row>
    <row r="89" spans="1:9" x14ac:dyDescent="0.3">
      <c r="A89" t="s">
        <v>20</v>
      </c>
      <c r="B89" t="s">
        <v>6</v>
      </c>
      <c r="C89" t="s">
        <v>25</v>
      </c>
      <c r="D89">
        <v>1000</v>
      </c>
      <c r="E89">
        <v>16</v>
      </c>
      <c r="F89" s="1">
        <v>0.22799768518518518</v>
      </c>
      <c r="G89">
        <v>13291584</v>
      </c>
      <c r="H89" s="2">
        <v>328.31666666666666</v>
      </c>
      <c r="I89">
        <v>13.291584</v>
      </c>
    </row>
    <row r="90" spans="1:9" x14ac:dyDescent="0.3">
      <c r="A90" t="s">
        <v>20</v>
      </c>
      <c r="B90" t="s">
        <v>6</v>
      </c>
      <c r="C90" t="s">
        <v>25</v>
      </c>
      <c r="D90">
        <v>3000</v>
      </c>
      <c r="E90">
        <v>16</v>
      </c>
      <c r="F90" s="1">
        <v>2.0313310185185185</v>
      </c>
      <c r="G90">
        <v>61819444</v>
      </c>
      <c r="H90" s="2">
        <v>2925.1166666666668</v>
      </c>
      <c r="I90">
        <v>61.819443999999997</v>
      </c>
    </row>
    <row r="91" spans="1:9" x14ac:dyDescent="0.3">
      <c r="A91" t="s">
        <v>21</v>
      </c>
      <c r="B91" t="s">
        <v>7</v>
      </c>
      <c r="C91" t="s">
        <v>25</v>
      </c>
      <c r="D91">
        <v>5</v>
      </c>
      <c r="E91">
        <v>16</v>
      </c>
      <c r="F91" s="1">
        <v>2.2152777777777777E-4</v>
      </c>
      <c r="G91">
        <v>425348</v>
      </c>
      <c r="H91" s="2">
        <v>0.31900000000000001</v>
      </c>
      <c r="I91">
        <v>0.425348</v>
      </c>
    </row>
    <row r="92" spans="1:9" x14ac:dyDescent="0.3">
      <c r="A92" t="s">
        <v>21</v>
      </c>
      <c r="B92" t="s">
        <v>7</v>
      </c>
      <c r="C92" t="s">
        <v>25</v>
      </c>
      <c r="D92">
        <v>10</v>
      </c>
      <c r="E92">
        <v>16</v>
      </c>
      <c r="F92" s="1">
        <v>3.6296296296296294E-4</v>
      </c>
      <c r="G92">
        <v>437916</v>
      </c>
      <c r="H92" s="2">
        <v>0.52266666666666661</v>
      </c>
      <c r="I92">
        <v>0.43791600000000003</v>
      </c>
    </row>
    <row r="93" spans="1:9" x14ac:dyDescent="0.3">
      <c r="A93" t="s">
        <v>21</v>
      </c>
      <c r="B93" t="s">
        <v>7</v>
      </c>
      <c r="C93" t="s">
        <v>25</v>
      </c>
      <c r="D93">
        <v>50</v>
      </c>
      <c r="E93">
        <v>16</v>
      </c>
      <c r="F93" s="1">
        <v>1.97974537037037E-3</v>
      </c>
      <c r="G93">
        <v>531148</v>
      </c>
      <c r="H93" s="2">
        <v>2.8508333333333327</v>
      </c>
      <c r="I93">
        <v>0.53114799999999995</v>
      </c>
    </row>
    <row r="94" spans="1:9" x14ac:dyDescent="0.3">
      <c r="A94" t="s">
        <v>21</v>
      </c>
      <c r="B94" t="s">
        <v>7</v>
      </c>
      <c r="C94" t="s">
        <v>25</v>
      </c>
      <c r="D94">
        <v>100</v>
      </c>
      <c r="E94">
        <v>16</v>
      </c>
      <c r="F94" s="1">
        <v>3.405671296296296E-3</v>
      </c>
      <c r="G94">
        <v>917664</v>
      </c>
      <c r="H94" s="2">
        <v>4.9041666666666659</v>
      </c>
      <c r="I94">
        <v>0.91766400000000004</v>
      </c>
    </row>
    <row r="95" spans="1:9" x14ac:dyDescent="0.3">
      <c r="A95" t="s">
        <v>21</v>
      </c>
      <c r="B95" t="s">
        <v>7</v>
      </c>
      <c r="C95" t="s">
        <v>25</v>
      </c>
      <c r="D95">
        <v>500</v>
      </c>
      <c r="E95">
        <v>16</v>
      </c>
      <c r="F95" s="1">
        <v>2.1844212962962961E-2</v>
      </c>
      <c r="G95">
        <v>4513980</v>
      </c>
      <c r="H95" s="2">
        <v>31.455666666666666</v>
      </c>
      <c r="I95">
        <v>4.5139800000000001</v>
      </c>
    </row>
    <row r="96" spans="1:9" x14ac:dyDescent="0.3">
      <c r="A96" t="s">
        <v>21</v>
      </c>
      <c r="B96" t="s">
        <v>7</v>
      </c>
      <c r="C96" t="s">
        <v>25</v>
      </c>
      <c r="D96">
        <v>1000</v>
      </c>
      <c r="E96">
        <v>16</v>
      </c>
      <c r="F96" s="1">
        <v>4.7905092592592589E-2</v>
      </c>
      <c r="G96">
        <v>9920464</v>
      </c>
      <c r="H96" s="2">
        <v>68.983333333333334</v>
      </c>
      <c r="I96">
        <v>9.9204640000000008</v>
      </c>
    </row>
    <row r="97" spans="1:9" x14ac:dyDescent="0.3">
      <c r="A97" t="s">
        <v>21</v>
      </c>
      <c r="B97" t="s">
        <v>7</v>
      </c>
      <c r="C97" t="s">
        <v>25</v>
      </c>
      <c r="D97">
        <v>3000</v>
      </c>
      <c r="E97">
        <v>16</v>
      </c>
      <c r="F97" s="1">
        <v>0.25912037037037033</v>
      </c>
      <c r="G97">
        <v>37220904</v>
      </c>
      <c r="H97" s="2">
        <v>373.13333333333327</v>
      </c>
      <c r="I97">
        <v>37.220903999999997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0BF1-30FB-4F10-A076-1A55A8BF2CB3}">
  <dimension ref="A1:G77"/>
  <sheetViews>
    <sheetView tabSelected="1" workbookViewId="0">
      <selection activeCell="J12" sqref="J12"/>
    </sheetView>
  </sheetViews>
  <sheetFormatPr defaultRowHeight="14.4" x14ac:dyDescent="0.3"/>
  <cols>
    <col min="5" max="5" width="13.5546875" bestFit="1" customWidth="1"/>
    <col min="6" max="6" width="13.88671875" bestFit="1" customWidth="1"/>
    <col min="7" max="7" width="18.21875" bestFit="1" customWidth="1"/>
  </cols>
  <sheetData>
    <row r="1" spans="1:7" x14ac:dyDescent="0.3">
      <c r="A1" t="s">
        <v>0</v>
      </c>
      <c r="B1" t="s">
        <v>16</v>
      </c>
      <c r="C1" t="s">
        <v>14</v>
      </c>
      <c r="D1" t="s">
        <v>4</v>
      </c>
      <c r="E1" t="s">
        <v>32</v>
      </c>
      <c r="F1" t="s">
        <v>33</v>
      </c>
      <c r="G1" t="s">
        <v>34</v>
      </c>
    </row>
    <row r="2" spans="1:7" x14ac:dyDescent="0.3">
      <c r="A2" t="s">
        <v>19</v>
      </c>
      <c r="B2" t="s">
        <v>22</v>
      </c>
      <c r="C2" t="s">
        <v>23</v>
      </c>
      <c r="D2">
        <v>5</v>
      </c>
      <c r="E2">
        <v>1724</v>
      </c>
      <c r="F2">
        <v>2427</v>
      </c>
      <c r="G2">
        <f>F2-E2</f>
        <v>703</v>
      </c>
    </row>
    <row r="3" spans="1:7" x14ac:dyDescent="0.3">
      <c r="A3" t="s">
        <v>19</v>
      </c>
      <c r="B3" t="s">
        <v>22</v>
      </c>
      <c r="C3" t="s">
        <v>23</v>
      </c>
      <c r="D3">
        <v>10</v>
      </c>
      <c r="E3">
        <v>1625</v>
      </c>
      <c r="F3">
        <v>3005</v>
      </c>
      <c r="G3">
        <f t="shared" ref="G3:G66" si="0">F3-E3</f>
        <v>1380</v>
      </c>
    </row>
    <row r="4" spans="1:7" x14ac:dyDescent="0.3">
      <c r="A4" t="s">
        <v>19</v>
      </c>
      <c r="B4" t="s">
        <v>22</v>
      </c>
      <c r="C4" t="s">
        <v>23</v>
      </c>
      <c r="D4">
        <v>50</v>
      </c>
      <c r="E4">
        <v>1508</v>
      </c>
      <c r="F4">
        <v>3992</v>
      </c>
      <c r="G4">
        <f t="shared" si="0"/>
        <v>2484</v>
      </c>
    </row>
    <row r="5" spans="1:7" x14ac:dyDescent="0.3">
      <c r="A5" t="s">
        <v>19</v>
      </c>
      <c r="B5" t="s">
        <v>22</v>
      </c>
      <c r="C5" t="s">
        <v>23</v>
      </c>
      <c r="D5">
        <v>100</v>
      </c>
      <c r="E5">
        <v>1526</v>
      </c>
      <c r="F5">
        <v>4637</v>
      </c>
      <c r="G5">
        <f t="shared" si="0"/>
        <v>3111</v>
      </c>
    </row>
    <row r="6" spans="1:7" x14ac:dyDescent="0.3">
      <c r="A6" t="s">
        <v>19</v>
      </c>
      <c r="B6" t="s">
        <v>22</v>
      </c>
      <c r="C6" t="s">
        <v>23</v>
      </c>
      <c r="D6">
        <v>500</v>
      </c>
      <c r="E6">
        <v>1472</v>
      </c>
      <c r="F6">
        <v>6037</v>
      </c>
      <c r="G6">
        <f t="shared" si="0"/>
        <v>4565</v>
      </c>
    </row>
    <row r="7" spans="1:7" x14ac:dyDescent="0.3">
      <c r="A7" t="s">
        <v>19</v>
      </c>
      <c r="B7" t="s">
        <v>22</v>
      </c>
      <c r="C7" t="s">
        <v>23</v>
      </c>
      <c r="D7">
        <v>1000</v>
      </c>
      <c r="E7">
        <v>1466</v>
      </c>
      <c r="F7">
        <v>6766</v>
      </c>
      <c r="G7">
        <f t="shared" si="0"/>
        <v>5300</v>
      </c>
    </row>
    <row r="8" spans="1:7" x14ac:dyDescent="0.3">
      <c r="A8" t="s">
        <v>19</v>
      </c>
      <c r="B8" t="s">
        <v>22</v>
      </c>
      <c r="C8" t="s">
        <v>23</v>
      </c>
      <c r="D8">
        <v>2000</v>
      </c>
      <c r="E8">
        <v>1462</v>
      </c>
      <c r="F8">
        <v>7833</v>
      </c>
      <c r="G8">
        <f t="shared" si="0"/>
        <v>6371</v>
      </c>
    </row>
    <row r="9" spans="1:7" x14ac:dyDescent="0.3">
      <c r="A9" t="s">
        <v>19</v>
      </c>
      <c r="B9" t="s">
        <v>22</v>
      </c>
      <c r="C9" t="s">
        <v>24</v>
      </c>
      <c r="D9">
        <v>5</v>
      </c>
      <c r="E9">
        <v>1720</v>
      </c>
      <c r="F9">
        <v>2379</v>
      </c>
      <c r="G9">
        <f t="shared" si="0"/>
        <v>659</v>
      </c>
    </row>
    <row r="10" spans="1:7" x14ac:dyDescent="0.3">
      <c r="A10" t="s">
        <v>19</v>
      </c>
      <c r="B10" t="s">
        <v>22</v>
      </c>
      <c r="C10" t="s">
        <v>24</v>
      </c>
      <c r="D10">
        <v>10</v>
      </c>
      <c r="E10">
        <v>1577</v>
      </c>
      <c r="F10">
        <v>2859</v>
      </c>
      <c r="G10">
        <f t="shared" si="0"/>
        <v>1282</v>
      </c>
    </row>
    <row r="11" spans="1:7" x14ac:dyDescent="0.3">
      <c r="A11" t="s">
        <v>19</v>
      </c>
      <c r="B11" t="s">
        <v>22</v>
      </c>
      <c r="C11" t="s">
        <v>24</v>
      </c>
      <c r="D11">
        <v>50</v>
      </c>
      <c r="E11">
        <v>1510</v>
      </c>
      <c r="F11">
        <v>3610</v>
      </c>
      <c r="G11">
        <f t="shared" si="0"/>
        <v>2100</v>
      </c>
    </row>
    <row r="12" spans="1:7" x14ac:dyDescent="0.3">
      <c r="A12" t="s">
        <v>19</v>
      </c>
      <c r="B12" t="s">
        <v>22</v>
      </c>
      <c r="C12" t="s">
        <v>24</v>
      </c>
      <c r="D12">
        <v>100</v>
      </c>
      <c r="E12">
        <v>1499</v>
      </c>
      <c r="F12">
        <v>3836</v>
      </c>
      <c r="G12">
        <f t="shared" si="0"/>
        <v>2337</v>
      </c>
    </row>
    <row r="13" spans="1:7" x14ac:dyDescent="0.3">
      <c r="A13" t="s">
        <v>19</v>
      </c>
      <c r="B13" t="s">
        <v>22</v>
      </c>
      <c r="C13" t="s">
        <v>24</v>
      </c>
      <c r="D13">
        <v>500</v>
      </c>
      <c r="E13">
        <v>1518</v>
      </c>
      <c r="F13">
        <v>4358</v>
      </c>
      <c r="G13">
        <f t="shared" si="0"/>
        <v>2840</v>
      </c>
    </row>
    <row r="14" spans="1:7" x14ac:dyDescent="0.3">
      <c r="A14" t="s">
        <v>19</v>
      </c>
      <c r="B14" t="s">
        <v>22</v>
      </c>
      <c r="C14" t="s">
        <v>25</v>
      </c>
      <c r="D14">
        <v>5</v>
      </c>
      <c r="E14">
        <v>1898</v>
      </c>
      <c r="F14">
        <v>2258</v>
      </c>
      <c r="G14">
        <f t="shared" si="0"/>
        <v>360</v>
      </c>
    </row>
    <row r="15" spans="1:7" x14ac:dyDescent="0.3">
      <c r="A15" t="s">
        <v>19</v>
      </c>
      <c r="B15" t="s">
        <v>22</v>
      </c>
      <c r="C15" t="s">
        <v>25</v>
      </c>
      <c r="D15">
        <v>10</v>
      </c>
      <c r="E15">
        <v>1876</v>
      </c>
      <c r="F15">
        <v>2276</v>
      </c>
      <c r="G15">
        <f t="shared" si="0"/>
        <v>400</v>
      </c>
    </row>
    <row r="16" spans="1:7" x14ac:dyDescent="0.3">
      <c r="A16" t="s">
        <v>19</v>
      </c>
      <c r="B16" t="s">
        <v>22</v>
      </c>
      <c r="C16" t="s">
        <v>25</v>
      </c>
      <c r="D16">
        <v>50</v>
      </c>
      <c r="E16">
        <v>492</v>
      </c>
      <c r="F16">
        <v>2550</v>
      </c>
      <c r="G16">
        <f t="shared" si="0"/>
        <v>2058</v>
      </c>
    </row>
    <row r="17" spans="1:7" x14ac:dyDescent="0.3">
      <c r="A17" t="s">
        <v>19</v>
      </c>
      <c r="B17" t="s">
        <v>22</v>
      </c>
      <c r="C17" t="s">
        <v>25</v>
      </c>
      <c r="D17">
        <v>100</v>
      </c>
      <c r="E17">
        <v>1770</v>
      </c>
      <c r="F17">
        <v>2556</v>
      </c>
      <c r="G17">
        <f t="shared" si="0"/>
        <v>786</v>
      </c>
    </row>
    <row r="18" spans="1:7" x14ac:dyDescent="0.3">
      <c r="A18" t="s">
        <v>19</v>
      </c>
      <c r="B18" t="s">
        <v>22</v>
      </c>
      <c r="C18" t="s">
        <v>25</v>
      </c>
      <c r="D18">
        <v>500</v>
      </c>
      <c r="E18">
        <v>1797</v>
      </c>
      <c r="F18">
        <v>3874</v>
      </c>
      <c r="G18">
        <f t="shared" si="0"/>
        <v>2077</v>
      </c>
    </row>
    <row r="19" spans="1:7" x14ac:dyDescent="0.3">
      <c r="A19" t="s">
        <v>19</v>
      </c>
      <c r="B19" t="s">
        <v>22</v>
      </c>
      <c r="C19" t="s">
        <v>25</v>
      </c>
      <c r="D19">
        <v>1000</v>
      </c>
      <c r="E19">
        <v>1816</v>
      </c>
      <c r="F19">
        <v>6319</v>
      </c>
      <c r="G19">
        <f t="shared" si="0"/>
        <v>4503</v>
      </c>
    </row>
    <row r="20" spans="1:7" x14ac:dyDescent="0.3">
      <c r="A20" t="s">
        <v>19</v>
      </c>
      <c r="B20" t="s">
        <v>22</v>
      </c>
      <c r="C20" t="s">
        <v>25</v>
      </c>
      <c r="D20">
        <v>3000</v>
      </c>
      <c r="E20">
        <v>1885</v>
      </c>
      <c r="F20">
        <v>11757</v>
      </c>
      <c r="G20">
        <f t="shared" si="0"/>
        <v>9872</v>
      </c>
    </row>
    <row r="21" spans="1:7" x14ac:dyDescent="0.3">
      <c r="A21" t="s">
        <v>29</v>
      </c>
      <c r="B21" t="s">
        <v>26</v>
      </c>
      <c r="C21" t="s">
        <v>23</v>
      </c>
      <c r="D21">
        <v>5</v>
      </c>
      <c r="E21">
        <v>1688</v>
      </c>
      <c r="F21">
        <v>2409</v>
      </c>
      <c r="G21">
        <f t="shared" si="0"/>
        <v>721</v>
      </c>
    </row>
    <row r="22" spans="1:7" x14ac:dyDescent="0.3">
      <c r="A22" t="s">
        <v>29</v>
      </c>
      <c r="B22" t="s">
        <v>26</v>
      </c>
      <c r="C22" t="s">
        <v>23</v>
      </c>
      <c r="D22">
        <v>10</v>
      </c>
      <c r="E22">
        <v>1594</v>
      </c>
      <c r="F22">
        <v>2946</v>
      </c>
      <c r="G22">
        <f t="shared" si="0"/>
        <v>1352</v>
      </c>
    </row>
    <row r="23" spans="1:7" x14ac:dyDescent="0.3">
      <c r="A23" t="s">
        <v>29</v>
      </c>
      <c r="B23" t="s">
        <v>26</v>
      </c>
      <c r="C23" t="s">
        <v>23</v>
      </c>
      <c r="D23">
        <v>50</v>
      </c>
      <c r="E23">
        <v>1496</v>
      </c>
      <c r="F23">
        <v>4014</v>
      </c>
      <c r="G23">
        <f t="shared" si="0"/>
        <v>2518</v>
      </c>
    </row>
    <row r="24" spans="1:7" x14ac:dyDescent="0.3">
      <c r="A24" t="s">
        <v>29</v>
      </c>
      <c r="B24" t="s">
        <v>26</v>
      </c>
      <c r="C24" t="s">
        <v>23</v>
      </c>
      <c r="D24">
        <v>100</v>
      </c>
      <c r="E24">
        <v>1494</v>
      </c>
      <c r="F24">
        <v>4649</v>
      </c>
      <c r="G24">
        <f t="shared" si="0"/>
        <v>3155</v>
      </c>
    </row>
    <row r="25" spans="1:7" x14ac:dyDescent="0.3">
      <c r="A25" t="s">
        <v>29</v>
      </c>
      <c r="B25" t="s">
        <v>26</v>
      </c>
      <c r="C25" t="s">
        <v>23</v>
      </c>
      <c r="D25">
        <v>500</v>
      </c>
      <c r="E25">
        <v>1433</v>
      </c>
      <c r="F25">
        <v>5952</v>
      </c>
      <c r="G25">
        <f t="shared" si="0"/>
        <v>4519</v>
      </c>
    </row>
    <row r="26" spans="1:7" x14ac:dyDescent="0.3">
      <c r="A26" t="s">
        <v>29</v>
      </c>
      <c r="B26" t="s">
        <v>26</v>
      </c>
      <c r="C26" t="s">
        <v>23</v>
      </c>
      <c r="D26">
        <v>1000</v>
      </c>
      <c r="E26">
        <v>1399</v>
      </c>
      <c r="F26">
        <v>6585</v>
      </c>
      <c r="G26">
        <f t="shared" si="0"/>
        <v>5186</v>
      </c>
    </row>
    <row r="27" spans="1:7" x14ac:dyDescent="0.3">
      <c r="A27" t="s">
        <v>29</v>
      </c>
      <c r="B27" t="s">
        <v>26</v>
      </c>
      <c r="C27" t="s">
        <v>23</v>
      </c>
      <c r="D27">
        <v>2000</v>
      </c>
      <c r="E27">
        <v>1361</v>
      </c>
      <c r="F27">
        <v>7620</v>
      </c>
      <c r="G27">
        <f t="shared" si="0"/>
        <v>6259</v>
      </c>
    </row>
    <row r="28" spans="1:7" x14ac:dyDescent="0.3">
      <c r="A28" t="s">
        <v>29</v>
      </c>
      <c r="B28" t="s">
        <v>26</v>
      </c>
      <c r="C28" t="s">
        <v>24</v>
      </c>
      <c r="D28">
        <v>5</v>
      </c>
      <c r="E28">
        <v>1685</v>
      </c>
      <c r="F28">
        <v>2340</v>
      </c>
      <c r="G28">
        <f t="shared" si="0"/>
        <v>655</v>
      </c>
    </row>
    <row r="29" spans="1:7" x14ac:dyDescent="0.3">
      <c r="A29" t="s">
        <v>29</v>
      </c>
      <c r="B29" t="s">
        <v>26</v>
      </c>
      <c r="C29" t="s">
        <v>24</v>
      </c>
      <c r="D29">
        <v>10</v>
      </c>
      <c r="E29">
        <v>1554</v>
      </c>
      <c r="F29">
        <v>2797</v>
      </c>
      <c r="G29">
        <f t="shared" si="0"/>
        <v>1243</v>
      </c>
    </row>
    <row r="30" spans="1:7" x14ac:dyDescent="0.3">
      <c r="A30" t="s">
        <v>29</v>
      </c>
      <c r="B30" t="s">
        <v>26</v>
      </c>
      <c r="C30" t="s">
        <v>24</v>
      </c>
      <c r="D30">
        <v>50</v>
      </c>
      <c r="E30">
        <v>1515</v>
      </c>
      <c r="F30">
        <v>3186</v>
      </c>
      <c r="G30">
        <f t="shared" si="0"/>
        <v>1671</v>
      </c>
    </row>
    <row r="31" spans="1:7" x14ac:dyDescent="0.3">
      <c r="A31" t="s">
        <v>29</v>
      </c>
      <c r="B31" t="s">
        <v>26</v>
      </c>
      <c r="C31" t="s">
        <v>24</v>
      </c>
      <c r="D31">
        <v>100</v>
      </c>
      <c r="E31">
        <v>1497</v>
      </c>
      <c r="F31">
        <v>3476</v>
      </c>
      <c r="G31">
        <f t="shared" si="0"/>
        <v>1979</v>
      </c>
    </row>
    <row r="32" spans="1:7" x14ac:dyDescent="0.3">
      <c r="A32" t="s">
        <v>29</v>
      </c>
      <c r="B32" t="s">
        <v>26</v>
      </c>
      <c r="C32" t="s">
        <v>24</v>
      </c>
      <c r="D32">
        <v>500</v>
      </c>
      <c r="E32">
        <v>1497</v>
      </c>
      <c r="F32">
        <v>3872</v>
      </c>
      <c r="G32">
        <f t="shared" si="0"/>
        <v>2375</v>
      </c>
    </row>
    <row r="33" spans="1:7" x14ac:dyDescent="0.3">
      <c r="A33" t="s">
        <v>29</v>
      </c>
      <c r="B33" t="s">
        <v>26</v>
      </c>
      <c r="C33" t="s">
        <v>25</v>
      </c>
      <c r="D33">
        <v>5</v>
      </c>
      <c r="E33">
        <v>1878</v>
      </c>
      <c r="F33">
        <v>2256</v>
      </c>
      <c r="G33">
        <f t="shared" si="0"/>
        <v>378</v>
      </c>
    </row>
    <row r="34" spans="1:7" x14ac:dyDescent="0.3">
      <c r="A34" t="s">
        <v>29</v>
      </c>
      <c r="B34" t="s">
        <v>26</v>
      </c>
      <c r="C34" t="s">
        <v>25</v>
      </c>
      <c r="D34">
        <v>10</v>
      </c>
      <c r="E34">
        <v>1857</v>
      </c>
      <c r="F34">
        <v>2255</v>
      </c>
      <c r="G34">
        <f t="shared" si="0"/>
        <v>398</v>
      </c>
    </row>
    <row r="35" spans="1:7" x14ac:dyDescent="0.3">
      <c r="A35" t="s">
        <v>29</v>
      </c>
      <c r="B35" t="s">
        <v>26</v>
      </c>
      <c r="C35" t="s">
        <v>25</v>
      </c>
      <c r="D35">
        <v>50</v>
      </c>
      <c r="E35">
        <v>289</v>
      </c>
      <c r="F35">
        <v>2391</v>
      </c>
      <c r="G35">
        <f t="shared" si="0"/>
        <v>2102</v>
      </c>
    </row>
    <row r="36" spans="1:7" x14ac:dyDescent="0.3">
      <c r="A36" t="s">
        <v>29</v>
      </c>
      <c r="B36" t="s">
        <v>26</v>
      </c>
      <c r="C36" t="s">
        <v>25</v>
      </c>
      <c r="D36">
        <v>100</v>
      </c>
      <c r="E36">
        <v>1728</v>
      </c>
      <c r="F36">
        <v>2445</v>
      </c>
      <c r="G36">
        <f t="shared" si="0"/>
        <v>717</v>
      </c>
    </row>
    <row r="37" spans="1:7" x14ac:dyDescent="0.3">
      <c r="A37" t="s">
        <v>29</v>
      </c>
      <c r="B37" t="s">
        <v>26</v>
      </c>
      <c r="C37" t="s">
        <v>25</v>
      </c>
      <c r="D37">
        <v>500</v>
      </c>
      <c r="E37">
        <v>1703</v>
      </c>
      <c r="F37">
        <v>2566</v>
      </c>
      <c r="G37">
        <f t="shared" si="0"/>
        <v>863</v>
      </c>
    </row>
    <row r="38" spans="1:7" x14ac:dyDescent="0.3">
      <c r="A38" t="s">
        <v>29</v>
      </c>
      <c r="B38" t="s">
        <v>26</v>
      </c>
      <c r="C38" t="s">
        <v>25</v>
      </c>
      <c r="D38">
        <v>1000</v>
      </c>
      <c r="E38">
        <v>1667</v>
      </c>
      <c r="F38">
        <v>3877</v>
      </c>
      <c r="G38">
        <f t="shared" si="0"/>
        <v>2210</v>
      </c>
    </row>
    <row r="39" spans="1:7" x14ac:dyDescent="0.3">
      <c r="A39" t="s">
        <v>29</v>
      </c>
      <c r="B39" t="s">
        <v>26</v>
      </c>
      <c r="C39" t="s">
        <v>25</v>
      </c>
      <c r="D39">
        <v>3000</v>
      </c>
      <c r="E39">
        <v>1642</v>
      </c>
      <c r="F39">
        <v>7991</v>
      </c>
      <c r="G39">
        <f t="shared" si="0"/>
        <v>6349</v>
      </c>
    </row>
    <row r="40" spans="1:7" x14ac:dyDescent="0.3">
      <c r="A40" t="s">
        <v>30</v>
      </c>
      <c r="B40" t="s">
        <v>6</v>
      </c>
      <c r="C40" t="s">
        <v>23</v>
      </c>
      <c r="D40">
        <v>5</v>
      </c>
      <c r="E40">
        <v>1703</v>
      </c>
      <c r="F40">
        <v>2547</v>
      </c>
      <c r="G40">
        <f t="shared" si="0"/>
        <v>844</v>
      </c>
    </row>
    <row r="41" spans="1:7" x14ac:dyDescent="0.3">
      <c r="A41" t="s">
        <v>30</v>
      </c>
      <c r="B41" t="s">
        <v>6</v>
      </c>
      <c r="C41" t="s">
        <v>23</v>
      </c>
      <c r="D41">
        <v>10</v>
      </c>
      <c r="E41">
        <v>1611</v>
      </c>
      <c r="F41">
        <v>3235</v>
      </c>
      <c r="G41">
        <f t="shared" si="0"/>
        <v>1624</v>
      </c>
    </row>
    <row r="42" spans="1:7" x14ac:dyDescent="0.3">
      <c r="A42" t="s">
        <v>30</v>
      </c>
      <c r="B42" t="s">
        <v>6</v>
      </c>
      <c r="C42" t="s">
        <v>23</v>
      </c>
      <c r="D42">
        <v>50</v>
      </c>
      <c r="E42">
        <v>1519</v>
      </c>
      <c r="F42">
        <v>4444</v>
      </c>
      <c r="G42">
        <f t="shared" si="0"/>
        <v>2925</v>
      </c>
    </row>
    <row r="43" spans="1:7" x14ac:dyDescent="0.3">
      <c r="A43" t="s">
        <v>30</v>
      </c>
      <c r="B43" t="s">
        <v>6</v>
      </c>
      <c r="C43" t="s">
        <v>23</v>
      </c>
      <c r="D43">
        <v>100</v>
      </c>
      <c r="E43">
        <v>1431</v>
      </c>
      <c r="F43">
        <v>5113</v>
      </c>
      <c r="G43">
        <f t="shared" si="0"/>
        <v>3682</v>
      </c>
    </row>
    <row r="44" spans="1:7" x14ac:dyDescent="0.3">
      <c r="A44" t="s">
        <v>30</v>
      </c>
      <c r="B44" t="s">
        <v>6</v>
      </c>
      <c r="C44" t="s">
        <v>23</v>
      </c>
      <c r="D44">
        <v>500</v>
      </c>
      <c r="E44">
        <v>1260</v>
      </c>
      <c r="F44">
        <v>7212</v>
      </c>
      <c r="G44">
        <f t="shared" si="0"/>
        <v>5952</v>
      </c>
    </row>
    <row r="45" spans="1:7" x14ac:dyDescent="0.3">
      <c r="A45" t="s">
        <v>30</v>
      </c>
      <c r="B45" t="s">
        <v>6</v>
      </c>
      <c r="C45" t="s">
        <v>23</v>
      </c>
      <c r="D45">
        <v>1000</v>
      </c>
      <c r="E45">
        <v>1171</v>
      </c>
      <c r="F45">
        <v>8767</v>
      </c>
      <c r="G45">
        <f t="shared" si="0"/>
        <v>7596</v>
      </c>
    </row>
    <row r="46" spans="1:7" x14ac:dyDescent="0.3">
      <c r="A46" t="s">
        <v>30</v>
      </c>
      <c r="B46" t="s">
        <v>6</v>
      </c>
      <c r="C46" t="s">
        <v>23</v>
      </c>
      <c r="D46">
        <v>2000</v>
      </c>
      <c r="E46" t="s">
        <v>27</v>
      </c>
      <c r="F46" t="s">
        <v>27</v>
      </c>
      <c r="G46" t="e">
        <f t="shared" si="0"/>
        <v>#VALUE!</v>
      </c>
    </row>
    <row r="47" spans="1:7" x14ac:dyDescent="0.3">
      <c r="A47" t="s">
        <v>30</v>
      </c>
      <c r="B47" t="s">
        <v>6</v>
      </c>
      <c r="C47" t="s">
        <v>24</v>
      </c>
      <c r="D47">
        <v>5</v>
      </c>
      <c r="E47">
        <v>1721</v>
      </c>
      <c r="F47">
        <v>2442</v>
      </c>
      <c r="G47">
        <f t="shared" si="0"/>
        <v>721</v>
      </c>
    </row>
    <row r="48" spans="1:7" x14ac:dyDescent="0.3">
      <c r="A48" t="s">
        <v>30</v>
      </c>
      <c r="B48" t="s">
        <v>6</v>
      </c>
      <c r="C48" t="s">
        <v>24</v>
      </c>
      <c r="D48">
        <v>10</v>
      </c>
      <c r="E48">
        <v>1598</v>
      </c>
      <c r="F48">
        <v>2996</v>
      </c>
      <c r="G48">
        <f t="shared" si="0"/>
        <v>1398</v>
      </c>
    </row>
    <row r="49" spans="1:7" x14ac:dyDescent="0.3">
      <c r="A49" t="s">
        <v>30</v>
      </c>
      <c r="B49" t="s">
        <v>6</v>
      </c>
      <c r="C49" t="s">
        <v>24</v>
      </c>
      <c r="D49">
        <v>50</v>
      </c>
      <c r="E49">
        <v>1542</v>
      </c>
      <c r="F49">
        <v>3611</v>
      </c>
      <c r="G49">
        <f t="shared" si="0"/>
        <v>2069</v>
      </c>
    </row>
    <row r="50" spans="1:7" x14ac:dyDescent="0.3">
      <c r="A50" t="s">
        <v>30</v>
      </c>
      <c r="B50" t="s">
        <v>6</v>
      </c>
      <c r="C50" t="s">
        <v>24</v>
      </c>
      <c r="D50">
        <v>100</v>
      </c>
      <c r="E50">
        <v>1483</v>
      </c>
      <c r="F50">
        <v>3814</v>
      </c>
      <c r="G50">
        <f t="shared" si="0"/>
        <v>2331</v>
      </c>
    </row>
    <row r="51" spans="1:7" x14ac:dyDescent="0.3">
      <c r="A51" t="s">
        <v>30</v>
      </c>
      <c r="B51" t="s">
        <v>6</v>
      </c>
      <c r="C51" t="s">
        <v>24</v>
      </c>
      <c r="D51">
        <v>500</v>
      </c>
      <c r="E51">
        <v>1422</v>
      </c>
      <c r="F51">
        <v>4452</v>
      </c>
      <c r="G51">
        <f t="shared" si="0"/>
        <v>3030</v>
      </c>
    </row>
    <row r="52" spans="1:7" x14ac:dyDescent="0.3">
      <c r="A52" t="s">
        <v>30</v>
      </c>
      <c r="B52" t="s">
        <v>6</v>
      </c>
      <c r="C52" t="s">
        <v>25</v>
      </c>
      <c r="D52">
        <v>5</v>
      </c>
      <c r="E52">
        <v>1910</v>
      </c>
      <c r="F52">
        <v>2271</v>
      </c>
      <c r="G52">
        <f t="shared" si="0"/>
        <v>361</v>
      </c>
    </row>
    <row r="53" spans="1:7" x14ac:dyDescent="0.3">
      <c r="A53" t="s">
        <v>30</v>
      </c>
      <c r="B53" t="s">
        <v>6</v>
      </c>
      <c r="C53" t="s">
        <v>25</v>
      </c>
      <c r="D53">
        <v>10</v>
      </c>
      <c r="E53">
        <v>1883</v>
      </c>
      <c r="F53">
        <v>2314</v>
      </c>
      <c r="G53">
        <f t="shared" si="0"/>
        <v>431</v>
      </c>
    </row>
    <row r="54" spans="1:7" x14ac:dyDescent="0.3">
      <c r="A54" t="s">
        <v>30</v>
      </c>
      <c r="B54" t="s">
        <v>6</v>
      </c>
      <c r="C54" t="s">
        <v>25</v>
      </c>
      <c r="D54">
        <v>50</v>
      </c>
      <c r="E54">
        <v>1618</v>
      </c>
      <c r="F54">
        <v>5191</v>
      </c>
      <c r="G54">
        <f t="shared" si="0"/>
        <v>3573</v>
      </c>
    </row>
    <row r="55" spans="1:7" x14ac:dyDescent="0.3">
      <c r="A55" t="s">
        <v>30</v>
      </c>
      <c r="B55" t="s">
        <v>6</v>
      </c>
      <c r="C55" t="s">
        <v>25</v>
      </c>
      <c r="D55">
        <v>100</v>
      </c>
      <c r="E55">
        <v>1603</v>
      </c>
      <c r="F55">
        <v>5310</v>
      </c>
      <c r="G55">
        <f t="shared" si="0"/>
        <v>3707</v>
      </c>
    </row>
    <row r="56" spans="1:7" x14ac:dyDescent="0.3">
      <c r="A56" t="s">
        <v>30</v>
      </c>
      <c r="B56" t="s">
        <v>6</v>
      </c>
      <c r="C56" t="s">
        <v>25</v>
      </c>
      <c r="D56">
        <v>500</v>
      </c>
      <c r="E56">
        <v>1549</v>
      </c>
      <c r="F56">
        <v>13344</v>
      </c>
      <c r="G56">
        <f t="shared" si="0"/>
        <v>11795</v>
      </c>
    </row>
    <row r="57" spans="1:7" x14ac:dyDescent="0.3">
      <c r="A57" t="s">
        <v>30</v>
      </c>
      <c r="B57" t="s">
        <v>6</v>
      </c>
      <c r="C57" t="s">
        <v>25</v>
      </c>
      <c r="D57">
        <v>1000</v>
      </c>
      <c r="E57">
        <v>1521</v>
      </c>
      <c r="F57">
        <v>23587</v>
      </c>
      <c r="G57">
        <f t="shared" si="0"/>
        <v>22066</v>
      </c>
    </row>
    <row r="58" spans="1:7" x14ac:dyDescent="0.3">
      <c r="A58" t="s">
        <v>30</v>
      </c>
      <c r="B58" t="s">
        <v>6</v>
      </c>
      <c r="C58" t="s">
        <v>25</v>
      </c>
      <c r="D58">
        <v>3000</v>
      </c>
      <c r="E58">
        <v>192</v>
      </c>
      <c r="F58">
        <v>47872</v>
      </c>
      <c r="G58">
        <f t="shared" si="0"/>
        <v>47680</v>
      </c>
    </row>
    <row r="59" spans="1:7" x14ac:dyDescent="0.3">
      <c r="A59" t="s">
        <v>31</v>
      </c>
      <c r="B59" t="s">
        <v>7</v>
      </c>
      <c r="C59" t="s">
        <v>23</v>
      </c>
      <c r="D59">
        <v>5</v>
      </c>
      <c r="E59">
        <v>1543</v>
      </c>
      <c r="F59">
        <v>2881</v>
      </c>
      <c r="G59">
        <f t="shared" si="0"/>
        <v>1338</v>
      </c>
    </row>
    <row r="60" spans="1:7" x14ac:dyDescent="0.3">
      <c r="A60" t="s">
        <v>31</v>
      </c>
      <c r="B60" t="s">
        <v>7</v>
      </c>
      <c r="C60" t="s">
        <v>23</v>
      </c>
      <c r="D60">
        <v>10</v>
      </c>
      <c r="E60">
        <v>1438</v>
      </c>
      <c r="F60">
        <v>3760</v>
      </c>
      <c r="G60">
        <f t="shared" si="0"/>
        <v>2322</v>
      </c>
    </row>
    <row r="61" spans="1:7" x14ac:dyDescent="0.3">
      <c r="A61" t="s">
        <v>31</v>
      </c>
      <c r="B61" t="s">
        <v>7</v>
      </c>
      <c r="C61" t="s">
        <v>23</v>
      </c>
      <c r="D61">
        <v>50</v>
      </c>
      <c r="E61">
        <v>1250</v>
      </c>
      <c r="F61">
        <v>6040</v>
      </c>
      <c r="G61">
        <f t="shared" si="0"/>
        <v>4790</v>
      </c>
    </row>
    <row r="62" spans="1:7" x14ac:dyDescent="0.3">
      <c r="A62" t="s">
        <v>31</v>
      </c>
      <c r="B62" t="s">
        <v>7</v>
      </c>
      <c r="C62" t="s">
        <v>23</v>
      </c>
      <c r="D62">
        <v>100</v>
      </c>
      <c r="E62">
        <v>1222</v>
      </c>
      <c r="F62">
        <v>7360</v>
      </c>
      <c r="G62">
        <f t="shared" si="0"/>
        <v>6138</v>
      </c>
    </row>
    <row r="63" spans="1:7" x14ac:dyDescent="0.3">
      <c r="A63" t="s">
        <v>31</v>
      </c>
      <c r="B63" t="s">
        <v>7</v>
      </c>
      <c r="C63" t="s">
        <v>23</v>
      </c>
      <c r="D63">
        <v>500</v>
      </c>
      <c r="E63">
        <v>965</v>
      </c>
      <c r="F63">
        <v>12189</v>
      </c>
      <c r="G63">
        <f t="shared" si="0"/>
        <v>11224</v>
      </c>
    </row>
    <row r="64" spans="1:7" x14ac:dyDescent="0.3">
      <c r="A64" t="s">
        <v>31</v>
      </c>
      <c r="B64" t="s">
        <v>7</v>
      </c>
      <c r="C64" t="s">
        <v>23</v>
      </c>
      <c r="D64">
        <v>1000</v>
      </c>
      <c r="E64">
        <v>848</v>
      </c>
      <c r="F64">
        <v>15187</v>
      </c>
      <c r="G64">
        <f t="shared" si="0"/>
        <v>14339</v>
      </c>
    </row>
    <row r="65" spans="1:7" x14ac:dyDescent="0.3">
      <c r="A65" t="s">
        <v>31</v>
      </c>
      <c r="B65" t="s">
        <v>7</v>
      </c>
      <c r="C65" t="s">
        <v>23</v>
      </c>
      <c r="D65">
        <v>2000</v>
      </c>
      <c r="E65">
        <v>697</v>
      </c>
      <c r="F65">
        <v>19354</v>
      </c>
      <c r="G65">
        <f t="shared" si="0"/>
        <v>18657</v>
      </c>
    </row>
    <row r="66" spans="1:7" x14ac:dyDescent="0.3">
      <c r="A66" t="s">
        <v>31</v>
      </c>
      <c r="B66" t="s">
        <v>7</v>
      </c>
      <c r="C66" t="s">
        <v>24</v>
      </c>
      <c r="D66">
        <v>5</v>
      </c>
      <c r="E66">
        <v>1553</v>
      </c>
      <c r="F66">
        <v>2773</v>
      </c>
      <c r="G66">
        <f t="shared" si="0"/>
        <v>1220</v>
      </c>
    </row>
    <row r="67" spans="1:7" x14ac:dyDescent="0.3">
      <c r="A67" t="s">
        <v>31</v>
      </c>
      <c r="B67" t="s">
        <v>7</v>
      </c>
      <c r="C67" t="s">
        <v>24</v>
      </c>
      <c r="D67">
        <v>10</v>
      </c>
      <c r="E67">
        <v>1381</v>
      </c>
      <c r="F67">
        <v>3655</v>
      </c>
      <c r="G67">
        <f t="shared" ref="G67:G77" si="1">F67-E67</f>
        <v>2274</v>
      </c>
    </row>
    <row r="68" spans="1:7" x14ac:dyDescent="0.3">
      <c r="A68" t="s">
        <v>31</v>
      </c>
      <c r="B68" t="s">
        <v>7</v>
      </c>
      <c r="C68" t="s">
        <v>24</v>
      </c>
      <c r="D68">
        <v>50</v>
      </c>
      <c r="E68">
        <v>1302</v>
      </c>
      <c r="F68">
        <v>4719</v>
      </c>
      <c r="G68">
        <f t="shared" si="1"/>
        <v>3417</v>
      </c>
    </row>
    <row r="69" spans="1:7" x14ac:dyDescent="0.3">
      <c r="A69" t="s">
        <v>31</v>
      </c>
      <c r="B69" t="s">
        <v>7</v>
      </c>
      <c r="C69" t="s">
        <v>24</v>
      </c>
      <c r="D69">
        <v>100</v>
      </c>
      <c r="E69">
        <v>1256</v>
      </c>
      <c r="F69">
        <v>5333</v>
      </c>
      <c r="G69">
        <f t="shared" si="1"/>
        <v>4077</v>
      </c>
    </row>
    <row r="70" spans="1:7" x14ac:dyDescent="0.3">
      <c r="A70" t="s">
        <v>31</v>
      </c>
      <c r="B70" t="s">
        <v>7</v>
      </c>
      <c r="C70" t="s">
        <v>24</v>
      </c>
      <c r="D70">
        <v>500</v>
      </c>
      <c r="E70">
        <v>1164</v>
      </c>
      <c r="F70">
        <v>7133</v>
      </c>
      <c r="G70">
        <f t="shared" si="1"/>
        <v>5969</v>
      </c>
    </row>
    <row r="71" spans="1:7" x14ac:dyDescent="0.3">
      <c r="A71" t="s">
        <v>31</v>
      </c>
      <c r="B71" t="s">
        <v>7</v>
      </c>
      <c r="C71" t="s">
        <v>25</v>
      </c>
      <c r="D71">
        <v>5</v>
      </c>
      <c r="E71">
        <v>1785</v>
      </c>
      <c r="F71">
        <v>2516</v>
      </c>
      <c r="G71">
        <f t="shared" si="1"/>
        <v>731</v>
      </c>
    </row>
    <row r="72" spans="1:7" x14ac:dyDescent="0.3">
      <c r="A72" t="s">
        <v>31</v>
      </c>
      <c r="B72" t="s">
        <v>7</v>
      </c>
      <c r="C72" t="s">
        <v>25</v>
      </c>
      <c r="D72">
        <v>10</v>
      </c>
      <c r="E72">
        <v>1751</v>
      </c>
      <c r="F72">
        <v>2642</v>
      </c>
      <c r="G72">
        <f t="shared" si="1"/>
        <v>891</v>
      </c>
    </row>
    <row r="73" spans="1:7" x14ac:dyDescent="0.3">
      <c r="A73" t="s">
        <v>31</v>
      </c>
      <c r="B73" t="s">
        <v>7</v>
      </c>
      <c r="C73" t="s">
        <v>25</v>
      </c>
      <c r="D73">
        <v>50</v>
      </c>
      <c r="E73">
        <v>689</v>
      </c>
      <c r="F73">
        <v>8288</v>
      </c>
      <c r="G73">
        <f t="shared" si="1"/>
        <v>7599</v>
      </c>
    </row>
    <row r="74" spans="1:7" x14ac:dyDescent="0.3">
      <c r="A74" t="s">
        <v>31</v>
      </c>
      <c r="B74" t="s">
        <v>7</v>
      </c>
      <c r="C74" t="s">
        <v>25</v>
      </c>
      <c r="D74">
        <v>100</v>
      </c>
      <c r="E74">
        <v>1385</v>
      </c>
      <c r="F74">
        <v>8781</v>
      </c>
      <c r="G74">
        <f t="shared" si="1"/>
        <v>7396</v>
      </c>
    </row>
    <row r="75" spans="1:7" x14ac:dyDescent="0.3">
      <c r="A75" t="s">
        <v>31</v>
      </c>
      <c r="B75" t="s">
        <v>7</v>
      </c>
      <c r="C75" t="s">
        <v>25</v>
      </c>
      <c r="D75">
        <v>500</v>
      </c>
      <c r="E75">
        <v>1451</v>
      </c>
      <c r="F75">
        <v>18644</v>
      </c>
      <c r="G75">
        <f t="shared" si="1"/>
        <v>17193</v>
      </c>
    </row>
    <row r="76" spans="1:7" x14ac:dyDescent="0.3">
      <c r="A76" t="s">
        <v>31</v>
      </c>
      <c r="B76" t="s">
        <v>7</v>
      </c>
      <c r="C76" t="s">
        <v>25</v>
      </c>
      <c r="D76">
        <v>1000</v>
      </c>
      <c r="E76">
        <v>1393</v>
      </c>
      <c r="F76">
        <v>30952</v>
      </c>
      <c r="G76">
        <f t="shared" si="1"/>
        <v>29559</v>
      </c>
    </row>
    <row r="77" spans="1:7" x14ac:dyDescent="0.3">
      <c r="A77" t="s">
        <v>31</v>
      </c>
      <c r="B77" t="s">
        <v>7</v>
      </c>
      <c r="C77" t="s">
        <v>25</v>
      </c>
      <c r="D77">
        <v>3000</v>
      </c>
      <c r="E77">
        <v>1240</v>
      </c>
      <c r="F77">
        <v>63615</v>
      </c>
      <c r="G77">
        <f t="shared" si="1"/>
        <v>62375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graph_complexity_pneumo</vt:lpstr>
      <vt:lpstr>benchmark_pneumo</vt:lpstr>
      <vt:lpstr>Pangenome_size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Horsfield</dc:creator>
  <cp:lastModifiedBy>Sam Horsfield</cp:lastModifiedBy>
  <dcterms:created xsi:type="dcterms:W3CDTF">2015-06-05T18:17:20Z</dcterms:created>
  <dcterms:modified xsi:type="dcterms:W3CDTF">2023-06-14T12:27:18Z</dcterms:modified>
</cp:coreProperties>
</file>