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6e1fcbdc78ca83/资料/项目/海泰/ISP/CCM_endoscope/数据表格/"/>
    </mc:Choice>
  </mc:AlternateContent>
  <xr:revisionPtr revIDLastSave="98" documentId="8_{3C69B4D0-83A4-47D9-B694-1D79C53D4D00}" xr6:coauthVersionLast="47" xr6:coauthVersionMax="47" xr10:uidLastSave="{640330A1-FBEF-4F7E-A397-72DD6F62BDDD}"/>
  <bookViews>
    <workbookView xWindow="-38510" yWindow="-4900" windowWidth="38620" windowHeight="21100" activeTab="2" xr2:uid="{31F05B00-90B3-40EA-8089-897AE8FAD6F0}"/>
  </bookViews>
  <sheets>
    <sheet name="dark-g" sheetId="1" r:id="rId1"/>
    <sheet name="noise" sheetId="2" r:id="rId2"/>
    <sheet name="ca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<sst xmlns="http://schemas.openxmlformats.org/spreadsheetml/2006/main" count="36" uniqueCount="13">
  <si>
    <t>增益g</t>
    <phoneticPr fontId="1" type="noConversion"/>
  </si>
  <si>
    <t>均值</t>
    <phoneticPr fontId="1" type="noConversion"/>
  </si>
  <si>
    <t>方差</t>
    <phoneticPr fontId="1" type="noConversion"/>
  </si>
  <si>
    <t>曝光1/60s</t>
    <phoneticPr fontId="1" type="noConversion"/>
  </si>
  <si>
    <t>g=8</t>
    <phoneticPr fontId="1" type="noConversion"/>
  </si>
  <si>
    <t>R</t>
    <phoneticPr fontId="1" type="noConversion"/>
  </si>
  <si>
    <t>G1</t>
    <phoneticPr fontId="1" type="noConversion"/>
  </si>
  <si>
    <t>G2</t>
    <phoneticPr fontId="1" type="noConversion"/>
  </si>
  <si>
    <t>B</t>
    <phoneticPr fontId="1" type="noConversion"/>
  </si>
  <si>
    <t>过曝</t>
    <phoneticPr fontId="1" type="noConversion"/>
  </si>
  <si>
    <t>k</t>
    <phoneticPr fontId="1" type="noConversion"/>
  </si>
  <si>
    <t>b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</si>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</sst>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'dark-g'!$B$2:$B$8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'dark-g'!$D$2:$D$8</c:f>
              <c:numCache>
                <c:formatCode>General</c:formatCode>
                <c:ptCount val="7"/>
                <c:pt idx="0">
                  <c:v>29.593600000000006</c:v>
                </c:pt>
                <c:pt idx="1">
                  <c:v>31.09</c:v>
                </c:pt>
                <c:pt idx="2">
                  <c:v>32.75</c:v>
                </c:pt>
                <c:pt idx="3">
                  <c:v>34.33</c:v>
                </c:pt>
                <c:pt idx="4">
                  <c:v>35.549999999999997</c:v>
                </c:pt>
                <c:pt idx="5">
                  <c:v>38.26</c:v>
                </c:pt>
                <c:pt idx="6">
                  <c:v>42.12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8-4311-8FBC-323CFFD3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62480"/>
        <c:axId val="924862808"/>
      </c:scatterChart>
      <c:valAx>
        <c:axId val="9248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862808"/>
        <c:crosses val="autoZero"/>
        <c:crossBetween val="midCat"/>
      </c:valAx>
      <c:valAx>
        <c:axId val="9248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8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'dark-g'!$B$2:$B$8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'dark-g'!$C$2:$C$8</c:f>
              <c:numCache>
                <c:formatCode>General</c:formatCode>
                <c:ptCount val="7"/>
                <c:pt idx="0">
                  <c:v>3.8</c:v>
                </c:pt>
                <c:pt idx="1">
                  <c:v>4.26</c:v>
                </c:pt>
                <c:pt idx="2">
                  <c:v>4.3499999999999996</c:v>
                </c:pt>
                <c:pt idx="3">
                  <c:v>4.33</c:v>
                </c:pt>
                <c:pt idx="4">
                  <c:v>4.74</c:v>
                </c:pt>
                <c:pt idx="5">
                  <c:v>4.8</c:v>
                </c:pt>
                <c:pt idx="6">
                  <c:v>5.19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8-4A48-9DEF-7E9CB463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21296"/>
        <c:axId val="925119000"/>
      </c:scatterChart>
      <c:valAx>
        <c:axId val="9251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119000"/>
        <c:crosses val="autoZero"/>
        <c:crossBetween val="midCat"/>
      </c:valAx>
      <c:valAx>
        <c:axId val="9251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1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3333333333333329E-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noise!$A$31:$A$44</c:f>
              <c:numCache>
                <c:formatCode>General</c:formatCode>
                <c:ptCount val="14"/>
                <c:pt idx="0">
                  <c:v>1432.1</c:v>
                </c:pt>
                <c:pt idx="1">
                  <c:v>1843.73486328125</c:v>
                </c:pt>
                <c:pt idx="2">
                  <c:v>1831.44848632812</c:v>
                </c:pt>
                <c:pt idx="3">
                  <c:v>847.76507568359295</c:v>
                </c:pt>
                <c:pt idx="4">
                  <c:v>3477.9</c:v>
                </c:pt>
                <c:pt idx="5">
                  <c:v>2066.3000000000002</c:v>
                </c:pt>
                <c:pt idx="6">
                  <c:v>2993.9</c:v>
                </c:pt>
                <c:pt idx="7">
                  <c:v>3852.3</c:v>
                </c:pt>
                <c:pt idx="8">
                  <c:v>3827.7</c:v>
                </c:pt>
                <c:pt idx="9">
                  <c:v>1775.8</c:v>
                </c:pt>
                <c:pt idx="10">
                  <c:v>2388.8000000000002</c:v>
                </c:pt>
                <c:pt idx="11">
                  <c:v>3067.7</c:v>
                </c:pt>
                <c:pt idx="12">
                  <c:v>3050.7</c:v>
                </c:pt>
                <c:pt idx="13">
                  <c:v>1414.4</c:v>
                </c:pt>
              </c:numCache>
            </c:numRef>
          </c:xVal>
          <c:yVal>
            <c:numRef>
              <c:f>noise!$B$31:$B$44</c:f>
              <c:numCache>
                <c:formatCode>General</c:formatCode>
                <c:ptCount val="14"/>
                <c:pt idx="0">
                  <c:v>6196.0654296875</c:v>
                </c:pt>
                <c:pt idx="1">
                  <c:v>7922.97802734375</c:v>
                </c:pt>
                <c:pt idx="2">
                  <c:v>7975.6640625</c:v>
                </c:pt>
                <c:pt idx="3">
                  <c:v>3242.12377929687</c:v>
                </c:pt>
                <c:pt idx="4">
                  <c:v>13669</c:v>
                </c:pt>
                <c:pt idx="5">
                  <c:v>7996.8</c:v>
                </c:pt>
                <c:pt idx="6">
                  <c:v>12395.5</c:v>
                </c:pt>
                <c:pt idx="7">
                  <c:v>15362</c:v>
                </c:pt>
                <c:pt idx="8">
                  <c:v>15362</c:v>
                </c:pt>
                <c:pt idx="9">
                  <c:v>6764.9</c:v>
                </c:pt>
                <c:pt idx="10">
                  <c:v>8873.1</c:v>
                </c:pt>
                <c:pt idx="11">
                  <c:v>12471.8</c:v>
                </c:pt>
                <c:pt idx="12">
                  <c:v>13050.7</c:v>
                </c:pt>
                <c:pt idx="13">
                  <c:v>5569.6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8-4455-9812-2BB55862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66608"/>
        <c:axId val="912367264"/>
      </c:scatterChart>
      <c:valAx>
        <c:axId val="9123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367264"/>
        <c:crosses val="autoZero"/>
        <c:crossBetween val="midCat"/>
      </c:valAx>
      <c:valAx>
        <c:axId val="9123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3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9332895888014"/>
                  <c:y val="2.3310002916302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cali!$A$2:$A$7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xVal>
          <c:yVal>
            <c:numRef>
              <c:f>cali!$B$2:$B$7</c:f>
              <c:numCache>
                <c:formatCode>General</c:formatCode>
                <c:ptCount val="6"/>
                <c:pt idx="0">
                  <c:v>4.1167999999999996</c:v>
                </c:pt>
                <c:pt idx="1">
                  <c:v>3.6505000000000001</c:v>
                </c:pt>
                <c:pt idx="2">
                  <c:v>3.1057000000000001</c:v>
                </c:pt>
                <c:pt idx="3">
                  <c:v>2.774</c:v>
                </c:pt>
                <c:pt idx="4">
                  <c:v>2.3656000000000001</c:v>
                </c:pt>
                <c:pt idx="5">
                  <c:v>1.8996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F5-4910-8D23-613A35EA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00600"/>
        <c:axId val="973998960"/>
      </c:scatterChart>
      <c:valAx>
        <c:axId val="97400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998960"/>
        <c:crosses val="autoZero"/>
        <c:crossBetween val="midCat"/>
      </c:valAx>
      <c:valAx>
        <c:axId val="9739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00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21</xdr:row>
      <xdr:rowOff>117475</xdr:rowOff>
    </xdr:from>
    <xdr:to>
      <xdr:col>20</xdr:col>
      <xdr:colOff>527050</xdr:colOff>
      <xdr:row>36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19E835-1AEF-4A8C-9B51-96E7A72CD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60325</xdr:colOff>
      <xdr:row>6</xdr:row>
      <xdr:rowOff>139700</xdr:rowOff>
    </xdr:from>
    <xdr:to>
      <xdr:col>20</xdr:col>
      <xdr:colOff>517525</xdr:colOff>
      <xdr:row>21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1421BE-0777-40FA-A786-AA971795A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60325</xdr:rowOff>
    </xdr:from>
    <xdr:to>
      <xdr:col>10</xdr:col>
      <xdr:colOff>466725</xdr:colOff>
      <xdr:row>33</xdr:row>
      <xdr:rowOff>41275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05661-13E1-4FE4-8A51-DB746432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98425</xdr:colOff>
      <xdr:row>21</xdr:row>
      <xdr:rowOff>73025</xdr:rowOff>
    </xdr:from>
    <xdr:to>
      <xdr:col>20</xdr:col>
      <xdr:colOff>555625</xdr:colOff>
      <xdr:row>36</xdr:row>
      <xdr:rowOff>53975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89BDDC-E17D-4D7F-9488-15872534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029B-6EC2-4437-8F4F-EA8F7B282E58}">
  <dimension ref="A1:D8"/>
  <sheetViews>
    <sheetView workbookViewId="0">
      <selection activeCell="D2" sqref="D2"/>
    </sheetView>
  </sheetViews>
  <sheetFormatPr defaultRowHeight="14.2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>
        <v>3</v>
      </c>
      <c r="C2">
        <v>3.8</v>
      </c>
      <c r="D2">
        <f>5.44*5.44</f>
        <v>29.593600000000006</v>
      </c>
    </row>
    <row r="3" spans="1:4" x14ac:dyDescent="0.2">
      <c r="B3">
        <v>4</v>
      </c>
      <c r="C3">
        <v>4.26</v>
      </c>
      <c r="D3">
        <v>31.09</v>
      </c>
    </row>
    <row r="4" spans="1:4" x14ac:dyDescent="0.2">
      <c r="B4">
        <v>5</v>
      </c>
      <c r="C4">
        <v>4.3499999999999996</v>
      </c>
      <c r="D4">
        <v>32.75</v>
      </c>
    </row>
    <row r="5" spans="1:4" x14ac:dyDescent="0.2">
      <c r="B5">
        <v>6</v>
      </c>
      <c r="C5">
        <v>4.33</v>
      </c>
      <c r="D5">
        <v>34.33</v>
      </c>
    </row>
    <row r="6" spans="1:4" x14ac:dyDescent="0.2">
      <c r="B6">
        <v>7</v>
      </c>
      <c r="C6">
        <v>4.74</v>
      </c>
      <c r="D6">
        <v>35.549999999999997</v>
      </c>
    </row>
    <row r="7" spans="1:4" x14ac:dyDescent="0.2">
      <c r="B7">
        <v>8</v>
      </c>
      <c r="C7">
        <v>4.8</v>
      </c>
      <c r="D7">
        <v>38.26</v>
      </c>
    </row>
    <row r="8" spans="1:4" x14ac:dyDescent="0.2">
      <c r="B8">
        <v>9</v>
      </c>
      <c r="C8">
        <v>5.19</v>
      </c>
      <c r="D8">
        <v>42.12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A866-C73C-44BF-BE28-B12A14F8328E}">
  <dimension ref="A1:C44"/>
  <sheetViews>
    <sheetView workbookViewId="0">
      <selection activeCell="P1" sqref="P1"/>
    </sheetView>
  </sheetViews>
  <sheetFormatPr defaultRowHeight="14.25" x14ac:dyDescent="0.2"/>
  <cols>
    <col min="2" max="2" width="9" customWidth="1"/>
  </cols>
  <sheetData>
    <row r="1" spans="1:3" x14ac:dyDescent="0.2">
      <c r="A1" t="s">
        <v>4</v>
      </c>
      <c r="B1" t="s">
        <v>1</v>
      </c>
      <c r="C1" t="s">
        <v>2</v>
      </c>
    </row>
    <row r="2" spans="1:3" x14ac:dyDescent="0.2">
      <c r="A2" t="s">
        <v>5</v>
      </c>
      <c r="B2">
        <v>1432.1</v>
      </c>
      <c r="C2">
        <v>6196.0654296875</v>
      </c>
    </row>
    <row r="3" spans="1:3" x14ac:dyDescent="0.2">
      <c r="A3" t="s">
        <v>6</v>
      </c>
      <c r="B3">
        <v>1843.73486328125</v>
      </c>
      <c r="C3">
        <v>7922.97802734375</v>
      </c>
    </row>
    <row r="4" spans="1:3" x14ac:dyDescent="0.2">
      <c r="A4" t="s">
        <v>7</v>
      </c>
      <c r="B4">
        <v>1831.44848632812</v>
      </c>
      <c r="C4">
        <v>7975.6640625</v>
      </c>
    </row>
    <row r="5" spans="1:3" x14ac:dyDescent="0.2">
      <c r="A5" t="s">
        <v>8</v>
      </c>
      <c r="B5">
        <v>847.76507568359295</v>
      </c>
      <c r="C5">
        <v>3242.12377929687</v>
      </c>
    </row>
    <row r="6" spans="1:3" x14ac:dyDescent="0.2">
      <c r="A6" t="s">
        <v>5</v>
      </c>
      <c r="B6">
        <v>3477.9</v>
      </c>
      <c r="C6">
        <v>13669</v>
      </c>
    </row>
    <row r="7" spans="1:3" x14ac:dyDescent="0.2">
      <c r="A7" t="s">
        <v>6</v>
      </c>
      <c r="B7" t="s">
        <v>9</v>
      </c>
    </row>
    <row r="8" spans="1:3" x14ac:dyDescent="0.2">
      <c r="A8" t="s">
        <v>7</v>
      </c>
      <c r="B8" t="s">
        <v>9</v>
      </c>
    </row>
    <row r="9" spans="1:3" x14ac:dyDescent="0.2">
      <c r="A9" t="s">
        <v>8</v>
      </c>
      <c r="B9">
        <v>2066.3000000000002</v>
      </c>
      <c r="C9">
        <v>7996.8</v>
      </c>
    </row>
    <row r="10" spans="1:3" x14ac:dyDescent="0.2">
      <c r="A10" t="s">
        <v>5</v>
      </c>
      <c r="B10">
        <v>2993.9</v>
      </c>
      <c r="C10">
        <v>12395.5</v>
      </c>
    </row>
    <row r="11" spans="1:3" x14ac:dyDescent="0.2">
      <c r="A11" t="s">
        <v>6</v>
      </c>
      <c r="B11">
        <v>3852.3</v>
      </c>
      <c r="C11">
        <v>15362</v>
      </c>
    </row>
    <row r="12" spans="1:3" x14ac:dyDescent="0.2">
      <c r="A12" t="s">
        <v>7</v>
      </c>
      <c r="B12">
        <v>3827.7</v>
      </c>
      <c r="C12">
        <v>15362</v>
      </c>
    </row>
    <row r="13" spans="1:3" x14ac:dyDescent="0.2">
      <c r="A13" t="s">
        <v>8</v>
      </c>
      <c r="B13">
        <v>1775.8</v>
      </c>
      <c r="C13">
        <v>6764.9</v>
      </c>
    </row>
    <row r="14" spans="1:3" x14ac:dyDescent="0.2">
      <c r="A14" t="s">
        <v>5</v>
      </c>
      <c r="B14">
        <v>2388.8000000000002</v>
      </c>
      <c r="C14">
        <v>8873.1</v>
      </c>
    </row>
    <row r="15" spans="1:3" x14ac:dyDescent="0.2">
      <c r="A15" t="s">
        <v>6</v>
      </c>
      <c r="B15">
        <v>3067.7</v>
      </c>
      <c r="C15">
        <v>12471.8</v>
      </c>
    </row>
    <row r="16" spans="1:3" x14ac:dyDescent="0.2">
      <c r="A16" t="s">
        <v>7</v>
      </c>
      <c r="B16">
        <v>3050.7</v>
      </c>
      <c r="C16">
        <v>3050.7</v>
      </c>
    </row>
    <row r="17" spans="1:3" x14ac:dyDescent="0.2">
      <c r="A17" t="s">
        <v>8</v>
      </c>
      <c r="B17">
        <v>1414.4</v>
      </c>
      <c r="C17">
        <v>5569.6</v>
      </c>
    </row>
    <row r="18" spans="1:3" x14ac:dyDescent="0.2">
      <c r="A18" t="s">
        <v>5</v>
      </c>
    </row>
    <row r="19" spans="1:3" x14ac:dyDescent="0.2">
      <c r="A19" t="s">
        <v>6</v>
      </c>
    </row>
    <row r="20" spans="1:3" x14ac:dyDescent="0.2">
      <c r="A20" t="s">
        <v>7</v>
      </c>
    </row>
    <row r="21" spans="1:3" x14ac:dyDescent="0.2">
      <c r="A21" t="s">
        <v>8</v>
      </c>
    </row>
    <row r="22" spans="1:3" x14ac:dyDescent="0.2">
      <c r="A22" t="s">
        <v>5</v>
      </c>
    </row>
    <row r="23" spans="1:3" x14ac:dyDescent="0.2">
      <c r="A23" t="s">
        <v>6</v>
      </c>
    </row>
    <row r="24" spans="1:3" x14ac:dyDescent="0.2">
      <c r="A24" t="s">
        <v>7</v>
      </c>
    </row>
    <row r="25" spans="1:3" x14ac:dyDescent="0.2">
      <c r="A25" t="s">
        <v>8</v>
      </c>
    </row>
    <row r="31" spans="1:3" x14ac:dyDescent="0.2">
      <c r="A31">
        <v>1432.1</v>
      </c>
      <c r="B31">
        <v>6196.0654296875</v>
      </c>
    </row>
    <row r="32" spans="1:3" x14ac:dyDescent="0.2">
      <c r="A32">
        <v>1843.73486328125</v>
      </c>
      <c r="B32">
        <v>7922.97802734375</v>
      </c>
    </row>
    <row r="33" spans="1:2" x14ac:dyDescent="0.2">
      <c r="A33">
        <v>1831.44848632812</v>
      </c>
      <c r="B33">
        <v>7975.6640625</v>
      </c>
    </row>
    <row r="34" spans="1:2" x14ac:dyDescent="0.2">
      <c r="A34">
        <v>847.76507568359295</v>
      </c>
      <c r="B34">
        <v>3242.12377929687</v>
      </c>
    </row>
    <row r="35" spans="1:2" x14ac:dyDescent="0.2">
      <c r="A35">
        <v>3477.9</v>
      </c>
      <c r="B35">
        <v>13669</v>
      </c>
    </row>
    <row r="36" spans="1:2" x14ac:dyDescent="0.2">
      <c r="A36">
        <v>2066.3000000000002</v>
      </c>
      <c r="B36">
        <v>7996.8</v>
      </c>
    </row>
    <row r="37" spans="1:2" x14ac:dyDescent="0.2">
      <c r="A37">
        <v>2993.9</v>
      </c>
      <c r="B37">
        <v>12395.5</v>
      </c>
    </row>
    <row r="38" spans="1:2" x14ac:dyDescent="0.2">
      <c r="A38">
        <v>3852.3</v>
      </c>
      <c r="B38">
        <v>15362</v>
      </c>
    </row>
    <row r="39" spans="1:2" x14ac:dyDescent="0.2">
      <c r="A39">
        <v>3827.7</v>
      </c>
      <c r="B39">
        <v>15362</v>
      </c>
    </row>
    <row r="40" spans="1:2" x14ac:dyDescent="0.2">
      <c r="A40">
        <v>1775.8</v>
      </c>
      <c r="B40">
        <v>6764.9</v>
      </c>
    </row>
    <row r="41" spans="1:2" x14ac:dyDescent="0.2">
      <c r="A41">
        <v>2388.8000000000002</v>
      </c>
      <c r="B41">
        <v>8873.1</v>
      </c>
    </row>
    <row r="42" spans="1:2" x14ac:dyDescent="0.2">
      <c r="A42">
        <v>3067.7</v>
      </c>
      <c r="B42">
        <v>12471.8</v>
      </c>
    </row>
    <row r="43" spans="1:2" x14ac:dyDescent="0.2">
      <c r="A43">
        <v>3050.7</v>
      </c>
      <c r="B43">
        <v>13050.7</v>
      </c>
    </row>
    <row r="44" spans="1:2" x14ac:dyDescent="0.2">
      <c r="A44">
        <v>1414.4</v>
      </c>
      <c r="B44">
        <v>5569.6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A09B-D3E7-4366-B795-5F2D93A2144C}">
  <dimension ref="A1:C7"/>
  <sheetViews>
    <sheetView tabSelected="1" workbookViewId="0">
      <selection activeCell="I27" sqref="I27"/>
    </sheetView>
  </sheetViews>
  <sheetFormatPr defaultRowHeight="14.25" x14ac:dyDescent="0.2"/>
  <sheetData>
    <row r="1" spans="1:3" x14ac:dyDescent="0.2">
      <c r="A1" t="s">
        <v>12</v>
      </c>
      <c r="B1" t="s">
        <v>10</v>
      </c>
      <c r="C1" t="s">
        <v>11</v>
      </c>
    </row>
    <row r="2" spans="1:3" x14ac:dyDescent="0.2">
      <c r="A2">
        <v>8</v>
      </c>
      <c r="B2">
        <v>4.1167999999999996</v>
      </c>
      <c r="C2">
        <v>-150.9768</v>
      </c>
    </row>
    <row r="3" spans="1:3" x14ac:dyDescent="0.2">
      <c r="A3">
        <v>7</v>
      </c>
      <c r="B3">
        <v>3.6505000000000001</v>
      </c>
      <c r="C3">
        <v>-202.13679999999999</v>
      </c>
    </row>
    <row r="4" spans="1:3" x14ac:dyDescent="0.2">
      <c r="A4">
        <v>6</v>
      </c>
      <c r="B4">
        <v>3.1057000000000001</v>
      </c>
      <c r="C4">
        <v>-93.647300000000001</v>
      </c>
    </row>
    <row r="5" spans="1:3" x14ac:dyDescent="0.2">
      <c r="A5">
        <v>5</v>
      </c>
      <c r="B5">
        <v>2.774</v>
      </c>
      <c r="C5">
        <v>-106.81140000000001</v>
      </c>
    </row>
    <row r="6" spans="1:3" x14ac:dyDescent="0.2">
      <c r="A6">
        <v>4</v>
      </c>
      <c r="B6">
        <v>2.3656000000000001</v>
      </c>
      <c r="C6">
        <v>-73.236800000000002</v>
      </c>
    </row>
    <row r="7" spans="1:3" x14ac:dyDescent="0.2">
      <c r="A7">
        <v>3</v>
      </c>
      <c r="B7">
        <v>1.8996</v>
      </c>
      <c r="C7">
        <v>-53.782200000000003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dark-g</vt:lpstr>
      <vt:lpstr>noise</vt:lpstr>
      <vt:lpstr>cali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2701645582@qq.com</dc:creator>
  <cp:lastModifiedBy>2701645582@qq.com</cp:lastModifiedBy>
  <dcterms:created xsi:type="dcterms:W3CDTF">2025-09-01T10:32:28Z</dcterms:created>
  <dcterms:modified xsi:type="dcterms:W3CDTF">2025-09-03T08:08:24Z</dcterms:modified>
</cp:coreProperties>
</file>