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4BD479AF-23F9-9D4C-99CF-A781C28D7452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X312" i="1" l="1"/>
  <c r="AY313" i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<sst xmlns="http://schemas.openxmlformats.org/spreadsheetml/2006/main" count="7741" uniqueCount="1544">
  <si>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</si>
  <si>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</si>
  <si>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</si>
  <si>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</si>
  <si>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</si>
  <si>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</si>
  <si>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</si>
  <si>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</si>
  <si>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</si>
  <si>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</si>
  <si>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</si>
  <si>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</si>
  <si>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</si>
  <si>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</si>
  <si>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</si>
  <si>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</si>
  <si>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</si>
  <si>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</si>
  <si>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</si>
  <si>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</si>
  <si>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</si>
  <si>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</si>
  <si>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</si>
  <si>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</si>
  <si>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</si>
  <si>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</si>
  <si>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</si>
  <si>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</si>
  <si>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</si>
  <si>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</si>
  <si>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</si>
  <si>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</si>
  <si>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</si>
  <si>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</si>
  <si>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</si>
  <si>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</si>
  <si>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</si>
  <si>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</si>
  <si>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</si>
  <si>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</si>
  <si>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</si>
  <si>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</si>
  <si>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</si>
  <si>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</si>
  <si>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</si>
  <si>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</si>
  <si>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</si>
  <si>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</si>
  <si>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</si>
  <si>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</si>
  <si>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</si>
  <si>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</si>
  <si>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</si>
  <si>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</si>
  <si>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</si>
  <si>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</si>
  <si>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</si>
  <si>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</si>
  <si>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</si>
  <si>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</si>
  <si>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</si>
  <si>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</si>
  <si>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</si>
  <si>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</si>
  <si>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</si>
  <si>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</si>
  <si>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</si>
  <si>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</si>
  <si>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</si>
  <si>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</si>
  <si>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</si>
  <si>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</si>
  <si>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</si>
  <si>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</si>
  <si>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</si>
  <si>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</si>
  <si>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</si>
  <si>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</si>
  <si>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</si>
  <si>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</si>
  <si>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</si>
  <si>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</si>
  <si>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</si>
  <si>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</si>
  <si>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</si>
  <si>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</si>
  <si>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</si>
  <si>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</si>
  <si>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</si>
  <si>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</si>
  <si>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</si>
  <si>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</si>
  <si>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</si>
  <si>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</si>
  <si>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</si>
  <si>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</si>
  <si>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</si>
  <si>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</si>
  <si>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</si>
  <si>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</si>
  <si>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</si>
  <si>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</si>
  <si>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</si>
  <si>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</si>
  <si>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</si>
  <si>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</si>
  <si>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</si>
  <si>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</si>
  <si>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</si>
  <si>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</si>
  <si>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</si>
  <si>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</si>
  <si>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</si>
  <si>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</si>
  <si>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</si>
  <si>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</si>
  <si>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</si>
  <si>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</si>
  <si>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</si>
  <si>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</si>
  <si>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</si>
  <si>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</si>
  <si>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</si>
  <si>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</si>
  <si>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</si>
  <si>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</si>
  <si>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</si>
  <si>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</si>
  <si>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</si>
  <si>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</si>
  <si>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</si>
  <si>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</si>
  <si>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</si>
  <si>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</si>
  <si>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</si>
  <si>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</si>
  <si>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</si>
  <si>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</si>
  <si>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</si>
  <si>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</si>
  <si>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</si>
  <si>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</si>
  <si>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</si>
  <si>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</si>
  <si>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</si>
  <si>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</si>
  <si>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</si>
  <si>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</si>
  <si>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</si>
  <si>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</si>
  <si>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</si>
  <si>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</si>
  <si>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</si>
  <si>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</si>
  <si>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</si>
  <si>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</si>
  <si>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</si>
  <si>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</si>
  <si>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</si>
  <si>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</si>
  <si>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</si>
  <si>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</si>
  <si>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</si>
  <si>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</si>
  <si>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</si>
  <si>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</si>
  <si>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</si>
  <si>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</si>
  <si>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</si>
  <si>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</si>
  <si>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</si>
  <si>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</si>
  <si>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</si>
  <si>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</si>
  <si>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</si>
  <si>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</si>
  <si>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</si>
  <si>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</si>
  <si>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</si>
  <si>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</si>
  <si>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</si>
  <si>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</si>
  <si>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</si>
  <si>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</si>
  <si>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</si>
  <si>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</si>
  <si>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</si>
  <si>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</si>
  <si>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</si>
  <si>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</si>
  <si>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</si>
  <si>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</si>
  <si>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</si>
  <si>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</si>
  <si>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</si>
  <si>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</si>
  <si>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</si>
  <si>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</si>
  <si>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</si>
  <si>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</si>
  <si>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</si>
  <si>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</si>
  <si>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</si>
  <si>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</si>
  <si>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</si>
  <si>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</si>
  <si>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</si>
  <si>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</si>
  <si>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</si>
  <si>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</si>
  <si>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</si>
  <si>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</si>
  <si>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</si>
  <si>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</si>
  <si>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</si>
  <si>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</si>
  <si>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</si>
  <si>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</si>
  <si>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</si>
  <si>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</si>
  <si>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</si>
  <si>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</si>
  <si>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</si>
  <si>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</si>
  <si>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</si>
  <si>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</si>
  <si>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</si>
  <si>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</si>
  <si>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</si>
  <si>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</si>
  <si>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</si>
  <si>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</si>
  <si>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</si>
  <si>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</si>
  <si>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</si>
  <si>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</si>
  <si>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</si>
  <si>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</si>
  <si>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</si>
  <si>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</si>
  <si>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</si>
  <si>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</si>
  <si>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</si>
  <si>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</si>
  <si>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</si>
  <si>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</si>
  <si>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</si>
  <si>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</si>
  <si>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</si>
  <si>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</si>
  <si>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</si>
  <si>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</si>
  <si>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</si>
  <si>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</si>
  <si>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</si>
  <si>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</si>
  <si>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</si>
  <si>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</si>
  <si>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</si>
  <si>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</si>
  <si>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</si>
  <si>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</si>
  <si>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</si>
  <si>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</si>
  <si>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</si>
  <si>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</si>
  <si>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</si>
  <si>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</si>
  <si>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</si>
  <si>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</si>
  <si>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</si>
  <si>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</si>
  <si>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</si>
  <si>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</si>
  <si>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</si>
  <si>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</si>
  <si>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</si>
  <si>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</si>
  <si>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</si>
  <si>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</si>
  <si>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</si>
  <si>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</si>
  <si>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</si>
  <si>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</si>
  <si>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</si>
  <si>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</si>
  <si>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</si>
  <si>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</si>
  <si>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</si>
  <si>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</si>
  <si>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</si>
  <si>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</si>
  <si>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</si>
  <si>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</si>
  <si>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</si>
  <si>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</si>
  <si>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</si>
  <si>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</si>
  <si>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</si>
  <si>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</si>
  <si>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</si>
  <si>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</si>
  <si>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</si>
  <si>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</si>
  <si>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</si>
  <si>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</si>
  <si>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</si>
  <si>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</si>
  <si>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</si>
  <si>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</si>
  <si>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</si>
  <si>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</si>
  <si>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</si>
  <si>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</si>
  <si>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</si>
  <si>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</si>
  <si>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</si>
  <si>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</si>
  <si>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</si>
  <si>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</si>
  <si>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</si>
  <si>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</si>
  <si>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</si>
  <si>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</si>
  <si>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</si>
  <si>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</si>
  <si>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</si>
  <si>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</si>
  <si>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</si>
  <si>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</si>
  <si>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</si>
  <si>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</si>
  <si>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</si>
  <si>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</si>
  <si>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</si>
  <si>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</si>
  <si>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</si>
  <si>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</si>
  <si>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</si>
  <si>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</si>
  <si>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</si>
  <si>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</si>
  <si>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</si>
  <si>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</si>
  <si>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</si>
  <si>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</si>
  <si>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</si>
  <si>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</si>
  <si>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</si>
  <si>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</si>
  <si>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</si>
  <si>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</si>
  <si>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</si>
  <si>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</si>
  <si>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</si>
  <si>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</si>
  <si>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</si>
  <si>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</si>
  <si>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</si>
  <si>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</si>
  <si>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</si>
  <si>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</si>
  <si>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</si>
  <si>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</si>
  <si>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</si>
  <si>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</si>
  <si>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</si>
  <si>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</si>
  <si>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</si>
  <si>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</si>
  <si>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</si>
  <si>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</si>
  <si>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</si>
  <si>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</si>
  <si>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</si>
  <si>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</si>
  <si>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</si>
  <si>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</si>
  <si>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</si>
  <si>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</si>
  <si>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</si>
  <si>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</si>
  <si>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</si>
  <si>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</si>
  <si>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</si>
  <si>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</si>
  <si>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</si>
  <si>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</si>
  <si>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</si>
  <si>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</si>
  <si>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</si>
  <si>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</si>
  <si>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</si>
  <si>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</si>
  <si>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</si>
  <si>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</si>
  <si>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</si>
  <si>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</si>
  <si>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</si>
  <si>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</si>
  <si>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</si>
  <si>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</si>
  <si>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</si>
  <si>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</si>
  <si>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</si>
  <si>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</si>
  <si>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</si>
  <si>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</si>
  <si>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</si>
  <si>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</si>
  <si>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</si>
  <si>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</si>
  <si>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</si>
  <si>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</si>
  <si>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</si>
  <si>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</si>
  <si>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</si>
  <si>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</si>
  <si>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</si>
  <si>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</si>
  <si>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</si>
  <si>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</si>
  <si>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</si>
  <si>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</si>
  <si>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</si>
  <si>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</si>
  <si>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</si>
  <si>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</si>
  <si>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</si>
  <si>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</si>
  <si>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</si>
  <si>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</si>
  <si>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</si>
  <si>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</si>
  <si>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</si>
  <si>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</si>
  <si>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</si>
  <si>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</si>
  <si>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</si>
  <si>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</si>
  <si>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</si>
  <si>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</si>
  <si>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</si>
  <si>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</si>
  <si>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</si>
  <si>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</si>
  <si>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</si>
  <si>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</si>
  <si>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</si>
  <si>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</si>
  <si>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</si>
  <si>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</si>
  <si>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</si>
  <si>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</si>
  <si>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</si>
  <si>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</si>
  <si>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</si>
  <si>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</si>
  <si>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</si>
  <si>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</si>
  <si>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</si>
  <si>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</si>
  <si>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</si>
  <si>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</si>
  <si>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</si>
  <si>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</si>
  <si>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</si>
  <si>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</si>
  <si>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</si>
  <si>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</si>
  <si>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</si>
  <si>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</si>
  <si>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</si>
  <si>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</si>
  <si>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</si>
  <si>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</si>
  <si>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</si>
  <si>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</si>
  <si>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</si>
  <si>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</si>
  <si>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</si>
  <si>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</si>
  <si>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</si>
  <si>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</si>
  <si>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</si>
  <si>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</si>
  <si>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</si>
  <si>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</si>
  <si>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</si>
  <si>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</si>
  <si>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</si>
  <si>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</si>
  <si>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</si>
  <si>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</si>
  <si>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</si>
  <si>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</si>
  <si>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</si>
  <si>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</si>
  <si>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</si>
  <si>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</si>
  <si>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</si>
  <si>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</si>
  <si>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</si>
  <si>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</si>
  <si>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</si>
  <si>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</si>
  <si>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</si>
  <si>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</si>
  <si>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</si>
  <si>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</si>
  <si>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</si>
  <si>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</si>
  <si>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</si>
  <si>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</si>
  <si>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</si>
  <si>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</si>
  <si>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</si>
  <si>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</si>
  <si>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</si>
  <si>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</si>
  <si>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</si>
  <si>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</si>
  <si>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</si>
  <si>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</si>
  <si>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</si>
  <si>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</si>
  <si>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</si>
  <si>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</si>
  <si>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</si>
  <si>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</si>
  <si>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</si>
  <si>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</si>
  <si>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</si>
  <si>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</si>
  <si>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</si>
  <si>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</si>
  <si>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</si>
  <si>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</si>
  <si>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</si>
  <si>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</si>
  <si>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</si>
  <si>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</si>
  <si>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</si>
  <si>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</si>
  <si>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</si>
  <si>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</si>
  <si>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</si>
  <si>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</si>
  <si>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</si>
  <si>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</si>
  <si>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</si>
  <si>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</si>
  <si>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</si>
  <si>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</si>
  <si>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</si>
  <si>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</si>
  <si>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</si>
  <si>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</si>
  <si>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</si>
  <si>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</si>
  <si>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</si>
  <si>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</si>
  <si>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</si>
  <si>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</si>
  <si>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</si>
  <si>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</si>
  <si>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</si>
  <si>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</si>
  <si>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</si>
  <si>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</si>
  <si>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</si>
  <si>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</si>
  <si>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</si>
  <si>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</si>
  <si>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</si>
  <si>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</si>
  <si>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</si>
  <si>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</si>
  <si>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</si>
  <si>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</si>
  <si>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</si>
  <si>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</si>
  <si>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</si>
  <si>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</si>
  <si>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</si>
  <si>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</si>
  <si>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</si>
  <si>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</si>
  <si>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</si>
  <si>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</si>
  <si>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</si>
  <si>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</si>
  <si>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</si>
  <si>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</si>
  <si>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</si>
  <si>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</si>
  <si>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</si>
  <si>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</si>
  <si>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</si>
  <si>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</si>
  <si>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</si>
  <si>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</si>
  <si>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</si>
  <si>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</si>
  <si>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</si>
  <si>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</si>
  <si>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</si>
  <si>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</si>
  <si>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</si>
  <si>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</si>
  <si>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</si>
  <si>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</si>
  <si>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</si>
  <si>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</si>
  <si>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</si>
  <si>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</si>
  <si>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</si>
  <si>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</si>
  <si>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</si>
  <si>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</si>
  <si>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</si>
  <si>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</si>
  <si>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</si>
  <si>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</si>
  <si>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</si>
  <si>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</si>
  <si>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</si>
  <si>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</si>
  <si>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</si>
  <si>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</si>
  <si>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</si>
  <si>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</si>
  <si>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</si>
  <si>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</si>
  <si>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</si>
  <si>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</si>
  <si>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</si>
  <si>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</si>
  <si>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</si>
  <si>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</si>
  <si>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</si>
  <si>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</si>
  <si>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</si>
  <si>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</si>
  <si>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</si>
  <si>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</si>
  <si>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</si>
  <si>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</si>
  <si>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</si>
  <si>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</si>
  <si>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</si>
  <si>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</si>
  <si>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</si>
  <si>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</si>
  <si>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</si>
  <si>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</si>
  <si>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</si>
  <si>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</si>
  <si>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</si>
  <si>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</si>
  <si>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</si>
  <si>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</si>
  <si>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</si>
  <si>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</si>
  <si>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</si>
  <si>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</si>
  <si>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</si>
  <si>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</si>
  <si>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</si>
  <si>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</si>
  <si>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</si>
  <si>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</si>
  <si>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</si>
  <si>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</si>
  <si>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</si>
  <si>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</si>
  <si>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</si>
  <si>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</si>
  <si>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</si>
  <si>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</si>
  <si>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</si>
  <si>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</si>
  <si>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</si>
  <si>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</si>
  <si>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</si>
  <si>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</si>
  <si>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</si>
  <si>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</si>
  <si>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</si>
  <si>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</si>
  <si>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</si>
  <si>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</si>
  <si>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</si>
  <si>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</si>
  <si>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</si>
  <si>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</si>
  <si>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</si>
  <si>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</si>
  <si>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</si>
  <si>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</si>
  <si>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</si>
  <si>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</si>
  <si>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</si>
  <si>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</si>
  <si>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</si>
  <si>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</si>
  <si>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</si>
  <si>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</si>
  <si>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</si>
  <si>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</si>
  <si>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</si>
  <si>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</si>
  <si>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</si>
  <si>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</si>
  <si>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</si>
  <si>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</si>
  <si>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</si>
  <si>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</si>
  <si>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</si>
  <si>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</si>
  <si>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</si>
  <si>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</si>
  <si>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</si>
  <si>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</si>
  <si>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</si>
  <si>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</si>
  <si>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</si>
  <si>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</si>
  <si>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</si>
  <si>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</si>
  <si>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</si>
  <si>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</si>
  <si>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</si>
  <si>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</si>
  <si>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</si>
  <si>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</si>
  <si>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</si>
  <si>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</si>
  <si>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</si>
  <si>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</si>
  <si>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</si>
  <si>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</si>
  <si>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</si>
  <si>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</si>
  <si>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</si>
  <si>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</si>
  <si>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</si>
  <si>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</si>
  <si>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</si>
  <si>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</si>
  <si>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</si>
  <si>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</si>
  <si>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</si>
  <si>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</si>
  <si>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</si>
  <si>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</si>
  <si>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</si>
  <si>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</si>
  <si>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</si>
  <si>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</si>
  <si>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</si>
  <si>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</si>
  <si>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</si>
  <si>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</si>
  <si>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</si>
  <si>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</si>
  <si>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</si>
  <si>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</si>
  <si>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</si>
  <si>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</si>
  <si>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</si>
  <si>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</si>
  <si>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</si>
  <si>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</si>
  <si>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</si>
  <si>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</si>
  <si>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</si>
  <si>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</si>
  <si>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</si>
  <si>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</si>
  <si>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</si>
  <si>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</si>
  <si>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</si>
  <si>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</si>
  <si>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</si>
  <si>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</si>
  <si>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</si>
  <si>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</si>
  <si>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</si>
  <si>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</si>
  <si>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</si>
  <si>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</si>
  <si>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</si>
  <si>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</si>
  <si>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</si>
  <si>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</si>
  <si>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</si>
  <si>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</si>
  <si>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</si>
  <si>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</si>
  <si>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</si>
  <si>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</si>
  <si>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</si>
  <si>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</si>
  <si>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</si>
  <si>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</si>
  <si>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</si>
  <si>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</si>
  <si>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</si>
  <si>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</si>
  <si>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</si>
  <si>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</si>
  <si>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</si>
  <si>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</si>
  <si>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</si>
  <si>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</si>
  <si>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</si>
  <si>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</si>
  <si>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</si>
  <si>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</si>
  <si>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</si>
  <si>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</si>
  <si>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</si>
  <si>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</si>
  <si>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</si>
  <si>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</si>
  <si>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</si>
  <si>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</si>
  <si>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</si>
  <si>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</si>
  <si>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</si>
  <si>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</si>
  <si>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</si>
  <si>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</si>
  <si>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</si>
  <si>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</si>
  <si>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</si>
  <si>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</si>
  <si>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</si>
  <si>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</si>
  <si>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</si>
  <si>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</si>
  <si>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</si>
  <si>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</si>
  <si>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</si>
  <si>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</si>
  <si>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</si>
  <si>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</si>
  <si>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</si>
  <si>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</si>
  <si>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</si>
  <si>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</si>
  <si>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</si>
  <si>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</si>
  <si>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</si>
  <si>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</si>
  <si>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</si>
  <si>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</si>
  <si>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</si>
  <si>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</si>
  <si>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</si>
  <si>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</si>
  <si>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</si>
  <si>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</si>
  <si>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</si>
  <si>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</si>
  <si>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</si>
  <si>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</si>
  <si>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</si>
  <si>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</si>
  <si>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</si>
  <si>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</si>
  <si>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</si>
  <si>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</si>
  <si>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</si>
  <si>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</si>
  <si>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</si>
  <si>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</si>
  <si>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</si>
  <si>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</si>
  <si>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</si>
  <si>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</si>
  <si>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</si>
  <si>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</si>
  <si>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</si>
  <si>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</si>
  <si>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</si>
  <si>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</si>
  <si>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</si>
  <si>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</si>
  <si>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</si>
  <si>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</si>
  <si>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</si>
  <si>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</si>
  <si>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</si>
  <si>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</si>
  <si>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</si>
  <si>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</si>
  <si>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</si>
  <si>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</si>
  <si>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</si>
  <si>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</si>
  <si>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</si>
  <si>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</si>
  <si>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</si>
  <si>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</si>
  <si>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</si>
  <si>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</si>
  <si>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</si>
  <si>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</si>
  <si>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</si>
  <si>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</si>
  <si>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</si>
  <si>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</si>
  <si>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</si>
  <si>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</si>
  <si>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</si>
  <si>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</si>
  <si>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</si>
  <si>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</si>
  <si>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</si>
  <si>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</si>
  <si>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</si>
  <si>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</si>
  <si>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</si>
  <si>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</si>
  <si>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</si>
  <si>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</si>
  <si>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</si>
  <si>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</si>
  <si>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</si>
  <si>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</si>
  <si>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</si>
  <si>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</si>
  <si>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</si>
  <si>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</si>
  <si>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</si>
  <si>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</si>
  <si>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</si>
  <si>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</si>
  <si>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</si>
  <si>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</si>
  <si>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</si>
  <si>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</si>
  <si>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</si>
  <si>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</si>
  <si>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</si>
  <si>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</si>
  <si>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</si>
  <si>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</si>
  <si>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</si>
  <si>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</si>
  <si>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</si>
  <si>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</si>
  <si>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</si>
  <si>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</si>
  <si>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</si>
  <si>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</si>
  <si>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</si>
  <si>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</si>
  <si>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</si>
  <si>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</si>
  <si>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</si>
  <si>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</si>
  <si>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</si>
  <si>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</si>
  <si>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</si>
  <si>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</si>
  <si>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</si>
  <si>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</si>
  <si>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</si>
  <si>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</si>
  <si>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</si>
  <si>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</si>
  <si>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</si>
  <si>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</si>
  <si>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</si>
  <si>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</si>
  <si>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</si>
  <si>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</si>
  <si>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</si>
  <si>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</si>
  <si>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</si>
  <si>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</si>
  <si>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</si>
  <si>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</si>
  <si>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</si>
  <si>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</si>
  <si>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</si>
  <si>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</si>
  <si>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</si>
  <si>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</si>
  <si>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</si>
  <si>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</si>
  <si>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</si>
  <si>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</si>
  <si>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</si>
  <si>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</si>
  <si>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</si>
  <si>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</si>
  <si>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</si>
  <si>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</si>
  <si>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</si>
  <si>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</si>
  <si>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</si>
  <si>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</si>
  <si>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</si>
  <si>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</si>
  <si>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</si>
  <si>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</si>
  <si>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</si>
  <si>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</si>
  <si>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</si>
  <si>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</si>
  <si>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</si>
  <si>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</si>
  <si>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</si>
  <si>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</si>
  <si>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</si>
  <si>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</si>
  <si>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</si>
  <si>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</si>
  <si>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</si>
  <si>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</si>
  <si>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</si>
  <si>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</si>
  <si>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</si>
  <si>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</si>
  <si>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</si>
  <si>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</si>
  <si>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</si>
  <si>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</si>
  <si>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</si>
  <si>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</si>
  <si>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</si>
  <si>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</si>
  <si>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</si>
  <si>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</si>
  <si>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</si>
  <si>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</si>
  <si>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</si>
  <si>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</si>
  <si>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</si>
  <si>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</si>
  <si>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</si>
  <si>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</si>
  <si>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</si>
  <si>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</si>
  <si>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</si>
  <si>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</si>
  <si>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</si>
  <si>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</si>
  <si>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</si>
  <si>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</si>
  <si>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</si>
  <si>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</si>
  <si>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</si>
  <si>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</si>
  <si>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</si>
  <si>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</si>
  <si>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</si>
  <si>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</si>
  <si>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</si>
  <si>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</si>
  <si>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</si>
  <si>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</si>
  <si>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</si>
  <si>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</si>
  <si>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</si>
  <si>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</si>
  <si>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</si>
  <si>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</si>
  <si>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</si>
  <si>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</si>
  <si>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</si>
  <si>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</si>
  <si>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</si>
  <si>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</si>
  <si>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</si>
  <si>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</si>
  <si>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</si>
  <si>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</si>
  <si>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</si>
  <si>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</si>
  <si>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</si>
  <si>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</si>
  <si>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</si>
  <si>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</si>
  <si>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</si>
  <si>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</si>
  <si>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</si>
  <si>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</si>
  <si>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</si>
  <si>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</si>
  <si>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</si>
  <si>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</si>
  <si>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</si>
  <si>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</si>
  <si>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</si>
  <si>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</si>
  <si>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</si>
  <si>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</si>
  <si>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</si>
  <si>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</si>
  <si>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</si>
  <si>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</si>
  <si>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</si>
  <si>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</si>
  <si>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</si>
  <si>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</si>
  <si>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</si>
  <si>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</si>
  <si>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</si>
  <si>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</si>
  <si>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</si>
  <si>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</si>
  <si>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</si>
  <si>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</si>
  <si>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</si>
  <si>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</si>
  <si>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</si>
  <si>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</si>
  <si>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</si>
  <si>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</si>
  <si>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</si>
  <si>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</si>
  <si>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</si>
  <si>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</si>
  <si>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</si>
  <si>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</si>
  <si>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</si>
  <si>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</si>
  <si>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</si>
  <si>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</si>
  <si>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</si>
  <si>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</si>
  <si>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</si>
  <si>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</si>
  <si>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</si>
  <si>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</si>
  <si>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</si>
  <si>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</si>
  <si>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</si>
  <si>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</si>
  <si>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</si>
  <si>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</si>
  <si>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</si>
  <si>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</si>
  <si>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</si>
  <si>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</si>
  <si>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</si>
  <si>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</si>
  <si>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</si>
  <si>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</si>
  <si>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</si>
  <si>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</si>
  <si>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</si>
  <si>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</si>
  <si>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</si>
  <si>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</si>
  <si>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</si>
  <si>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</si>
  <si>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</si>
  <si>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</si>
  <si>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</si>
  <si>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</si>
  <si>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</si>
  <si>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</si>
  <si>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</si>
  <si>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</si>
  <si>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</si>
  <si>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</si>
  <si>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</si>
  <si>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</si>
  <si>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</si>
  <si>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</si>
  <si>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</si>
  <si>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</si>
  <si>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</si>
  <si>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</si>
  <si>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</si>
  <si>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</si>
  <si>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</si>
  <si>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</si>
  <si>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</si>
  <si>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</si>
  <si>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</si>
  <si>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</si>
  <si>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</si>
  <si>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</si>
  <si>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</si>
  <si>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</si>
  <si>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</si>
  <si>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</si>
  <si>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</si>
  <si>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</si>
  <si>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</si>
  <si>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</si>
  <si>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</si>
  <si>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</si>
  <si>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</si>
  <si>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</si>
  <si>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</si>
  <si>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</si>
  <si>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</si>
  <si>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</si>
  <si>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</si>
  <si>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</si>
  <si>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</si>
  <si>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</si>
  <si>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</si>
  <si>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</si>
  <si>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</si>
  <si>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</si>
  <si>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</si>
  <si>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</si>
  <si>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</si>
  <si>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</si>
  <si>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</si>
  <si>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</si>
  <si>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</si>
  <si>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</si>
  <si>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</si>
  <si>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</si>
  <si>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</si>
  <si>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</si>
  <si>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</si>
  <si>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</si>
  <si>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</si>
  <si>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</si>
  <si>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</si>
  <si>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</si>
  <si>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</si>
  <si>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</si>
  <si>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</si>
  <si>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</si>
  <si>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</si>
  <si>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</si>
  <si>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</si>
  <si>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</si>
  <si>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</si>
  <si>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</si>
  <si>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</si>
  <si>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</si>
  <si>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</si>
  <si>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</si>
  <si>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</si>
  <si>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</si>
  <si>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</si>
  <si>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</si>
  <si>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</si>
  <si>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</si>
  <si>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</si>
  <si>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</si>
  <si>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</si>
  <si>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</si>
  <si>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</si>
  <si>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</si>
  <si>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</si>
  <si>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</si>
  <si>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</si>
  <si>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</si>
  <si>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</si>
  <si>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</si>
  <si>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</si>
  <si>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</si>
  <si>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</si>
  <si>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</si>
  <si>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</si>
  <si>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</si>
  <si>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</si>
  <si>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</si>
  <si>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</si>
  <si>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</si>
  <si>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</si>
  <si>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</si>
  <si>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</si>
  <si>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</si>
  <si>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</si>
  <si>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</si>
  <si>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</si>
  <si>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</si>
  <si>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</si>
  <si>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</si>
  <si>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</si>
  <si>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</si>
  <si>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</si>
  <si>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</si>
  <si>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</si>
  <si>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</si>
  <si>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</si>
  <si>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</si>
  <si>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</si>
  <si>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</si>
  <si>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</si>
  <si>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</si>
  <si>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</si>
  <si>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</si>
  <si>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</si>
  <si>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</si>
  <si>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</si>
  <si>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</si>
  <si>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</si>
  <si>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</si>
  <si>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</si>
  <si>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</si>
  <si>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</si>
  <si>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</si>
  <si>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</si>
  <si>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</si>
  <si>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</si>
  <si>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</si>
  <si>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</si>
  <si>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</si>
  <si>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</si>
  <si>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</si>
  <si>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</si>
  <si>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</si>
  <si>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</si>
  <si>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</si>
  <si>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</si>
  <si>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</si>
  <si>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</si>
  <si>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</si>
  <si>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</si>
  <si>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</si>
  <si>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</si>
  <si>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</si>
  <si>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</si>
  <si>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</si>
  <si>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</si>
  <si>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</si>
  <si>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</si>
  <si>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</si>
  <si>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</si>
  <si>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</si>
  <si>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</si>
  <si>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</si>
  <si>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</si>
  <si>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</si>
  <si>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</si>
  <si>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</si>
  <si>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</si>
  <si>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</si>
  <si>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</si>
  <si>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</si>
  <si>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</si>
  <si>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</si>
  <si>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</si>
  <si>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</si>
  <si>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</si>
  <si>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</si>
  <si>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</si>
  <si>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</si>
  <si>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</si>
  <si>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</si>
  <si>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</si>
  <si>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</si>
  <si>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</si>
  <si>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</si>
  <si>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</si>
  <si>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</si>
  <si>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</si>
  <si>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</si>
  <si>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</si>
  <si>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</si>
  <si>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</si>
  <si>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</si>
  <si>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</si>
  <si>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</si>
  <si>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</si>
  <si>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</si>
  <si>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</si>
  <si>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</si>
  <si>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</si>
  <si>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</si>
  <si>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</si>
  <si>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</si>
  <si>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</si>
  <si>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</si>
  <si>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</si>
  <si>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</si>
  <si>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</si>
  <si>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</si>
  <si>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</si>
  <si>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</si>
  <si>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</si>
  <si>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</si>
  <si>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</si>
  <si>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</si>
  <si>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</si>
  <si>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</si>
  <si>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</si>
  <si>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</si>
  <si>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</si>
  <si>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</si>
  <si>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</si>
  <si>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</si>
  <si>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</si>
  <si>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</si>
  <si>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</si>
  <si>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</si>
  <si>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</si>
  <si>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</si>
  <si>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</si>
  <si>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</si>
  <si>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</si>
  <si>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</si>
  <si>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</si>
  <si>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</si>
  <si>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</si>
  <si>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</si>
  <si>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</si>
  <si>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</si>
  <si>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</si>
  <si>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</si>
  <si>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</si>
  <si>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</si>
  <si>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</si>
  <si>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</si>
  <si>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</si>
  <si>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</si>
  <si>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</si>
  <si>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</si>
  <si>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</si>
  <si>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</si>
  <si>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</si>
  <si>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</si>
  <si>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</si>
  <si>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</si>
  <si>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</si>
  <si>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</si>
  <si>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</si>
  <si>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</si>
  <si>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</si>
  <si>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</si>
  <si>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</si>
  <si>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</si>
  <si>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</si>
  <si>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</si>
  <si>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</si>
  <si>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</si>
  <si>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</si>
  <si>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</si>
  <si>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</si>
  <si>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</si>
  <si>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</si>
  <si>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</si>
  <si>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</si>
  <si>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</si>
  <si>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</si>
  <si>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</si>
  <si>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</si>
  <si>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</si>
  <si>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</si>
  <si>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</si>
  <si>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</si>
  <si>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</si>
  <si>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</si>
  <si>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</si>
  <si>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</si>
  <si>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</si>
  <si>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</si>
  <si>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</si>
  <si>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</si>
  <si>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</si>
  <si>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</si>
  <si>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</si>
  <si>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</si>
  <si>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</si>
  <si>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</si>
  <si>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</si>
  <si>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</si>
  <si>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</si>
  <si>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</si>
  <si>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</si>
  <si>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</si>
  <si>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</si>
  <si>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</si>
  <si>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</si>
  <si>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</si>
  <si>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</si>
  <si>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</si>
  <si>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</si>
  <si>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</si>
  <si>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</si>
  <si>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</si>
  <si>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</si>
  <si>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</si>
  <si>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</si>
  <si>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</si>
  <si>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</si>
  <si>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</si>
  <si>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</si>
  <si>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</si>
  <si>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</si>
  <si>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</si>
  <si>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</si>
  <si>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</si>
  <si>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</si>
  <si>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</si>
  <si>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</si>
  <si>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</si>
  <si>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</si>
  <si>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</si>
  <si>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</si>
  <si>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</si>
  <si>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</si>
  <si>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</si>
  <si>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</si>
  <si>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</si>
  <si>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</si>
  <si>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</si>
  <si>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</si>
  <si>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</si>
  <si>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</si>
  <si>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</si>
  <si>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</si>
  <si>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</si>
  <si>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</si>
  <si>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</si>
  <si>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</si>
  <si>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</si>
  <si>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</si>
  <si>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</si>
  <si>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</si>
  <si>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</si>
  <si>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</si>
  <si>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</si>
  <si>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</si>
  <si>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</si>
  <si>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</si>
  <si>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</si>
  <si>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</si>
  <si>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</si>
  <si>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</si>
  <si>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</si>
  <si>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</si>
  <si>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</si>
  <si>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</si>
  <si>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</si>
  <si>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</si>
  <si>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</si>
  <si>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((value_json["metrics"] | selectattr('tags.feature', 'eq', 'composite') | map(attribute='fields.temp_input') | first | default(None) | float) + 7 ) if (value_json['metrics'] is defined)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</si>
</sst>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>
    <filterColumn colId="34">
      <filters>
        <filter val="macmini-may"/>
        <filter val="macmini-meg"/>
      </filters>
    </filterColumn>
  </autoFilter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D1" zoomScale="120" zoomScaleNormal="120" workbookViewId="0">
      <selection activeCell="AI26" sqref="AI26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1487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telegraf/macmini-may/digitemp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hidden="1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hidden="1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hidden="1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hidden="1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hidden="1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hidden="1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hidden="1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hidden="1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hidden="1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hidden="1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hidden="1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hidden="1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hidden="1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hidden="1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hidden="1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hidden="1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hidden="1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hidden="1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hidden="1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hidden="1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hidden="1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hidden="1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hidden="1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hidden="1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hidden="1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hidden="1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hidden="1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hidden="1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hidden="1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hidden="1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hidden="1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hidden="1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hidden="1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hidden="1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hidden="1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hidden="1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hidden="1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hidden="1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hidden="1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hidden="1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hidden="1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hidden="1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hidden="1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hidden="1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hidden="1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hidden="1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hidden="1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hidden="1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hidden="1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hidden="1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hidden="1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hidden="1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hidden="1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hidden="1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hidden="1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hidden="1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hidden="1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hidden="1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hidden="1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hidden="1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hidden="1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hidden="1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hidden="1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hidden="1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hidden="1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hidden="1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hidden="1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hidden="1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hidden="1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hidden="1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hidden="1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hidden="1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hidden="1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hidden="1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hidden="1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hidden="1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hidden="1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hidden="1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hidden="1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hidden="1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hidden="1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hidden="1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hidden="1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hidden="1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hidden="1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hidden="1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hidden="1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hidden="1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hidden="1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hidden="1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hidden="1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hidden="1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hidden="1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hidden="1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hidden="1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hidden="1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hidden="1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hidden="1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hidden="1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hidden="1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hidden="1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hidden="1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hidden="1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hidden="1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hidden="1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hidden="1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hidden="1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hidden="1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hidden="1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hidden="1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hidden="1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hidden="1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hidden="1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hidden="1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hidden="1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hidden="1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hidden="1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hidden="1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hidden="1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hidden="1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hidden="1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hidden="1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hidden="1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hidden="1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hidden="1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hidden="1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hidden="1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hidden="1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hidden="1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hidden="1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hidden="1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hidden="1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hidden="1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hidden="1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hidden="1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hidden="1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hidden="1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hidden="1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hidden="1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hidden="1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hidden="1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hidden="1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hidden="1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hidden="1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hidden="1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hidden="1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hidden="1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hidden="1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hidden="1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hidden="1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hidden="1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hidden="1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hidden="1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hidden="1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hidden="1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hidden="1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hidden="1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hidden="1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hidden="1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hidden="1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hidden="1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hidden="1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hidden="1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hidden="1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hidden="1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hidden="1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hidden="1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hidden="1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hidden="1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hidden="1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hidden="1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hidden="1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hidden="1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hidden="1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hidden="1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hidden="1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hidden="1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hidden="1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hidden="1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hidden="1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hidden="1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hidden="1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hidden="1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hidden="1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hidden="1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hidden="1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hidden="1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hidden="1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hidden="1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hidden="1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hidden="1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hidden="1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hidden="1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hidden="1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hidden="1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hidden="1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hidden="1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hidden="1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hidden="1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hidden="1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hidden="1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hidden="1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hidden="1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hidden="1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hidden="1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hidden="1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hidden="1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hidden="1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hidden="1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hidden="1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hidden="1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hidden="1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hidden="1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hidden="1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hidden="1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hidden="1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hidden="1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hidden="1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hidden="1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hidden="1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hidden="1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hidden="1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hidden="1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hidden="1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hidden="1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hidden="1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hidden="1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hidden="1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hidden="1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hidden="1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hidden="1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hidden="1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hidden="1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hidden="1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hidden="1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hidden="1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hidden="1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hidden="1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hidden="1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hidden="1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hidden="1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hidden="1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hidden="1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hidden="1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hidden="1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hidden="1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hidden="1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hidden="1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hidden="1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hidden="1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hidden="1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hidden="1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hidden="1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hidden="1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hidden="1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hidden="1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hidden="1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hidden="1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hidden="1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hidden="1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hidden="1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hidden="1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hidden="1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hidden="1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hidden="1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hidden="1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hidden="1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hidden="1" customHeight="1" x14ac:dyDescent="0.2">
      <c r="A310" s="30">
        <v>2530</v>
      </c>
      <c r="B310" s="30" t="s">
        <v>26</v>
      </c>
      <c r="C310" s="30" t="s">
        <v>1199</v>
      </c>
      <c r="D310" s="30" t="s">
        <v>148</v>
      </c>
      <c r="E310" s="30" t="s">
        <v>1214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1227</v>
      </c>
      <c r="H310" s="30" t="s">
        <v>1196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1197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1231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1200</v>
      </c>
      <c r="BC310" s="30" t="s">
        <v>1128</v>
      </c>
      <c r="BD310" s="30" t="s">
        <v>1127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hidden="1" customHeight="1" x14ac:dyDescent="0.2">
      <c r="A311" s="30">
        <v>2531</v>
      </c>
      <c r="B311" s="30" t="s">
        <v>26</v>
      </c>
      <c r="C311" s="30" t="s">
        <v>1199</v>
      </c>
      <c r="D311" s="30" t="s">
        <v>148</v>
      </c>
      <c r="E311" s="30" t="s">
        <v>1215</v>
      </c>
      <c r="F311" s="30" t="str">
        <f>IF(ISBLANK(Table2[[#This Row],[unique_id]]), "", PROPER(SUBSTITUTE(Table2[[#This Row],[unique_id]], "_", " ")))</f>
        <v>Service Monitor Availability</v>
      </c>
      <c r="G311" s="30" t="s">
        <v>1228</v>
      </c>
      <c r="H311" s="30" t="s">
        <v>1196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1197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1231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1200</v>
      </c>
      <c r="BC311" s="30" t="s">
        <v>1128</v>
      </c>
      <c r="BD311" s="30" t="s">
        <v>1127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hidden="1" customHeight="1" x14ac:dyDescent="0.2">
      <c r="A312" s="30">
        <v>2534</v>
      </c>
      <c r="B312" s="30" t="s">
        <v>26</v>
      </c>
      <c r="C312" s="30" t="s">
        <v>1199</v>
      </c>
      <c r="D312" s="30" t="s">
        <v>148</v>
      </c>
      <c r="E312" s="30" t="s">
        <v>1539</v>
      </c>
      <c r="F312" s="30" t="str">
        <f>IF(ISBLANK(Table2[[#This Row],[unique_id]]), "", PROPER(SUBSTITUTE(Table2[[#This Row],[unique_id]], "_", " ")))</f>
        <v>Host Mad Availability</v>
      </c>
      <c r="G312" s="30" t="s">
        <v>1533</v>
      </c>
      <c r="H312" s="30" t="s">
        <v>1230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1197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30" t="str">
        <f>IF(ISBLANK(Table2[[#This Row],[index]]),  "", _xlfn.CONCAT("asystem/supervisor/", SUBSTITUTE(LOWER(Table2[[#This Row],[unique_id]]), "_", "/")))</f>
        <v>asystem/supervisor/host/mad/availability</v>
      </c>
      <c r="AM312" s="30" t="s">
        <v>1231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1200</v>
      </c>
      <c r="BC312" s="30" t="s">
        <v>1128</v>
      </c>
      <c r="BD312" s="30" t="s">
        <v>1127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hidden="1" customHeight="1" x14ac:dyDescent="0.2">
      <c r="A313" s="30">
        <v>2534</v>
      </c>
      <c r="B313" s="30" t="s">
        <v>26</v>
      </c>
      <c r="C313" s="30" t="s">
        <v>1199</v>
      </c>
      <c r="D313" s="30" t="s">
        <v>148</v>
      </c>
      <c r="E313" s="30" t="s">
        <v>1540</v>
      </c>
      <c r="F313" s="30" t="str">
        <f>IF(ISBLANK(Table2[[#This Row],[unique_id]]), "", PROPER(SUBSTITUTE(Table2[[#This Row],[unique_id]], "_", " ")))</f>
        <v>Host Max Availability</v>
      </c>
      <c r="G313" s="30" t="s">
        <v>1534</v>
      </c>
      <c r="H313" s="30" t="s">
        <v>1230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1197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30" t="str">
        <f>IF(ISBLANK(Table2[[#This Row],[index]]),  "", _xlfn.CONCAT("asystem/supervisor/", SUBSTITUTE(LOWER(Table2[[#This Row],[unique_id]]), "_", "/")))</f>
        <v>asystem/supervisor/host/max/availability</v>
      </c>
      <c r="AM313" s="30" t="s">
        <v>1231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1200</v>
      </c>
      <c r="BC313" s="30" t="s">
        <v>1128</v>
      </c>
      <c r="BD313" s="30" t="s">
        <v>1127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hidden="1" customHeight="1" x14ac:dyDescent="0.2">
      <c r="A314" s="30">
        <v>2534</v>
      </c>
      <c r="B314" s="30" t="s">
        <v>26</v>
      </c>
      <c r="C314" s="30" t="s">
        <v>1199</v>
      </c>
      <c r="D314" s="30" t="s">
        <v>148</v>
      </c>
      <c r="E314" s="30" t="s">
        <v>1480</v>
      </c>
      <c r="F314" s="30" t="str">
        <f>IF(ISBLANK(Table2[[#This Row],[unique_id]]), "", PROPER(SUBSTITUTE(Table2[[#This Row],[unique_id]], "_", " ")))</f>
        <v>Host May Availability</v>
      </c>
      <c r="G314" s="30" t="s">
        <v>1479</v>
      </c>
      <c r="H314" s="30" t="s">
        <v>1230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1197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30" t="str">
        <f>IF(ISBLANK(Table2[[#This Row],[index]]),  "", _xlfn.CONCAT("asystem/supervisor/", SUBSTITUTE(LOWER(Table2[[#This Row],[unique_id]]), "_", "/")))</f>
        <v>asystem/supervisor/host/may/availability</v>
      </c>
      <c r="AM314" s="30" t="s">
        <v>1231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1200</v>
      </c>
      <c r="BC314" s="30" t="s">
        <v>1128</v>
      </c>
      <c r="BD314" s="30" t="s">
        <v>1127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hidden="1" customHeight="1" x14ac:dyDescent="0.2">
      <c r="A315" s="30">
        <v>2535</v>
      </c>
      <c r="B315" s="30" t="s">
        <v>26</v>
      </c>
      <c r="C315" s="30" t="s">
        <v>1199</v>
      </c>
      <c r="D315" s="30" t="s">
        <v>148</v>
      </c>
      <c r="E315" s="30" t="s">
        <v>1232</v>
      </c>
      <c r="F315" s="30" t="str">
        <f>IF(ISBLANK(Table2[[#This Row],[unique_id]]), "", PROPER(SUBSTITUTE(Table2[[#This Row],[unique_id]], "_", " ")))</f>
        <v>Host Meg Availability</v>
      </c>
      <c r="G315" s="30" t="s">
        <v>1245</v>
      </c>
      <c r="H315" s="30" t="s">
        <v>1230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1197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30" t="str">
        <f>IF(ISBLANK(Table2[[#This Row],[index]]),  "", _xlfn.CONCAT("asystem/supervisor/", SUBSTITUTE(LOWER(Table2[[#This Row],[unique_id]]), "_", "/")))</f>
        <v>asystem/supervisor/host/meg/availability</v>
      </c>
      <c r="AM315" s="30" t="s">
        <v>1231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1200</v>
      </c>
      <c r="BC315" s="30" t="s">
        <v>1128</v>
      </c>
      <c r="BD315" s="30" t="s">
        <v>1127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hidden="1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hidden="1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hidden="1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hidden="1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1487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telegraf/macmini-may/digitemp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hidden="1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1487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telegraf/macmini-may/digitemp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ht="16" hidden="1" customHeight="1" x14ac:dyDescent="0.2">
      <c r="A323" s="30">
        <v>2543</v>
      </c>
      <c r="B323" s="30" t="s">
        <v>26</v>
      </c>
      <c r="C323" s="30" t="s">
        <v>1120</v>
      </c>
      <c r="D323" s="30" t="s">
        <v>27</v>
      </c>
      <c r="E323" s="30" t="s">
        <v>1171</v>
      </c>
      <c r="F323" s="30" t="str">
        <f>IF(ISBLANK(Table2[[#This Row],[unique_id]]), "", PROPER(SUBSTITUTE(Table2[[#This Row],[unique_id]], "_", " ")))</f>
        <v>Compensation Sensor Rack Bottom Temperature</v>
      </c>
      <c r="G323" s="30" t="s">
        <v>1129</v>
      </c>
      <c r="H323" s="30" t="s">
        <v>1249</v>
      </c>
      <c r="I323" s="30" t="s">
        <v>291</v>
      </c>
      <c r="J323" s="30" t="s">
        <v>87</v>
      </c>
      <c r="M323" s="30" t="s">
        <v>136</v>
      </c>
      <c r="O323" s="31"/>
      <c r="P323" s="30"/>
      <c r="T323" s="37"/>
      <c r="U323" s="30" t="s">
        <v>437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hidden="1" customHeight="1" x14ac:dyDescent="0.2">
      <c r="A324" s="30">
        <v>2544</v>
      </c>
      <c r="B324" s="30" t="s">
        <v>26</v>
      </c>
      <c r="C324" s="30" t="s">
        <v>1228</v>
      </c>
      <c r="D324" s="30" t="s">
        <v>27</v>
      </c>
      <c r="E324" s="30" t="s">
        <v>1529</v>
      </c>
      <c r="F324" s="30" t="str">
        <f>IF(ISBLANK(Table2[[#This Row],[unique_id]]), "", PROPER(SUBSTITUTE(Table2[[#This Row],[unique_id]], "_", " ")))</f>
        <v>Host Mad Temperature</v>
      </c>
      <c r="G324" s="30" t="s">
        <v>1533</v>
      </c>
      <c r="H324" s="30" t="s">
        <v>1249</v>
      </c>
      <c r="I324" s="30" t="s">
        <v>291</v>
      </c>
      <c r="K324" s="30" t="s">
        <v>1530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1535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30" t="s">
        <v>1543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1537</v>
      </c>
      <c r="BC324" s="30" t="s">
        <v>1241</v>
      </c>
      <c r="BD324" s="30" t="s">
        <v>1240</v>
      </c>
      <c r="BF324" s="30" t="s">
        <v>994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hidden="1" customHeight="1" x14ac:dyDescent="0.2">
      <c r="A325" s="30">
        <v>2545</v>
      </c>
      <c r="B325" s="30" t="s">
        <v>26</v>
      </c>
      <c r="C325" s="30" t="s">
        <v>1228</v>
      </c>
      <c r="D325" s="30" t="s">
        <v>27</v>
      </c>
      <c r="E325" s="30" t="s">
        <v>1530</v>
      </c>
      <c r="F325" s="30" t="str">
        <f>IF(ISBLANK(Table2[[#This Row],[unique_id]]), "", PROPER(SUBSTITUTE(Table2[[#This Row],[unique_id]], "_", " ")))</f>
        <v>Compensation Sensor Host Mad Temperature</v>
      </c>
      <c r="G325" s="30" t="s">
        <v>1533</v>
      </c>
      <c r="H325" s="30" t="s">
        <v>1249</v>
      </c>
      <c r="I325" s="30" t="s">
        <v>291</v>
      </c>
      <c r="M325" s="30" t="s">
        <v>136</v>
      </c>
      <c r="O325" s="31"/>
      <c r="P325" s="30"/>
      <c r="T325" s="37"/>
      <c r="U325" s="30" t="s">
        <v>437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hidden="1" customHeight="1" x14ac:dyDescent="0.2">
      <c r="A326" s="30">
        <v>2546</v>
      </c>
      <c r="B326" s="30" t="s">
        <v>26</v>
      </c>
      <c r="C326" s="30" t="s">
        <v>1228</v>
      </c>
      <c r="D326" s="30" t="s">
        <v>27</v>
      </c>
      <c r="E326" s="30" t="s">
        <v>1531</v>
      </c>
      <c r="F326" s="30" t="str">
        <f>IF(ISBLANK(Table2[[#This Row],[unique_id]]), "", PROPER(SUBSTITUTE(Table2[[#This Row],[unique_id]], "_", " ")))</f>
        <v>Host Max Temperature</v>
      </c>
      <c r="G326" s="30" t="s">
        <v>1534</v>
      </c>
      <c r="H326" s="30" t="s">
        <v>1249</v>
      </c>
      <c r="I326" s="30" t="s">
        <v>291</v>
      </c>
      <c r="K326" s="30" t="s">
        <v>1532</v>
      </c>
      <c r="O326" s="31"/>
      <c r="P326" s="30"/>
      <c r="T326" s="37"/>
      <c r="U326" s="30"/>
      <c r="V326" s="31" t="s">
        <v>315</v>
      </c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F326" s="30">
        <v>5</v>
      </c>
      <c r="AG326" s="31" t="s">
        <v>34</v>
      </c>
      <c r="AH326" s="31"/>
      <c r="AI326" s="30" t="s">
        <v>1536</v>
      </c>
      <c r="AJ3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30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30" t="s">
        <v>1542</v>
      </c>
      <c r="AS326" s="30">
        <v>1</v>
      </c>
      <c r="AT326" s="32"/>
      <c r="AU326" s="30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>Rack</v>
      </c>
      <c r="BB326" s="30" t="s">
        <v>1538</v>
      </c>
      <c r="BC326" s="30" t="s">
        <v>1241</v>
      </c>
      <c r="BD326" s="30" t="s">
        <v>1240</v>
      </c>
      <c r="BF326" s="30" t="s">
        <v>994</v>
      </c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hidden="1" customHeight="1" x14ac:dyDescent="0.2">
      <c r="A327" s="30">
        <v>2547</v>
      </c>
      <c r="B327" s="30" t="s">
        <v>26</v>
      </c>
      <c r="C327" s="30" t="s">
        <v>1228</v>
      </c>
      <c r="D327" s="30" t="s">
        <v>27</v>
      </c>
      <c r="E327" s="30" t="s">
        <v>1532</v>
      </c>
      <c r="F327" s="30" t="str">
        <f>IF(ISBLANK(Table2[[#This Row],[unique_id]]), "", PROPER(SUBSTITUTE(Table2[[#This Row],[unique_id]], "_", " ")))</f>
        <v>Compensation Sensor Host Max Temperature</v>
      </c>
      <c r="G327" s="30" t="s">
        <v>1534</v>
      </c>
      <c r="H327" s="30" t="s">
        <v>1249</v>
      </c>
      <c r="I327" s="30" t="s">
        <v>291</v>
      </c>
      <c r="M327" s="30" t="s">
        <v>136</v>
      </c>
      <c r="O327" s="31"/>
      <c r="P327" s="30"/>
      <c r="T327" s="37"/>
      <c r="U327" s="30" t="s">
        <v>437</v>
      </c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1228</v>
      </c>
      <c r="D328" s="30" t="s">
        <v>27</v>
      </c>
      <c r="E328" s="30" t="s">
        <v>1481</v>
      </c>
      <c r="F328" s="30" t="str">
        <f>IF(ISBLANK(Table2[[#This Row],[unique_id]]), "", PROPER(SUBSTITUTE(Table2[[#This Row],[unique_id]], "_", " ")))</f>
        <v>Host May Temperature</v>
      </c>
      <c r="G328" s="30" t="s">
        <v>1479</v>
      </c>
      <c r="H328" s="30" t="s">
        <v>1249</v>
      </c>
      <c r="I328" s="30" t="s">
        <v>291</v>
      </c>
      <c r="K328" s="30" t="s">
        <v>1482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1487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30" t="s">
        <v>1541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Rack</v>
      </c>
      <c r="BB328" s="30" t="s">
        <v>1488</v>
      </c>
      <c r="BC328" s="30" t="s">
        <v>1241</v>
      </c>
      <c r="BD328" s="30" t="s">
        <v>1240</v>
      </c>
      <c r="BF328" s="30" t="s">
        <v>994</v>
      </c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hidden="1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hidden="1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hidden="1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hidden="1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hidden="1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hidden="1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hidden="1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hidden="1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hidden="1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hidden="1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hidden="1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hidden="1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hidden="1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hidden="1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hidden="1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hidden="1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hidden="1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hidden="1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hidden="1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hidden="1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hidden="1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hidden="1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hidden="1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hidden="1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hidden="1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hidden="1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hidden="1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hidden="1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hidden="1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hidden="1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hidden="1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hidden="1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hidden="1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hidden="1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hidden="1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hidden="1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hidden="1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hidden="1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hidden="1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hidden="1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hidden="1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hidden="1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hidden="1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hidden="1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hidden="1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hidden="1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hidden="1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hidden="1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hidden="1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hidden="1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hidden="1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hidden="1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hidden="1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hidden="1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hidden="1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hidden="1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hidden="1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hidden="1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hidden="1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hidden="1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hidden="1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hidden="1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hidden="1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hidden="1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hidden="1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hidden="1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hidden="1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hidden="1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hidden="1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hidden="1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hidden="1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hidden="1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hidden="1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hidden="1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hidden="1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hidden="1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hidden="1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hidden="1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hidden="1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hidden="1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hidden="1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hidden="1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hidden="1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hidden="1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hidden="1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hidden="1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hidden="1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hidden="1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hidden="1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hidden="1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hidden="1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hidden="1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hidden="1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hidden="1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hidden="1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hidden="1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hidden="1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hidden="1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hidden="1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hidden="1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hidden="1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hidden="1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hidden="1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hidden="1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hidden="1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hidden="1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hidden="1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hidden="1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hidden="1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hidden="1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hidden="1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hidden="1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hidden="1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hidden="1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hidden="1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hidden="1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hidden="1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hidden="1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hidden="1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hidden="1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hidden="1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hidden="1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hidden="1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hidden="1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hidden="1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hidden="1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hidden="1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hidden="1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hidden="1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hidden="1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hidden="1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hidden="1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hidden="1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hidden="1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hidden="1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hidden="1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hidden="1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hidden="1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hidden="1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hidden="1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hidden="1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hidden="1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hidden="1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hidden="1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hidden="1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hidden="1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hidden="1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hidden="1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hidden="1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hidden="1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hidden="1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hidden="1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hidden="1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hidden="1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hidden="1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2025-10-25T11:14:43Z</dcterms:modified>
</cp:coreProperties>
</file>