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may_max_jen_jil/_debian/"/>
    </mc:Choice>
  </mc:AlternateContent>
  <xr:revisionPtr revIDLastSave="0" documentId="13_ncr:1_{71DA61C0-16D2-E348-B540-A37F0A6B9ACF}" xr6:coauthVersionLast="47" xr6:coauthVersionMax="47" xr10:uidLastSave="{00000000-0000-0000-0000-000000000000}"/>
  <bookViews>
    <workbookView xWindow="8320" yWindow="5780" windowWidth="38340" windowHeight="16880" xr2:uid="{29B6FCDA-2052-C242-834F-5F308DA01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L18" i="1"/>
  <c r="R18" i="1"/>
  <c r="AJ18" i="1"/>
  <c r="K15" i="1"/>
  <c r="J15" i="1"/>
  <c r="J16" i="1" s="1"/>
  <c r="K11" i="1"/>
  <c r="J11" i="1"/>
  <c r="J12" i="1" s="1"/>
  <c r="E15" i="1"/>
  <c r="D15" i="1"/>
  <c r="E11" i="1"/>
  <c r="D11" i="1"/>
  <c r="D12" i="1" s="1"/>
  <c r="AI11" i="1"/>
  <c r="AH11" i="1"/>
  <c r="AC11" i="1"/>
  <c r="AB11" i="1"/>
  <c r="W11" i="1"/>
  <c r="V11" i="1"/>
  <c r="V12" i="1" s="1"/>
  <c r="AI15" i="1"/>
  <c r="AH15" i="1"/>
  <c r="AC15" i="1"/>
  <c r="AB15" i="1"/>
  <c r="AB16" i="1" s="1"/>
  <c r="W15" i="1"/>
  <c r="V15" i="1"/>
  <c r="Q15" i="1"/>
  <c r="P15" i="1"/>
  <c r="P16" i="1" s="1"/>
  <c r="Q11" i="1"/>
  <c r="P11" i="1"/>
  <c r="P12" i="1" s="1"/>
  <c r="X10" i="1"/>
  <c r="X9" i="1"/>
  <c r="X7" i="1"/>
  <c r="X8" i="1"/>
  <c r="AD6" i="1"/>
  <c r="AD18" i="1" s="1"/>
  <c r="AL11" i="1" l="1"/>
  <c r="AM11" i="1"/>
  <c r="X18" i="1"/>
  <c r="AM15" i="1"/>
  <c r="D16" i="1"/>
  <c r="D17" i="1" s="1"/>
  <c r="AM18" i="1"/>
  <c r="AN18" i="1" s="1"/>
  <c r="AL15" i="1"/>
  <c r="J17" i="1"/>
  <c r="AH16" i="1"/>
  <c r="AB12" i="1"/>
  <c r="AB17" i="1" s="1"/>
  <c r="V16" i="1"/>
  <c r="V17" i="1" s="1"/>
  <c r="AH12" i="1"/>
  <c r="P17" i="1"/>
  <c r="AN11" i="1"/>
  <c r="AH17" i="1" l="1"/>
  <c r="AM17" i="1"/>
  <c r="AN15" i="1"/>
  <c r="AN17" i="1" s="1"/>
  <c r="AL17" i="1"/>
</calcChain>
</file>

<file path=xl/sharedStrings.xml><?xml version="1.0" encoding="utf-8"?>
<sst xmlns="http://schemas.openxmlformats.org/spreadsheetml/2006/main" count="123" uniqueCount="67">
  <si>
    <t>Meg</t>
  </si>
  <si>
    <t>May</t>
  </si>
  <si>
    <t>Mad</t>
  </si>
  <si>
    <t>Total</t>
  </si>
  <si>
    <t>Future</t>
  </si>
  <si>
    <t>Current</t>
  </si>
  <si>
    <t>Cost</t>
  </si>
  <si>
    <t>SATA</t>
  </si>
  <si>
    <t>NVMe</t>
  </si>
  <si>
    <t>Interface</t>
  </si>
  <si>
    <t>Max</t>
  </si>
  <si>
    <t>USB / NVMe</t>
  </si>
  <si>
    <t>USB / SATA</t>
  </si>
  <si>
    <t>Drive</t>
  </si>
  <si>
    <t>Mount</t>
  </si>
  <si>
    <t>/share/40</t>
  </si>
  <si>
    <t>/share/41</t>
  </si>
  <si>
    <t>/share/42</t>
  </si>
  <si>
    <t>/share/43</t>
  </si>
  <si>
    <t>/backup</t>
  </si>
  <si>
    <t>/share/30</t>
  </si>
  <si>
    <t>/share/31</t>
  </si>
  <si>
    <t>/share/32</t>
  </si>
  <si>
    <t>/share/33</t>
  </si>
  <si>
    <t>/share/34</t>
  </si>
  <si>
    <t>/share/35</t>
  </si>
  <si>
    <t>/share/36</t>
  </si>
  <si>
    <t>/share/20</t>
  </si>
  <si>
    <t>/share/21</t>
  </si>
  <si>
    <t>/share/22</t>
  </si>
  <si>
    <t>/share/10</t>
  </si>
  <si>
    <t>/share/11</t>
  </si>
  <si>
    <t>/share/12</t>
  </si>
  <si>
    <t>/share/13</t>
  </si>
  <si>
    <t>/share/14</t>
  </si>
  <si>
    <t xml:space="preserve"> USB / SATA</t>
  </si>
  <si>
    <t>Jen</t>
  </si>
  <si>
    <t>Jil</t>
  </si>
  <si>
    <t>/backup/90</t>
  </si>
  <si>
    <t>/backup/81</t>
  </si>
  <si>
    <t>/backup/82</t>
  </si>
  <si>
    <t>backup_01</t>
  </si>
  <si>
    <t>backup_02</t>
  </si>
  <si>
    <t>backup_03</t>
  </si>
  <si>
    <t>backup_04</t>
  </si>
  <si>
    <t>backup_05</t>
  </si>
  <si>
    <t>backup_06</t>
  </si>
  <si>
    <t>backup_07</t>
  </si>
  <si>
    <t>share_15</t>
  </si>
  <si>
    <t>share_16</t>
  </si>
  <si>
    <t>share_17</t>
  </si>
  <si>
    <t>share_18</t>
  </si>
  <si>
    <t>share_19</t>
  </si>
  <si>
    <t>share_08</t>
  </si>
  <si>
    <t>share_09</t>
  </si>
  <si>
    <t>share_14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</si>
  <si>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</si>
  <si>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</si>
  <si>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</si>
  <si>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</si>
  <si>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</si>
  <si>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</si>
  <si>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</si>
  <si>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</si>
  <si>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share_11</t>
  </si>
  <si>
    <t>share_12</t>
  </si>
  <si>
    <t>share_13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</si>
</sst>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F2D0"/>
        <bgColor rgb="FF000000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5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5" fontId="3" fillId="2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44" fontId="3" fillId="2" borderId="8" xfId="1" applyFont="1" applyFill="1" applyBorder="1" applyAlignment="1">
      <alignment horizontal="right" vertical="center"/>
    </xf>
    <xf numFmtId="37" fontId="3" fillId="2" borderId="7" xfId="1" applyNumberFormat="1" applyFont="1" applyFill="1" applyBorder="1" applyAlignment="1">
      <alignment horizontal="right" vertical="center"/>
    </xf>
    <xf numFmtId="166" fontId="3" fillId="2" borderId="15" xfId="1" applyNumberFormat="1" applyFont="1" applyFill="1" applyBorder="1" applyAlignment="1">
      <alignment horizontal="right" vertical="center"/>
    </xf>
    <xf numFmtId="165" fontId="3" fillId="2" borderId="13" xfId="0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44" fontId="3" fillId="2" borderId="12" xfId="1" applyFont="1" applyFill="1" applyBorder="1" applyAlignment="1">
      <alignment horizontal="right" vertical="center"/>
    </xf>
    <xf numFmtId="37" fontId="3" fillId="3" borderId="11" xfId="1" applyNumberFormat="1" applyFont="1" applyFill="1" applyBorder="1" applyAlignment="1">
      <alignment horizontal="right" vertical="center"/>
    </xf>
    <xf numFmtId="166" fontId="3" fillId="3" borderId="15" xfId="1" applyNumberFormat="1" applyFont="1" applyFill="1" applyBorder="1" applyAlignment="1">
      <alignment horizontal="right" vertical="center"/>
    </xf>
    <xf numFmtId="165" fontId="3" fillId="3" borderId="13" xfId="0" applyNumberFormat="1" applyFont="1" applyFill="1" applyBorder="1" applyAlignment="1">
      <alignment horizontal="right" vertical="center"/>
    </xf>
    <xf numFmtId="164" fontId="3" fillId="3" borderId="13" xfId="1" applyNumberFormat="1" applyFont="1" applyFill="1" applyBorder="1" applyAlignment="1">
      <alignment horizontal="right" vertical="center"/>
    </xf>
    <xf numFmtId="44" fontId="3" fillId="3" borderId="12" xfId="1" applyFont="1" applyFill="1" applyBorder="1" applyAlignment="1">
      <alignment horizontal="right" vertical="center"/>
    </xf>
    <xf numFmtId="166" fontId="3" fillId="2" borderId="3" xfId="1" applyNumberFormat="1" applyFont="1" applyFill="1" applyBorder="1" applyAlignment="1">
      <alignment horizontal="right" vertical="center"/>
    </xf>
    <xf numFmtId="166" fontId="3" fillId="3" borderId="3" xfId="1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44" fontId="3" fillId="3" borderId="8" xfId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37" fontId="3" fillId="3" borderId="7" xfId="1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37" fontId="3" fillId="3" borderId="16" xfId="1" applyNumberFormat="1" applyFont="1" applyFill="1" applyBorder="1" applyAlignment="1">
      <alignment horizontal="right" vertical="center"/>
    </xf>
    <xf numFmtId="166" fontId="3" fillId="3" borderId="19" xfId="1" applyNumberFormat="1" applyFont="1" applyFill="1" applyBorder="1" applyAlignment="1">
      <alignment horizontal="right" vertical="center"/>
    </xf>
    <xf numFmtId="165" fontId="3" fillId="3" borderId="17" xfId="0" applyNumberFormat="1" applyFont="1" applyFill="1" applyBorder="1" applyAlignment="1">
      <alignment horizontal="right" vertical="center"/>
    </xf>
    <xf numFmtId="164" fontId="3" fillId="3" borderId="17" xfId="1" applyNumberFormat="1" applyFont="1" applyFill="1" applyBorder="1" applyAlignment="1">
      <alignment horizontal="right" vertical="center"/>
    </xf>
    <xf numFmtId="44" fontId="3" fillId="3" borderId="18" xfId="1" applyFont="1" applyFill="1" applyBorder="1" applyAlignment="1">
      <alignment horizontal="right" vertical="center"/>
    </xf>
    <xf numFmtId="0" fontId="3" fillId="2" borderId="26" xfId="0" applyFont="1" applyFill="1" applyBorder="1" applyAlignment="1">
      <alignment horizontal="right" vertical="center"/>
    </xf>
    <xf numFmtId="166" fontId="3" fillId="2" borderId="13" xfId="0" applyNumberFormat="1" applyFont="1" applyFill="1" applyBorder="1" applyAlignment="1">
      <alignment horizontal="right" vertical="center"/>
    </xf>
    <xf numFmtId="165" fontId="3" fillId="2" borderId="27" xfId="0" applyNumberFormat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44" fontId="3" fillId="2" borderId="28" xfId="1" applyFont="1" applyFill="1" applyBorder="1" applyAlignment="1">
      <alignment horizontal="right" vertical="center"/>
    </xf>
    <xf numFmtId="37" fontId="3" fillId="2" borderId="29" xfId="1" applyNumberFormat="1" applyFont="1" applyFill="1" applyBorder="1" applyAlignment="1">
      <alignment horizontal="right" vertical="center"/>
    </xf>
    <xf numFmtId="37" fontId="3" fillId="3" borderId="29" xfId="1" applyNumberFormat="1" applyFont="1" applyFill="1" applyBorder="1" applyAlignment="1">
      <alignment horizontal="right" vertical="center"/>
    </xf>
    <xf numFmtId="166" fontId="3" fillId="3" borderId="30" xfId="1" applyNumberFormat="1" applyFont="1" applyFill="1" applyBorder="1" applyAlignment="1">
      <alignment horizontal="right" vertical="center"/>
    </xf>
    <xf numFmtId="165" fontId="3" fillId="3" borderId="27" xfId="1" applyNumberFormat="1" applyFont="1" applyFill="1" applyBorder="1" applyAlignment="1">
      <alignment horizontal="right" vertical="center"/>
    </xf>
    <xf numFmtId="44" fontId="3" fillId="2" borderId="48" xfId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165" fontId="3" fillId="2" borderId="17" xfId="0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3" fillId="5" borderId="40" xfId="0" applyFont="1" applyFill="1" applyBorder="1" applyAlignment="1">
      <alignment horizontal="right" vertical="center"/>
    </xf>
    <xf numFmtId="0" fontId="3" fillId="5" borderId="31" xfId="0" applyFont="1" applyFill="1" applyBorder="1" applyAlignment="1">
      <alignment horizontal="right" vertical="center"/>
    </xf>
    <xf numFmtId="165" fontId="3" fillId="5" borderId="31" xfId="0" applyNumberFormat="1" applyFont="1" applyFill="1" applyBorder="1" applyAlignment="1">
      <alignment horizontal="right" vertical="center"/>
    </xf>
    <xf numFmtId="164" fontId="3" fillId="5" borderId="31" xfId="1" applyNumberFormat="1" applyFont="1" applyFill="1" applyBorder="1" applyAlignment="1">
      <alignment horizontal="right" vertical="center"/>
    </xf>
    <xf numFmtId="44" fontId="3" fillId="5" borderId="32" xfId="1" applyFont="1" applyFill="1" applyBorder="1" applyAlignment="1">
      <alignment horizontal="right" vertical="center"/>
    </xf>
    <xf numFmtId="0" fontId="3" fillId="5" borderId="53" xfId="0" applyFont="1" applyFill="1" applyBorder="1" applyAlignment="1">
      <alignment horizontal="right" vertical="center"/>
    </xf>
    <xf numFmtId="37" fontId="3" fillId="5" borderId="33" xfId="1" applyNumberFormat="1" applyFont="1" applyFill="1" applyBorder="1" applyAlignment="1">
      <alignment horizontal="right" vertical="center"/>
    </xf>
    <xf numFmtId="166" fontId="3" fillId="5" borderId="34" xfId="1" applyNumberFormat="1" applyFont="1" applyFill="1" applyBorder="1" applyAlignment="1">
      <alignment horizontal="right" vertical="center"/>
    </xf>
    <xf numFmtId="44" fontId="3" fillId="5" borderId="38" xfId="1" applyFont="1" applyFill="1" applyBorder="1" applyAlignment="1">
      <alignment horizontal="right" vertical="center"/>
    </xf>
    <xf numFmtId="165" fontId="3" fillId="5" borderId="23" xfId="1" applyNumberFormat="1" applyFont="1" applyFill="1" applyBorder="1" applyAlignment="1">
      <alignment horizontal="right" vertical="center"/>
    </xf>
    <xf numFmtId="165" fontId="3" fillId="5" borderId="52" xfId="0" applyNumberFormat="1" applyFont="1" applyFill="1" applyBorder="1" applyAlignment="1">
      <alignment horizontal="right" vertical="center"/>
    </xf>
    <xf numFmtId="0" fontId="3" fillId="5" borderId="41" xfId="0" applyFont="1" applyFill="1" applyBorder="1" applyAlignment="1">
      <alignment horizontal="right" vertical="center"/>
    </xf>
    <xf numFmtId="0" fontId="3" fillId="5" borderId="42" xfId="0" applyFont="1" applyFill="1" applyBorder="1" applyAlignment="1">
      <alignment horizontal="right" vertical="center"/>
    </xf>
    <xf numFmtId="165" fontId="3" fillId="5" borderId="43" xfId="0" applyNumberFormat="1" applyFont="1" applyFill="1" applyBorder="1" applyAlignment="1">
      <alignment horizontal="center" vertical="center"/>
    </xf>
    <xf numFmtId="165" fontId="3" fillId="5" borderId="44" xfId="0" applyNumberFormat="1" applyFont="1" applyFill="1" applyBorder="1" applyAlignment="1">
      <alignment horizontal="center" vertical="center"/>
    </xf>
    <xf numFmtId="164" fontId="3" fillId="5" borderId="42" xfId="1" applyNumberFormat="1" applyFont="1" applyFill="1" applyBorder="1" applyAlignment="1">
      <alignment horizontal="right" vertical="center"/>
    </xf>
    <xf numFmtId="44" fontId="3" fillId="5" borderId="45" xfId="1" applyFont="1" applyFill="1" applyBorder="1" applyAlignment="1">
      <alignment horizontal="right" vertical="center"/>
    </xf>
    <xf numFmtId="0" fontId="3" fillId="5" borderId="54" xfId="0" applyFont="1" applyFill="1" applyBorder="1" applyAlignment="1">
      <alignment horizontal="right" vertical="center"/>
    </xf>
    <xf numFmtId="37" fontId="3" fillId="5" borderId="46" xfId="1" applyNumberFormat="1" applyFont="1" applyFill="1" applyBorder="1" applyAlignment="1">
      <alignment horizontal="right" vertical="center"/>
    </xf>
    <xf numFmtId="166" fontId="3" fillId="5" borderId="44" xfId="1" applyNumberFormat="1" applyFont="1" applyFill="1" applyBorder="1" applyAlignment="1">
      <alignment horizontal="right" vertical="center"/>
    </xf>
    <xf numFmtId="44" fontId="3" fillId="5" borderId="43" xfId="1" applyFont="1" applyFill="1" applyBorder="1" applyAlignment="1">
      <alignment horizontal="right" vertical="center"/>
    </xf>
    <xf numFmtId="165" fontId="3" fillId="5" borderId="42" xfId="0" applyNumberFormat="1" applyFont="1" applyFill="1" applyBorder="1" applyAlignment="1">
      <alignment horizontal="right" vertical="center"/>
    </xf>
    <xf numFmtId="0" fontId="3" fillId="5" borderId="46" xfId="0" applyFont="1" applyFill="1" applyBorder="1" applyAlignment="1">
      <alignment horizontal="right" vertical="center"/>
    </xf>
    <xf numFmtId="166" fontId="3" fillId="5" borderId="44" xfId="0" applyNumberFormat="1" applyFont="1" applyFill="1" applyBorder="1" applyAlignment="1">
      <alignment horizontal="right" vertical="center"/>
    </xf>
    <xf numFmtId="0" fontId="3" fillId="5" borderId="44" xfId="0" applyFont="1" applyFill="1" applyBorder="1" applyAlignment="1">
      <alignment horizontal="right" vertical="center"/>
    </xf>
    <xf numFmtId="0" fontId="4" fillId="5" borderId="39" xfId="0" applyFont="1" applyFill="1" applyBorder="1" applyAlignment="1">
      <alignment horizontal="right" vertical="center"/>
    </xf>
    <xf numFmtId="0" fontId="4" fillId="5" borderId="35" xfId="0" applyFont="1" applyFill="1" applyBorder="1" applyAlignment="1">
      <alignment horizontal="right" vertical="center"/>
    </xf>
    <xf numFmtId="0" fontId="3" fillId="4" borderId="20" xfId="0" applyFont="1" applyFill="1" applyBorder="1" applyAlignment="1">
      <alignment horizontal="right" vertical="center"/>
    </xf>
    <xf numFmtId="166" fontId="3" fillId="4" borderId="17" xfId="0" applyNumberFormat="1" applyFont="1" applyFill="1" applyBorder="1" applyAlignment="1">
      <alignment horizontal="right" vertical="center"/>
    </xf>
    <xf numFmtId="165" fontId="3" fillId="4" borderId="17" xfId="0" applyNumberFormat="1" applyFont="1" applyFill="1" applyBorder="1" applyAlignment="1">
      <alignment horizontal="right" vertical="center"/>
    </xf>
    <xf numFmtId="164" fontId="3" fillId="4" borderId="17" xfId="1" applyNumberFormat="1" applyFont="1" applyFill="1" applyBorder="1" applyAlignment="1">
      <alignment horizontal="right" vertical="center"/>
    </xf>
    <xf numFmtId="44" fontId="3" fillId="4" borderId="18" xfId="1" applyFont="1" applyFill="1" applyBorder="1" applyAlignment="1">
      <alignment horizontal="right" vertical="center"/>
    </xf>
    <xf numFmtId="37" fontId="3" fillId="4" borderId="16" xfId="1" applyNumberFormat="1" applyFont="1" applyFill="1" applyBorder="1" applyAlignment="1">
      <alignment horizontal="right" vertical="center"/>
    </xf>
    <xf numFmtId="166" fontId="3" fillId="4" borderId="19" xfId="1" applyNumberFormat="1" applyFont="1" applyFill="1" applyBorder="1" applyAlignment="1">
      <alignment horizontal="right" vertical="center"/>
    </xf>
    <xf numFmtId="165" fontId="3" fillId="4" borderId="17" xfId="1" applyNumberFormat="1" applyFont="1" applyFill="1" applyBorder="1" applyAlignment="1">
      <alignment horizontal="right" vertical="center"/>
    </xf>
    <xf numFmtId="44" fontId="3" fillId="4" borderId="49" xfId="1" applyFont="1" applyFill="1" applyBorder="1" applyAlignment="1">
      <alignment horizontal="right" vertical="center"/>
    </xf>
    <xf numFmtId="0" fontId="3" fillId="4" borderId="22" xfId="0" applyFont="1" applyFill="1" applyBorder="1" applyAlignment="1">
      <alignment horizontal="right" vertical="center"/>
    </xf>
    <xf numFmtId="165" fontId="3" fillId="4" borderId="1" xfId="0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44" fontId="3" fillId="4" borderId="8" xfId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166" fontId="3" fillId="4" borderId="3" xfId="0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16" xfId="0" applyFont="1" applyFill="1" applyBorder="1" applyAlignment="1">
      <alignment horizontal="right" vertical="center"/>
    </xf>
    <xf numFmtId="166" fontId="3" fillId="4" borderId="19" xfId="0" applyNumberFormat="1" applyFont="1" applyFill="1" applyBorder="1" applyAlignment="1">
      <alignment horizontal="right" vertical="center"/>
    </xf>
    <xf numFmtId="0" fontId="3" fillId="4" borderId="19" xfId="0" applyFont="1" applyFill="1" applyBorder="1" applyAlignment="1">
      <alignment horizontal="right" vertical="center"/>
    </xf>
    <xf numFmtId="37" fontId="3" fillId="4" borderId="7" xfId="1" applyNumberFormat="1" applyFont="1" applyFill="1" applyBorder="1" applyAlignment="1">
      <alignment horizontal="right" vertical="center"/>
    </xf>
    <xf numFmtId="166" fontId="3" fillId="4" borderId="3" xfId="1" applyNumberFormat="1" applyFont="1" applyFill="1" applyBorder="1" applyAlignment="1">
      <alignment horizontal="right" vertical="center"/>
    </xf>
    <xf numFmtId="165" fontId="3" fillId="4" borderId="1" xfId="1" applyNumberFormat="1" applyFont="1" applyFill="1" applyBorder="1" applyAlignment="1">
      <alignment horizontal="righ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right" vertical="center"/>
    </xf>
    <xf numFmtId="164" fontId="4" fillId="6" borderId="1" xfId="1" applyNumberFormat="1" applyFont="1" applyFill="1" applyBorder="1" applyAlignment="1">
      <alignment horizontal="right" vertical="center"/>
    </xf>
    <xf numFmtId="44" fontId="4" fillId="6" borderId="8" xfId="1" applyFont="1" applyFill="1" applyBorder="1" applyAlignment="1">
      <alignment horizontal="right" vertical="center"/>
    </xf>
    <xf numFmtId="0" fontId="4" fillId="6" borderId="9" xfId="0" applyFont="1" applyFill="1" applyBorder="1" applyAlignment="1">
      <alignment horizontal="right" vertical="center"/>
    </xf>
    <xf numFmtId="164" fontId="4" fillId="6" borderId="9" xfId="1" applyNumberFormat="1" applyFont="1" applyFill="1" applyBorder="1" applyAlignment="1">
      <alignment horizontal="right" vertical="center"/>
    </xf>
    <xf numFmtId="44" fontId="4" fillId="6" borderId="10" xfId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44" fontId="3" fillId="2" borderId="18" xfId="1" applyFont="1" applyFill="1" applyBorder="1" applyAlignment="1">
      <alignment horizontal="right" vertical="center"/>
    </xf>
    <xf numFmtId="0" fontId="3" fillId="5" borderId="30" xfId="0" applyFont="1" applyFill="1" applyBorder="1" applyAlignment="1">
      <alignment horizontal="right" vertical="center"/>
    </xf>
    <xf numFmtId="166" fontId="3" fillId="5" borderId="30" xfId="0" applyNumberFormat="1" applyFont="1" applyFill="1" applyBorder="1" applyAlignment="1">
      <alignment horizontal="right" vertical="center"/>
    </xf>
    <xf numFmtId="165" fontId="3" fillId="5" borderId="48" xfId="0" applyNumberFormat="1" applyFont="1" applyFill="1" applyBorder="1" applyAlignment="1">
      <alignment horizontal="center" vertical="center"/>
    </xf>
    <xf numFmtId="165" fontId="3" fillId="5" borderId="30" xfId="0" applyNumberFormat="1" applyFont="1" applyFill="1" applyBorder="1" applyAlignment="1">
      <alignment horizontal="center" vertical="center"/>
    </xf>
    <xf numFmtId="164" fontId="3" fillId="5" borderId="27" xfId="1" applyNumberFormat="1" applyFont="1" applyFill="1" applyBorder="1" applyAlignment="1">
      <alignment horizontal="right" vertical="center"/>
    </xf>
    <xf numFmtId="44" fontId="3" fillId="5" borderId="28" xfId="1" applyFont="1" applyFill="1" applyBorder="1" applyAlignment="1">
      <alignment horizontal="right" vertical="center"/>
    </xf>
    <xf numFmtId="0" fontId="3" fillId="5" borderId="29" xfId="0" applyFont="1" applyFill="1" applyBorder="1" applyAlignment="1">
      <alignment horizontal="right" vertical="center"/>
    </xf>
    <xf numFmtId="37" fontId="3" fillId="5" borderId="29" xfId="1" applyNumberFormat="1" applyFont="1" applyFill="1" applyBorder="1" applyAlignment="1">
      <alignment horizontal="right" vertical="center"/>
    </xf>
    <xf numFmtId="37" fontId="3" fillId="5" borderId="30" xfId="1" applyNumberFormat="1" applyFont="1" applyFill="1" applyBorder="1" applyAlignment="1">
      <alignment horizontal="right" vertical="center"/>
    </xf>
    <xf numFmtId="166" fontId="3" fillId="5" borderId="30" xfId="1" applyNumberFormat="1" applyFont="1" applyFill="1" applyBorder="1" applyAlignment="1">
      <alignment horizontal="right" vertical="center"/>
    </xf>
    <xf numFmtId="44" fontId="3" fillId="5" borderId="48" xfId="1" applyFont="1" applyFill="1" applyBorder="1" applyAlignment="1">
      <alignment horizontal="right" vertical="center"/>
    </xf>
    <xf numFmtId="165" fontId="3" fillId="5" borderId="47" xfId="0" applyNumberFormat="1" applyFont="1" applyFill="1" applyBorder="1" applyAlignment="1">
      <alignment horizontal="right" vertical="center"/>
    </xf>
    <xf numFmtId="165" fontId="3" fillId="5" borderId="37" xfId="0" applyNumberFormat="1" applyFont="1" applyFill="1" applyBorder="1" applyAlignment="1">
      <alignment horizontal="right" vertical="center"/>
    </xf>
    <xf numFmtId="0" fontId="3" fillId="5" borderId="45" xfId="0" applyFont="1" applyFill="1" applyBorder="1" applyAlignment="1">
      <alignment horizontal="right" vertical="center"/>
    </xf>
    <xf numFmtId="164" fontId="3" fillId="5" borderId="42" xfId="0" applyNumberFormat="1" applyFont="1" applyFill="1" applyBorder="1" applyAlignment="1">
      <alignment horizontal="right" vertical="center"/>
    </xf>
    <xf numFmtId="164" fontId="3" fillId="5" borderId="45" xfId="0" applyNumberFormat="1" applyFont="1" applyFill="1" applyBorder="1" applyAlignment="1">
      <alignment horizontal="right" vertical="center"/>
    </xf>
    <xf numFmtId="44" fontId="4" fillId="6" borderId="25" xfId="1" applyFont="1" applyFill="1" applyBorder="1" applyAlignment="1">
      <alignment horizontal="right" vertical="center"/>
    </xf>
    <xf numFmtId="44" fontId="3" fillId="2" borderId="56" xfId="1" applyFont="1" applyFill="1" applyBorder="1" applyAlignment="1">
      <alignment horizontal="right" vertical="center"/>
    </xf>
    <xf numFmtId="44" fontId="3" fillId="2" borderId="2" xfId="1" applyFont="1" applyFill="1" applyBorder="1" applyAlignment="1">
      <alignment horizontal="right" vertical="center"/>
    </xf>
    <xf numFmtId="44" fontId="3" fillId="3" borderId="2" xfId="1" applyFont="1" applyFill="1" applyBorder="1" applyAlignment="1">
      <alignment horizontal="right" vertical="center"/>
    </xf>
    <xf numFmtId="44" fontId="3" fillId="4" borderId="2" xfId="1" applyFont="1" applyFill="1" applyBorder="1" applyAlignment="1">
      <alignment horizontal="right" vertical="center"/>
    </xf>
    <xf numFmtId="165" fontId="3" fillId="5" borderId="52" xfId="1" applyNumberFormat="1" applyFont="1" applyFill="1" applyBorder="1" applyAlignment="1">
      <alignment horizontal="right" vertical="center"/>
    </xf>
    <xf numFmtId="44" fontId="3" fillId="3" borderId="28" xfId="1" applyFont="1" applyFill="1" applyBorder="1" applyAlignment="1">
      <alignment horizontal="right" vertical="center"/>
    </xf>
    <xf numFmtId="0" fontId="4" fillId="6" borderId="57" xfId="0" applyFont="1" applyFill="1" applyBorder="1" applyAlignment="1">
      <alignment horizontal="center" vertical="center"/>
    </xf>
    <xf numFmtId="44" fontId="4" fillId="6" borderId="2" xfId="1" applyFont="1" applyFill="1" applyBorder="1" applyAlignment="1">
      <alignment horizontal="right" vertical="center"/>
    </xf>
    <xf numFmtId="37" fontId="3" fillId="2" borderId="15" xfId="1" applyNumberFormat="1" applyFont="1" applyFill="1" applyBorder="1" applyAlignment="1">
      <alignment horizontal="right" vertical="center"/>
    </xf>
    <xf numFmtId="37" fontId="3" fillId="3" borderId="15" xfId="1" applyNumberFormat="1" applyFont="1" applyFill="1" applyBorder="1" applyAlignment="1">
      <alignment horizontal="right" vertical="center"/>
    </xf>
    <xf numFmtId="37" fontId="3" fillId="4" borderId="3" xfId="1" applyNumberFormat="1" applyFont="1" applyFill="1" applyBorder="1" applyAlignment="1">
      <alignment horizontal="right" vertical="center"/>
    </xf>
    <xf numFmtId="37" fontId="3" fillId="4" borderId="19" xfId="1" applyNumberFormat="1" applyFont="1" applyFill="1" applyBorder="1" applyAlignment="1">
      <alignment horizontal="right" vertical="center"/>
    </xf>
    <xf numFmtId="37" fontId="3" fillId="5" borderId="34" xfId="1" applyNumberFormat="1" applyFont="1" applyFill="1" applyBorder="1" applyAlignment="1">
      <alignment horizontal="right" vertical="center"/>
    </xf>
    <xf numFmtId="37" fontId="3" fillId="5" borderId="44" xfId="1" applyNumberFormat="1" applyFont="1" applyFill="1" applyBorder="1" applyAlignment="1">
      <alignment horizontal="right" vertical="center"/>
    </xf>
    <xf numFmtId="37" fontId="3" fillId="2" borderId="30" xfId="1" applyNumberFormat="1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0" fontId="3" fillId="0" borderId="0" xfId="0" applyFont="1"/>
    <xf numFmtId="166" fontId="3" fillId="2" borderId="3" xfId="0" applyNumberFormat="1" applyFont="1" applyFill="1" applyBorder="1" applyAlignment="1">
      <alignment horizontal="right" vertical="center"/>
    </xf>
    <xf numFmtId="164" fontId="3" fillId="3" borderId="3" xfId="0" applyNumberFormat="1" applyFont="1" applyFill="1" applyBorder="1" applyAlignment="1">
      <alignment horizontal="right" vertical="center"/>
    </xf>
    <xf numFmtId="166" fontId="3" fillId="7" borderId="13" xfId="0" applyNumberFormat="1" applyFont="1" applyFill="1" applyBorder="1" applyAlignment="1">
      <alignment horizontal="right" vertical="center"/>
    </xf>
    <xf numFmtId="166" fontId="3" fillId="2" borderId="15" xfId="0" applyNumberFormat="1" applyFont="1" applyFill="1" applyBorder="1" applyAlignment="1">
      <alignment horizontal="right" vertical="center"/>
    </xf>
    <xf numFmtId="0" fontId="3" fillId="5" borderId="43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5" fontId="3" fillId="5" borderId="0" xfId="0" applyNumberFormat="1" applyFont="1" applyFill="1" applyBorder="1" applyAlignment="1">
      <alignment horizontal="center" vertical="center"/>
    </xf>
    <xf numFmtId="165" fontId="3" fillId="5" borderId="40" xfId="0" applyNumberFormat="1" applyFont="1" applyFill="1" applyBorder="1" applyAlignment="1">
      <alignment horizontal="center" vertical="center"/>
    </xf>
    <xf numFmtId="165" fontId="3" fillId="5" borderId="53" xfId="0" applyNumberFormat="1" applyFont="1" applyFill="1" applyBorder="1" applyAlignment="1">
      <alignment horizontal="center" vertical="center"/>
    </xf>
    <xf numFmtId="165" fontId="3" fillId="5" borderId="35" xfId="0" applyNumberFormat="1" applyFont="1" applyFill="1" applyBorder="1" applyAlignment="1">
      <alignment horizontal="center" vertical="center"/>
    </xf>
    <xf numFmtId="165" fontId="3" fillId="5" borderId="26" xfId="0" applyNumberFormat="1" applyFont="1" applyFill="1" applyBorder="1" applyAlignment="1">
      <alignment horizontal="center" vertical="center"/>
    </xf>
    <xf numFmtId="165" fontId="3" fillId="5" borderId="37" xfId="0" applyNumberFormat="1" applyFont="1" applyFill="1" applyBorder="1" applyAlignment="1">
      <alignment horizontal="center" vertical="center"/>
    </xf>
    <xf numFmtId="165" fontId="3" fillId="5" borderId="51" xfId="0" applyNumberFormat="1" applyFont="1" applyFill="1" applyBorder="1" applyAlignment="1">
      <alignment horizontal="center" vertical="center"/>
    </xf>
    <xf numFmtId="165" fontId="3" fillId="5" borderId="55" xfId="0" applyNumberFormat="1" applyFont="1" applyFill="1" applyBorder="1" applyAlignment="1">
      <alignment horizontal="center" vertical="center"/>
    </xf>
    <xf numFmtId="165" fontId="3" fillId="5" borderId="36" xfId="0" applyNumberFormat="1" applyFont="1" applyFill="1" applyBorder="1" applyAlignment="1">
      <alignment horizontal="center" vertical="center"/>
    </xf>
    <xf numFmtId="165" fontId="3" fillId="5" borderId="52" xfId="0" applyNumberFormat="1" applyFont="1" applyFill="1" applyBorder="1" applyAlignment="1">
      <alignment horizontal="center" vertical="center"/>
    </xf>
    <xf numFmtId="165" fontId="3" fillId="5" borderId="41" xfId="0" applyNumberFormat="1" applyFont="1" applyFill="1" applyBorder="1" applyAlignment="1">
      <alignment horizontal="center" vertical="center"/>
    </xf>
    <xf numFmtId="165" fontId="3" fillId="5" borderId="5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1:AO26"/>
  <sheetViews>
    <sheetView showGridLines="0" tabSelected="1" workbookViewId="0">
      <selection activeCell="U4" sqref="U4"/>
    </sheetView>
  </sheetViews>
  <sheetFormatPr baseColWidth="10" defaultRowHeight="16" x14ac:dyDescent="0.2"/>
  <cols>
    <col min="1" max="1" width="3" style="1" customWidth="1"/>
    <col min="2" max="2" width="11.1640625" style="1" bestFit="1" customWidth="1"/>
    <col min="3" max="3" width="11.33203125" style="1" bestFit="1" customWidth="1"/>
    <col min="4" max="4" width="9.83203125" style="1" bestFit="1" customWidth="1"/>
    <col min="5" max="5" width="8.83203125" style="1" bestFit="1" customWidth="1"/>
    <col min="6" max="6" width="6.6640625" style="1" bestFit="1" customWidth="1"/>
    <col min="7" max="7" width="15.5" style="1" bestFit="1" customWidth="1"/>
    <col min="8" max="8" width="12.83203125" style="1" bestFit="1" customWidth="1"/>
    <col min="9" max="9" width="11.33203125" style="1" bestFit="1" customWidth="1"/>
    <col min="10" max="10" width="9.83203125" style="1" bestFit="1" customWidth="1"/>
    <col min="11" max="11" width="8.83203125" style="1" bestFit="1" customWidth="1"/>
    <col min="12" max="12" width="6.6640625" style="1" bestFit="1" customWidth="1"/>
    <col min="13" max="13" width="15.5" style="1" bestFit="1" customWidth="1"/>
    <col min="14" max="14" width="11.1640625" style="1" bestFit="1" customWidth="1"/>
    <col min="15" max="15" width="11.33203125" style="1" bestFit="1" customWidth="1"/>
    <col min="16" max="16" width="9.83203125" style="1" bestFit="1" customWidth="1"/>
    <col min="17" max="17" width="8.83203125" style="1" bestFit="1" customWidth="1"/>
    <col min="18" max="18" width="6.6640625" style="2" bestFit="1" customWidth="1"/>
    <col min="19" max="19" width="15.5" style="3" bestFit="1" customWidth="1"/>
    <col min="20" max="20" width="11.1640625" style="3" bestFit="1" customWidth="1"/>
    <col min="21" max="21" width="11.33203125" style="3" bestFit="1" customWidth="1"/>
    <col min="22" max="22" width="9.83203125" style="1" bestFit="1" customWidth="1"/>
    <col min="23" max="23" width="9.6640625" style="1" bestFit="1" customWidth="1"/>
    <col min="24" max="24" width="10.33203125" style="2" bestFit="1" customWidth="1"/>
    <col min="25" max="25" width="16" style="3" bestFit="1" customWidth="1"/>
    <col min="26" max="26" width="11.1640625" style="3" bestFit="1" customWidth="1"/>
    <col min="27" max="27" width="11.33203125" style="4" bestFit="1" customWidth="1"/>
    <col min="28" max="28" width="9.83203125" style="3" bestFit="1" customWidth="1"/>
    <col min="29" max="29" width="8.83203125" style="1" bestFit="1" customWidth="1"/>
    <col min="30" max="30" width="10" style="2" bestFit="1" customWidth="1"/>
    <col min="31" max="31" width="16" style="3" bestFit="1" customWidth="1"/>
    <col min="32" max="32" width="11.1640625" style="3" bestFit="1" customWidth="1"/>
    <col min="33" max="33" width="11.33203125" style="4" bestFit="1" customWidth="1"/>
    <col min="34" max="34" width="9.83203125" style="3" bestFit="1" customWidth="1"/>
    <col min="35" max="35" width="9.6640625" style="3" bestFit="1" customWidth="1"/>
    <col min="36" max="36" width="12" style="2" bestFit="1" customWidth="1"/>
    <col min="37" max="37" width="16.33203125" style="3" bestFit="1" customWidth="1"/>
    <col min="38" max="40" width="13" style="1" customWidth="1"/>
    <col min="41" max="16384" width="10.83203125" style="1"/>
  </cols>
  <sheetData>
    <row r="1" spans="2:41" ht="17" thickBot="1" x14ac:dyDescent="0.25"/>
    <row r="2" spans="2:41" x14ac:dyDescent="0.2">
      <c r="B2" s="96" t="s">
        <v>36</v>
      </c>
      <c r="C2" s="97"/>
      <c r="D2" s="98"/>
      <c r="E2" s="98"/>
      <c r="F2" s="98"/>
      <c r="G2" s="99"/>
      <c r="H2" s="96" t="s">
        <v>37</v>
      </c>
      <c r="I2" s="97"/>
      <c r="J2" s="98"/>
      <c r="K2" s="98"/>
      <c r="L2" s="98"/>
      <c r="M2" s="99"/>
      <c r="N2" s="97" t="s">
        <v>0</v>
      </c>
      <c r="O2" s="97"/>
      <c r="P2" s="98"/>
      <c r="Q2" s="98"/>
      <c r="R2" s="98"/>
      <c r="S2" s="135"/>
      <c r="T2" s="100" t="s">
        <v>1</v>
      </c>
      <c r="U2" s="101"/>
      <c r="V2" s="101"/>
      <c r="W2" s="101"/>
      <c r="X2" s="101"/>
      <c r="Y2" s="102"/>
      <c r="Z2" s="101" t="s">
        <v>10</v>
      </c>
      <c r="AA2" s="101"/>
      <c r="AB2" s="101"/>
      <c r="AC2" s="101"/>
      <c r="AD2" s="101"/>
      <c r="AE2" s="101"/>
      <c r="AF2" s="100" t="s">
        <v>2</v>
      </c>
      <c r="AG2" s="101"/>
      <c r="AH2" s="101"/>
      <c r="AI2" s="101"/>
      <c r="AJ2" s="101"/>
      <c r="AK2" s="102"/>
      <c r="AL2" s="5"/>
    </row>
    <row r="3" spans="2:41" ht="17" thickBot="1" x14ac:dyDescent="0.25">
      <c r="B3" s="144" t="s">
        <v>14</v>
      </c>
      <c r="C3" s="145" t="s">
        <v>13</v>
      </c>
      <c r="D3" s="103" t="s">
        <v>5</v>
      </c>
      <c r="E3" s="103" t="s">
        <v>4</v>
      </c>
      <c r="F3" s="104" t="s">
        <v>6</v>
      </c>
      <c r="G3" s="105" t="s">
        <v>9</v>
      </c>
      <c r="H3" s="144" t="s">
        <v>14</v>
      </c>
      <c r="I3" s="145" t="s">
        <v>13</v>
      </c>
      <c r="J3" s="103" t="s">
        <v>5</v>
      </c>
      <c r="K3" s="103" t="s">
        <v>4</v>
      </c>
      <c r="L3" s="104" t="s">
        <v>6</v>
      </c>
      <c r="M3" s="105" t="s">
        <v>9</v>
      </c>
      <c r="N3" s="145" t="s">
        <v>14</v>
      </c>
      <c r="O3" s="145" t="s">
        <v>13</v>
      </c>
      <c r="P3" s="103" t="s">
        <v>5</v>
      </c>
      <c r="Q3" s="103" t="s">
        <v>4</v>
      </c>
      <c r="R3" s="104" t="s">
        <v>6</v>
      </c>
      <c r="S3" s="136" t="s">
        <v>9</v>
      </c>
      <c r="T3" s="144" t="s">
        <v>14</v>
      </c>
      <c r="U3" s="145" t="s">
        <v>13</v>
      </c>
      <c r="V3" s="103" t="s">
        <v>5</v>
      </c>
      <c r="W3" s="103" t="s">
        <v>4</v>
      </c>
      <c r="X3" s="104" t="s">
        <v>6</v>
      </c>
      <c r="Y3" s="105" t="s">
        <v>9</v>
      </c>
      <c r="Z3" s="145" t="s">
        <v>14</v>
      </c>
      <c r="AA3" s="145" t="s">
        <v>13</v>
      </c>
      <c r="AB3" s="106" t="s">
        <v>5</v>
      </c>
      <c r="AC3" s="106" t="s">
        <v>4</v>
      </c>
      <c r="AD3" s="107" t="s">
        <v>6</v>
      </c>
      <c r="AE3" s="128" t="s">
        <v>9</v>
      </c>
      <c r="AF3" s="144" t="s">
        <v>14</v>
      </c>
      <c r="AG3" s="145" t="s">
        <v>13</v>
      </c>
      <c r="AH3" s="106" t="s">
        <v>5</v>
      </c>
      <c r="AI3" s="106" t="s">
        <v>4</v>
      </c>
      <c r="AJ3" s="107" t="s">
        <v>6</v>
      </c>
      <c r="AK3" s="108" t="s">
        <v>9</v>
      </c>
      <c r="AL3" s="5"/>
      <c r="AM3" s="146"/>
      <c r="AO3" s="6"/>
    </row>
    <row r="4" spans="2:41" x14ac:dyDescent="0.2">
      <c r="B4" s="87"/>
      <c r="C4" s="88"/>
      <c r="D4" s="84"/>
      <c r="E4" s="84"/>
      <c r="F4" s="85"/>
      <c r="G4" s="86"/>
      <c r="H4" s="87"/>
      <c r="I4" s="88"/>
      <c r="J4" s="84"/>
      <c r="K4" s="84"/>
      <c r="L4" s="85"/>
      <c r="M4" s="86"/>
      <c r="N4" s="44" t="s">
        <v>15</v>
      </c>
      <c r="O4" s="147" t="s">
        <v>56</v>
      </c>
      <c r="P4" s="7">
        <v>1.3</v>
      </c>
      <c r="Q4" s="7"/>
      <c r="R4" s="8"/>
      <c r="S4" s="130" t="s">
        <v>8</v>
      </c>
      <c r="T4" s="10" t="s">
        <v>20</v>
      </c>
      <c r="U4" s="147" t="s">
        <v>60</v>
      </c>
      <c r="V4" s="7">
        <v>3.1</v>
      </c>
      <c r="W4" s="7"/>
      <c r="X4" s="8"/>
      <c r="Y4" s="9" t="s">
        <v>8</v>
      </c>
      <c r="Z4" s="137" t="s">
        <v>27</v>
      </c>
      <c r="AA4" s="11" t="s">
        <v>53</v>
      </c>
      <c r="AB4" s="12">
        <v>3.1</v>
      </c>
      <c r="AC4" s="12"/>
      <c r="AD4" s="13"/>
      <c r="AE4" s="129" t="s">
        <v>8</v>
      </c>
      <c r="AF4" s="15" t="s">
        <v>30</v>
      </c>
      <c r="AG4" s="16" t="s">
        <v>48</v>
      </c>
      <c r="AH4" s="17"/>
      <c r="AI4" s="17">
        <v>2</v>
      </c>
      <c r="AJ4" s="18">
        <v>1800</v>
      </c>
      <c r="AK4" s="19" t="s">
        <v>8</v>
      </c>
      <c r="AM4" s="146"/>
      <c r="AO4" s="6"/>
    </row>
    <row r="5" spans="2:41" x14ac:dyDescent="0.2">
      <c r="B5" s="87"/>
      <c r="C5" s="88"/>
      <c r="D5" s="84"/>
      <c r="E5" s="84"/>
      <c r="F5" s="85"/>
      <c r="G5" s="86"/>
      <c r="H5" s="87"/>
      <c r="I5" s="88"/>
      <c r="J5" s="84"/>
      <c r="K5" s="84"/>
      <c r="L5" s="85"/>
      <c r="M5" s="86"/>
      <c r="N5" s="44" t="s">
        <v>16</v>
      </c>
      <c r="O5" s="147" t="s">
        <v>57</v>
      </c>
      <c r="P5" s="7">
        <v>3.6</v>
      </c>
      <c r="Q5" s="7"/>
      <c r="R5" s="8"/>
      <c r="S5" s="130" t="s">
        <v>7</v>
      </c>
      <c r="T5" s="10" t="s">
        <v>21</v>
      </c>
      <c r="U5" s="147" t="s">
        <v>61</v>
      </c>
      <c r="V5" s="7">
        <v>3.6</v>
      </c>
      <c r="W5" s="7"/>
      <c r="X5" s="8"/>
      <c r="Y5" s="9" t="s">
        <v>7</v>
      </c>
      <c r="Z5" s="137" t="s">
        <v>28</v>
      </c>
      <c r="AA5" s="20" t="s">
        <v>54</v>
      </c>
      <c r="AB5" s="7">
        <v>3.6</v>
      </c>
      <c r="AC5" s="7"/>
      <c r="AD5" s="8"/>
      <c r="AE5" s="130" t="s">
        <v>7</v>
      </c>
      <c r="AF5" s="15" t="s">
        <v>31</v>
      </c>
      <c r="AG5" s="21" t="s">
        <v>49</v>
      </c>
      <c r="AH5" s="22"/>
      <c r="AI5" s="22">
        <v>3.6</v>
      </c>
      <c r="AJ5" s="148">
        <v>407</v>
      </c>
      <c r="AK5" s="23" t="s">
        <v>11</v>
      </c>
      <c r="AM5" s="146"/>
      <c r="AO5" s="6"/>
    </row>
    <row r="6" spans="2:41" x14ac:dyDescent="0.2">
      <c r="B6" s="87"/>
      <c r="C6" s="88"/>
      <c r="D6" s="84"/>
      <c r="E6" s="84"/>
      <c r="F6" s="85"/>
      <c r="G6" s="86"/>
      <c r="H6" s="87"/>
      <c r="I6" s="88"/>
      <c r="J6" s="84"/>
      <c r="K6" s="84"/>
      <c r="L6" s="85"/>
      <c r="M6" s="86"/>
      <c r="N6" s="44" t="s">
        <v>17</v>
      </c>
      <c r="O6" s="147" t="s">
        <v>58</v>
      </c>
      <c r="P6" s="7">
        <v>0.4</v>
      </c>
      <c r="Q6" s="7"/>
      <c r="R6" s="8"/>
      <c r="S6" s="130" t="s">
        <v>12</v>
      </c>
      <c r="T6" s="10" t="s">
        <v>22</v>
      </c>
      <c r="U6" s="147" t="s">
        <v>62</v>
      </c>
      <c r="V6" s="7">
        <v>3.6</v>
      </c>
      <c r="W6" s="7"/>
      <c r="X6" s="8"/>
      <c r="Y6" s="9" t="s">
        <v>11</v>
      </c>
      <c r="Z6" s="138" t="s">
        <v>29</v>
      </c>
      <c r="AA6" s="21" t="s">
        <v>55</v>
      </c>
      <c r="AB6" s="24"/>
      <c r="AC6" s="22">
        <v>3.6</v>
      </c>
      <c r="AD6" s="25">
        <f>35 + 372</f>
        <v>407</v>
      </c>
      <c r="AE6" s="131" t="s">
        <v>11</v>
      </c>
      <c r="AF6" s="15" t="s">
        <v>32</v>
      </c>
      <c r="AG6" s="16" t="s">
        <v>50</v>
      </c>
      <c r="AH6" s="24"/>
      <c r="AI6" s="22">
        <v>3.6</v>
      </c>
      <c r="AJ6" s="148">
        <v>407</v>
      </c>
      <c r="AK6" s="23" t="s">
        <v>11</v>
      </c>
      <c r="AM6" s="146"/>
      <c r="AO6" s="6"/>
    </row>
    <row r="7" spans="2:41" x14ac:dyDescent="0.2">
      <c r="B7" s="87"/>
      <c r="C7" s="88"/>
      <c r="D7" s="84"/>
      <c r="E7" s="84"/>
      <c r="F7" s="85"/>
      <c r="G7" s="86"/>
      <c r="H7" s="87"/>
      <c r="I7" s="88"/>
      <c r="J7" s="84"/>
      <c r="K7" s="84"/>
      <c r="L7" s="85"/>
      <c r="M7" s="86"/>
      <c r="N7" s="44" t="s">
        <v>18</v>
      </c>
      <c r="O7" s="147" t="s">
        <v>59</v>
      </c>
      <c r="P7" s="7">
        <v>0.5</v>
      </c>
      <c r="Q7" s="7"/>
      <c r="R7" s="8"/>
      <c r="S7" s="130" t="s">
        <v>12</v>
      </c>
      <c r="T7" s="26" t="s">
        <v>23</v>
      </c>
      <c r="U7" s="21" t="s">
        <v>63</v>
      </c>
      <c r="V7" s="22"/>
      <c r="W7" s="22">
        <v>3.6</v>
      </c>
      <c r="X7" s="25">
        <f>35 + 372</f>
        <v>407</v>
      </c>
      <c r="Y7" s="23" t="s">
        <v>11</v>
      </c>
      <c r="Z7" s="139"/>
      <c r="AA7" s="94"/>
      <c r="AB7" s="95"/>
      <c r="AC7" s="84"/>
      <c r="AD7" s="85"/>
      <c r="AE7" s="132"/>
      <c r="AF7" s="15" t="s">
        <v>33</v>
      </c>
      <c r="AG7" s="21" t="s">
        <v>51</v>
      </c>
      <c r="AH7" s="22"/>
      <c r="AI7" s="22">
        <v>3.6</v>
      </c>
      <c r="AJ7" s="148">
        <v>407</v>
      </c>
      <c r="AK7" s="23" t="s">
        <v>11</v>
      </c>
      <c r="AM7" s="146"/>
      <c r="AO7" s="6"/>
    </row>
    <row r="8" spans="2:41" x14ac:dyDescent="0.2">
      <c r="B8" s="87"/>
      <c r="C8" s="88"/>
      <c r="D8" s="84"/>
      <c r="E8" s="84"/>
      <c r="F8" s="85"/>
      <c r="G8" s="86"/>
      <c r="H8" s="87"/>
      <c r="I8" s="88"/>
      <c r="J8" s="84"/>
      <c r="K8" s="84"/>
      <c r="L8" s="85"/>
      <c r="M8" s="86"/>
      <c r="N8" s="89"/>
      <c r="O8" s="88"/>
      <c r="P8" s="84"/>
      <c r="Q8" s="84"/>
      <c r="R8" s="85"/>
      <c r="S8" s="132"/>
      <c r="T8" s="26" t="s">
        <v>24</v>
      </c>
      <c r="U8" s="21" t="s">
        <v>64</v>
      </c>
      <c r="V8" s="22"/>
      <c r="W8" s="22">
        <v>3.6</v>
      </c>
      <c r="X8" s="25">
        <f>35 + 372</f>
        <v>407</v>
      </c>
      <c r="Y8" s="23" t="s">
        <v>11</v>
      </c>
      <c r="Z8" s="139"/>
      <c r="AA8" s="94"/>
      <c r="AB8" s="95"/>
      <c r="AC8" s="84"/>
      <c r="AD8" s="85"/>
      <c r="AE8" s="132"/>
      <c r="AF8" s="15" t="s">
        <v>34</v>
      </c>
      <c r="AG8" s="16" t="s">
        <v>52</v>
      </c>
      <c r="AH8" s="24"/>
      <c r="AI8" s="22">
        <v>3.6</v>
      </c>
      <c r="AJ8" s="148">
        <v>407</v>
      </c>
      <c r="AK8" s="23" t="s">
        <v>11</v>
      </c>
      <c r="AM8" s="27"/>
      <c r="AO8" s="6"/>
    </row>
    <row r="9" spans="2:41" ht="17" thickBot="1" x14ac:dyDescent="0.25">
      <c r="B9" s="87"/>
      <c r="C9" s="88"/>
      <c r="D9" s="84"/>
      <c r="E9" s="84"/>
      <c r="F9" s="85"/>
      <c r="G9" s="86"/>
      <c r="H9" s="87"/>
      <c r="I9" s="88"/>
      <c r="J9" s="84"/>
      <c r="K9" s="84"/>
      <c r="L9" s="85"/>
      <c r="M9" s="86"/>
      <c r="N9" s="89"/>
      <c r="O9" s="88"/>
      <c r="P9" s="84"/>
      <c r="Q9" s="84"/>
      <c r="R9" s="85"/>
      <c r="S9" s="132"/>
      <c r="T9" s="26" t="s">
        <v>25</v>
      </c>
      <c r="U9" s="21" t="s">
        <v>65</v>
      </c>
      <c r="V9" s="22"/>
      <c r="W9" s="22">
        <v>3.6</v>
      </c>
      <c r="X9" s="25">
        <f>35 + 372</f>
        <v>407</v>
      </c>
      <c r="Y9" s="23" t="s">
        <v>11</v>
      </c>
      <c r="Z9" s="139"/>
      <c r="AA9" s="94"/>
      <c r="AB9" s="95"/>
      <c r="AC9" s="84"/>
      <c r="AD9" s="85"/>
      <c r="AE9" s="132"/>
      <c r="AF9" s="93"/>
      <c r="AG9" s="94"/>
      <c r="AH9" s="95"/>
      <c r="AI9" s="84"/>
      <c r="AJ9" s="85"/>
      <c r="AK9" s="86"/>
      <c r="AM9" s="27"/>
    </row>
    <row r="10" spans="2:41" ht="17" thickBot="1" x14ac:dyDescent="0.25">
      <c r="B10" s="90"/>
      <c r="C10" s="91"/>
      <c r="D10" s="76"/>
      <c r="E10" s="76"/>
      <c r="F10" s="77"/>
      <c r="G10" s="78"/>
      <c r="H10" s="90"/>
      <c r="I10" s="91"/>
      <c r="J10" s="76"/>
      <c r="K10" s="76"/>
      <c r="L10" s="77"/>
      <c r="M10" s="78"/>
      <c r="N10" s="92"/>
      <c r="O10" s="91"/>
      <c r="P10" s="76"/>
      <c r="Q10" s="76"/>
      <c r="R10" s="77"/>
      <c r="S10" s="82"/>
      <c r="T10" s="28" t="s">
        <v>26</v>
      </c>
      <c r="U10" s="29" t="s">
        <v>66</v>
      </c>
      <c r="V10" s="30"/>
      <c r="W10" s="30">
        <v>3.6</v>
      </c>
      <c r="X10" s="31">
        <f>35 + 372</f>
        <v>407</v>
      </c>
      <c r="Y10" s="32" t="s">
        <v>11</v>
      </c>
      <c r="Z10" s="140"/>
      <c r="AA10" s="80"/>
      <c r="AB10" s="81"/>
      <c r="AC10" s="76"/>
      <c r="AD10" s="77"/>
      <c r="AE10" s="82"/>
      <c r="AF10" s="79"/>
      <c r="AG10" s="80"/>
      <c r="AH10" s="81"/>
      <c r="AI10" s="76"/>
      <c r="AJ10" s="77"/>
      <c r="AK10" s="78"/>
      <c r="AL10" s="73" t="s">
        <v>5</v>
      </c>
      <c r="AM10" s="72" t="s">
        <v>4</v>
      </c>
      <c r="AN10" s="73" t="s">
        <v>3</v>
      </c>
    </row>
    <row r="11" spans="2:41" ht="17" thickBot="1" x14ac:dyDescent="0.25">
      <c r="B11" s="47"/>
      <c r="C11" s="48"/>
      <c r="D11" s="49">
        <f>SUM(D4:D10)</f>
        <v>0</v>
      </c>
      <c r="E11" s="49">
        <f>SUM(E4:E10)</f>
        <v>0</v>
      </c>
      <c r="F11" s="50"/>
      <c r="G11" s="51"/>
      <c r="H11" s="47"/>
      <c r="I11" s="48"/>
      <c r="J11" s="49">
        <f>SUM(J4:J10)</f>
        <v>0</v>
      </c>
      <c r="K11" s="49">
        <f>SUM(K4:K10)</f>
        <v>0</v>
      </c>
      <c r="L11" s="50"/>
      <c r="M11" s="51"/>
      <c r="N11" s="52"/>
      <c r="O11" s="48"/>
      <c r="P11" s="49">
        <f>SUM(P4:P10)</f>
        <v>5.8000000000000007</v>
      </c>
      <c r="Q11" s="49">
        <f>SUM(Q4:Q10)</f>
        <v>0</v>
      </c>
      <c r="R11" s="50"/>
      <c r="S11" s="55"/>
      <c r="T11" s="53"/>
      <c r="U11" s="54"/>
      <c r="V11" s="49">
        <f>SUM(V4:V10)</f>
        <v>10.3</v>
      </c>
      <c r="W11" s="49">
        <f>SUM(W4:W10)</f>
        <v>14.4</v>
      </c>
      <c r="X11" s="50"/>
      <c r="Y11" s="51"/>
      <c r="Z11" s="141"/>
      <c r="AA11" s="54"/>
      <c r="AB11" s="49">
        <f>SUM(AB4:AB10)</f>
        <v>6.7</v>
      </c>
      <c r="AC11" s="49">
        <f>SUM(AC4:AC10)</f>
        <v>3.6</v>
      </c>
      <c r="AD11" s="50"/>
      <c r="AE11" s="55"/>
      <c r="AF11" s="53"/>
      <c r="AG11" s="54"/>
      <c r="AH11" s="49">
        <f>SUM(AH4:AH10)</f>
        <v>0</v>
      </c>
      <c r="AI11" s="49">
        <f>SUM(AI4:AI10)</f>
        <v>16.399999999999999</v>
      </c>
      <c r="AJ11" s="50"/>
      <c r="AK11" s="51"/>
      <c r="AL11" s="133">
        <f>AH11+AB11+V11+P11+J11+D11</f>
        <v>22.8</v>
      </c>
      <c r="AM11" s="56">
        <f>AI11+AC11+W11+Q11+K11+E11</f>
        <v>34.4</v>
      </c>
      <c r="AN11" s="57">
        <f>SUM(AL11:AM11)</f>
        <v>57.2</v>
      </c>
    </row>
    <row r="12" spans="2:41" ht="17" thickBot="1" x14ac:dyDescent="0.25">
      <c r="B12" s="58"/>
      <c r="C12" s="59"/>
      <c r="D12" s="60">
        <f>SUM(D11:E11)</f>
        <v>0</v>
      </c>
      <c r="E12" s="61"/>
      <c r="F12" s="62"/>
      <c r="G12" s="63"/>
      <c r="H12" s="58"/>
      <c r="I12" s="59"/>
      <c r="J12" s="60">
        <f>SUM(J11:K11)</f>
        <v>0</v>
      </c>
      <c r="K12" s="61"/>
      <c r="L12" s="62"/>
      <c r="M12" s="63"/>
      <c r="N12" s="64"/>
      <c r="O12" s="59"/>
      <c r="P12" s="60">
        <f>SUM(P11:Q11)</f>
        <v>5.8000000000000007</v>
      </c>
      <c r="Q12" s="61"/>
      <c r="R12" s="62"/>
      <c r="S12" s="67"/>
      <c r="T12" s="65"/>
      <c r="U12" s="66"/>
      <c r="V12" s="60">
        <f>SUM(V11:W11)</f>
        <v>24.700000000000003</v>
      </c>
      <c r="W12" s="61"/>
      <c r="X12" s="62"/>
      <c r="Y12" s="63"/>
      <c r="Z12" s="142"/>
      <c r="AA12" s="66"/>
      <c r="AB12" s="60">
        <f>SUM(AB11:AC11)</f>
        <v>10.3</v>
      </c>
      <c r="AC12" s="61"/>
      <c r="AD12" s="62"/>
      <c r="AE12" s="67"/>
      <c r="AF12" s="65"/>
      <c r="AG12" s="66"/>
      <c r="AH12" s="60">
        <f>SUM(AH11:AI11)</f>
        <v>16.399999999999999</v>
      </c>
      <c r="AI12" s="61"/>
      <c r="AJ12" s="62"/>
      <c r="AK12" s="63"/>
      <c r="AL12" s="154"/>
      <c r="AM12" s="155"/>
      <c r="AN12" s="156"/>
    </row>
    <row r="13" spans="2:41" x14ac:dyDescent="0.2">
      <c r="B13" s="33" t="s">
        <v>38</v>
      </c>
      <c r="C13" s="34" t="s">
        <v>41</v>
      </c>
      <c r="D13" s="35">
        <v>0.2</v>
      </c>
      <c r="E13" s="35"/>
      <c r="F13" s="36"/>
      <c r="G13" s="37" t="s">
        <v>12</v>
      </c>
      <c r="H13" s="109" t="s">
        <v>39</v>
      </c>
      <c r="I13" s="34" t="s">
        <v>42</v>
      </c>
      <c r="J13" s="12">
        <v>2</v>
      </c>
      <c r="K13" s="12"/>
      <c r="L13" s="13"/>
      <c r="M13" s="14" t="s">
        <v>12</v>
      </c>
      <c r="N13" s="43" t="s">
        <v>19</v>
      </c>
      <c r="O13" s="149" t="s">
        <v>44</v>
      </c>
      <c r="P13" s="35">
        <v>6</v>
      </c>
      <c r="Q13" s="35"/>
      <c r="R13" s="36"/>
      <c r="S13" s="42" t="s">
        <v>12</v>
      </c>
      <c r="T13" s="38" t="s">
        <v>19</v>
      </c>
      <c r="U13" s="149" t="s">
        <v>45</v>
      </c>
      <c r="V13" s="12">
        <v>24</v>
      </c>
      <c r="W13" s="35"/>
      <c r="X13" s="36"/>
      <c r="Y13" s="37" t="s">
        <v>12</v>
      </c>
      <c r="Z13" s="143" t="s">
        <v>19</v>
      </c>
      <c r="AA13" s="150" t="s">
        <v>46</v>
      </c>
      <c r="AB13" s="12">
        <v>10</v>
      </c>
      <c r="AC13" s="35"/>
      <c r="AD13" s="36"/>
      <c r="AE13" s="42" t="s">
        <v>12</v>
      </c>
      <c r="AF13" s="39" t="s">
        <v>19</v>
      </c>
      <c r="AG13" s="40" t="s">
        <v>47</v>
      </c>
      <c r="AH13" s="41"/>
      <c r="AI13" s="17">
        <v>16</v>
      </c>
      <c r="AJ13" s="18">
        <v>479</v>
      </c>
      <c r="AK13" s="134" t="s">
        <v>35</v>
      </c>
      <c r="AL13" s="157"/>
      <c r="AM13" s="153"/>
      <c r="AN13" s="158"/>
    </row>
    <row r="14" spans="2:41" ht="17" thickBot="1" x14ac:dyDescent="0.25">
      <c r="B14" s="83"/>
      <c r="C14" s="75"/>
      <c r="D14" s="76"/>
      <c r="E14" s="76"/>
      <c r="F14" s="77"/>
      <c r="G14" s="78"/>
      <c r="H14" s="110" t="s">
        <v>40</v>
      </c>
      <c r="I14" s="34" t="s">
        <v>43</v>
      </c>
      <c r="J14" s="45">
        <v>2</v>
      </c>
      <c r="K14" s="45"/>
      <c r="L14" s="46"/>
      <c r="M14" s="111" t="s">
        <v>12</v>
      </c>
      <c r="N14" s="74"/>
      <c r="O14" s="75"/>
      <c r="P14" s="76"/>
      <c r="Q14" s="76"/>
      <c r="R14" s="77"/>
      <c r="S14" s="82"/>
      <c r="T14" s="79"/>
      <c r="U14" s="80"/>
      <c r="V14" s="76"/>
      <c r="W14" s="76"/>
      <c r="X14" s="77"/>
      <c r="Y14" s="78"/>
      <c r="Z14" s="140"/>
      <c r="AA14" s="80"/>
      <c r="AB14" s="81"/>
      <c r="AC14" s="76"/>
      <c r="AD14" s="77"/>
      <c r="AE14" s="82"/>
      <c r="AF14" s="79"/>
      <c r="AG14" s="80"/>
      <c r="AH14" s="81"/>
      <c r="AI14" s="76"/>
      <c r="AJ14" s="77"/>
      <c r="AK14" s="78"/>
      <c r="AL14" s="159"/>
      <c r="AM14" s="160"/>
      <c r="AN14" s="161"/>
    </row>
    <row r="15" spans="2:41" ht="17" thickBot="1" x14ac:dyDescent="0.25">
      <c r="B15" s="58"/>
      <c r="C15" s="59"/>
      <c r="D15" s="68">
        <f>SUM(D13:D14)</f>
        <v>0.2</v>
      </c>
      <c r="E15" s="68">
        <f>SUM(E13:E14)</f>
        <v>0</v>
      </c>
      <c r="F15" s="62"/>
      <c r="G15" s="63"/>
      <c r="H15" s="58"/>
      <c r="I15" s="59"/>
      <c r="J15" s="68">
        <f>SUM(J13:J14)</f>
        <v>4</v>
      </c>
      <c r="K15" s="68">
        <f>SUM(K13:K14)</f>
        <v>0</v>
      </c>
      <c r="L15" s="62"/>
      <c r="M15" s="63"/>
      <c r="N15" s="64"/>
      <c r="O15" s="59"/>
      <c r="P15" s="68">
        <f>SUM(P13:P14)</f>
        <v>6</v>
      </c>
      <c r="Q15" s="68">
        <f>SUM(Q13:Q14)</f>
        <v>0</v>
      </c>
      <c r="R15" s="62"/>
      <c r="S15" s="67"/>
      <c r="T15" s="65"/>
      <c r="U15" s="66"/>
      <c r="V15" s="68">
        <f>SUM(V13:V14)</f>
        <v>24</v>
      </c>
      <c r="W15" s="68">
        <f>SUM(W13:W14)</f>
        <v>0</v>
      </c>
      <c r="X15" s="62"/>
      <c r="Y15" s="63"/>
      <c r="Z15" s="142"/>
      <c r="AA15" s="66"/>
      <c r="AB15" s="68">
        <f>SUM(AB13:AB14)</f>
        <v>10</v>
      </c>
      <c r="AC15" s="68">
        <f>SUM(AC13:AC14)</f>
        <v>0</v>
      </c>
      <c r="AD15" s="62"/>
      <c r="AE15" s="67"/>
      <c r="AF15" s="65"/>
      <c r="AG15" s="66"/>
      <c r="AH15" s="68">
        <f>SUM(AH13:AH14)</f>
        <v>0</v>
      </c>
      <c r="AI15" s="68">
        <f>SUM(AI13:AI14)</f>
        <v>16</v>
      </c>
      <c r="AJ15" s="62"/>
      <c r="AK15" s="63"/>
      <c r="AL15" s="133">
        <f>AH15+AB15+V15+P15+J15+D15</f>
        <v>44.2</v>
      </c>
      <c r="AM15" s="56">
        <f>AI15+AC15+W15+Q15+K15+E15</f>
        <v>16</v>
      </c>
      <c r="AN15" s="57">
        <f>SUM(AL15:AM15)</f>
        <v>60.2</v>
      </c>
    </row>
    <row r="16" spans="2:41" ht="17" thickBot="1" x14ac:dyDescent="0.25">
      <c r="B16" s="69"/>
      <c r="C16" s="70"/>
      <c r="D16" s="60">
        <f>SUM(D15:E15)</f>
        <v>0.2</v>
      </c>
      <c r="E16" s="61"/>
      <c r="F16" s="62"/>
      <c r="G16" s="63"/>
      <c r="H16" s="69"/>
      <c r="I16" s="70"/>
      <c r="J16" s="60">
        <f>SUM(J15:K15)</f>
        <v>4</v>
      </c>
      <c r="K16" s="61"/>
      <c r="L16" s="62"/>
      <c r="M16" s="63"/>
      <c r="N16" s="71"/>
      <c r="O16" s="70"/>
      <c r="P16" s="60">
        <f>SUM(P15:Q15)</f>
        <v>6</v>
      </c>
      <c r="Q16" s="61"/>
      <c r="R16" s="62"/>
      <c r="S16" s="67"/>
      <c r="T16" s="65"/>
      <c r="U16" s="66"/>
      <c r="V16" s="60">
        <f>SUM(V15:W15)</f>
        <v>24</v>
      </c>
      <c r="W16" s="61"/>
      <c r="X16" s="62"/>
      <c r="Y16" s="63"/>
      <c r="Z16" s="142"/>
      <c r="AA16" s="66"/>
      <c r="AB16" s="60">
        <f>SUM(AB15:AC15)</f>
        <v>10</v>
      </c>
      <c r="AC16" s="61"/>
      <c r="AD16" s="62"/>
      <c r="AE16" s="67"/>
      <c r="AF16" s="65"/>
      <c r="AG16" s="66"/>
      <c r="AH16" s="60">
        <f>SUM(AH15:AI15)</f>
        <v>16</v>
      </c>
      <c r="AI16" s="61"/>
      <c r="AJ16" s="62"/>
      <c r="AK16" s="63"/>
      <c r="AL16" s="163"/>
      <c r="AM16" s="164"/>
      <c r="AN16" s="162"/>
    </row>
    <row r="17" spans="2:40" ht="17" thickBot="1" x14ac:dyDescent="0.25">
      <c r="B17" s="118"/>
      <c r="C17" s="113"/>
      <c r="D17" s="114">
        <f>D16+D12</f>
        <v>0.2</v>
      </c>
      <c r="E17" s="115"/>
      <c r="F17" s="116"/>
      <c r="G17" s="117"/>
      <c r="H17" s="118"/>
      <c r="I17" s="113"/>
      <c r="J17" s="114">
        <f>J16+J12</f>
        <v>4</v>
      </c>
      <c r="K17" s="115"/>
      <c r="L17" s="116"/>
      <c r="M17" s="117"/>
      <c r="N17" s="112"/>
      <c r="O17" s="113"/>
      <c r="P17" s="114">
        <f>P16+P12</f>
        <v>11.8</v>
      </c>
      <c r="Q17" s="115"/>
      <c r="R17" s="116"/>
      <c r="S17" s="122"/>
      <c r="T17" s="119"/>
      <c r="U17" s="120"/>
      <c r="V17" s="114">
        <f>V16+V12</f>
        <v>48.7</v>
      </c>
      <c r="W17" s="115"/>
      <c r="X17" s="116"/>
      <c r="Y17" s="117"/>
      <c r="Z17" s="120"/>
      <c r="AA17" s="121"/>
      <c r="AB17" s="114">
        <f>AB16+AB12</f>
        <v>20.3</v>
      </c>
      <c r="AC17" s="115"/>
      <c r="AD17" s="116"/>
      <c r="AE17" s="122"/>
      <c r="AF17" s="119"/>
      <c r="AG17" s="121"/>
      <c r="AH17" s="114">
        <f>AH16+AH12</f>
        <v>32.4</v>
      </c>
      <c r="AI17" s="115"/>
      <c r="AJ17" s="116"/>
      <c r="AK17" s="117"/>
      <c r="AL17" s="124">
        <f>SUM(AL11:AL16)</f>
        <v>67</v>
      </c>
      <c r="AM17" s="123">
        <f t="shared" ref="AM17:AN17" si="0">SUM(AM11:AM16)</f>
        <v>50.4</v>
      </c>
      <c r="AN17" s="124">
        <f t="shared" si="0"/>
        <v>117.4</v>
      </c>
    </row>
    <row r="18" spans="2:40" ht="17" thickBot="1" x14ac:dyDescent="0.25">
      <c r="B18" s="69"/>
      <c r="C18" s="59"/>
      <c r="D18" s="59"/>
      <c r="E18" s="59"/>
      <c r="F18" s="126">
        <f>SUM(F4:F17)</f>
        <v>0</v>
      </c>
      <c r="G18" s="125"/>
      <c r="H18" s="69"/>
      <c r="I18" s="59"/>
      <c r="J18" s="59"/>
      <c r="K18" s="59"/>
      <c r="L18" s="126">
        <f>SUM(L4:L17)</f>
        <v>0</v>
      </c>
      <c r="M18" s="125"/>
      <c r="N18" s="71"/>
      <c r="O18" s="59"/>
      <c r="P18" s="59"/>
      <c r="Q18" s="59"/>
      <c r="R18" s="126">
        <f>SUM(R4:R17)</f>
        <v>0</v>
      </c>
      <c r="S18" s="151"/>
      <c r="T18" s="69"/>
      <c r="U18" s="59"/>
      <c r="V18" s="59"/>
      <c r="W18" s="59"/>
      <c r="X18" s="126">
        <f>SUM(X4:X17)</f>
        <v>1628</v>
      </c>
      <c r="Y18" s="125"/>
      <c r="Z18" s="71"/>
      <c r="AA18" s="59"/>
      <c r="AB18" s="59"/>
      <c r="AC18" s="59"/>
      <c r="AD18" s="126">
        <f>SUM(AD4:AD17)</f>
        <v>407</v>
      </c>
      <c r="AE18" s="151"/>
      <c r="AF18" s="69"/>
      <c r="AG18" s="59"/>
      <c r="AH18" s="59"/>
      <c r="AI18" s="59"/>
      <c r="AJ18" s="126">
        <f>SUM(AJ4:AJ17)</f>
        <v>3907</v>
      </c>
      <c r="AK18" s="125"/>
      <c r="AL18" s="126">
        <v>0</v>
      </c>
      <c r="AM18" s="126">
        <f>SUM(B18:AK18)</f>
        <v>5942</v>
      </c>
      <c r="AN18" s="127">
        <f>SUM(AL18:AM18)</f>
        <v>5942</v>
      </c>
    </row>
    <row r="19" spans="2:40" x14ac:dyDescent="0.2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152"/>
      <c r="R19" s="1"/>
      <c r="S19" s="1"/>
      <c r="T19" s="1"/>
      <c r="U19" s="1"/>
      <c r="X19" s="1"/>
      <c r="Y19" s="1"/>
      <c r="Z19" s="1"/>
      <c r="AA19" s="1"/>
      <c r="AB19" s="1"/>
      <c r="AD19" s="1"/>
      <c r="AE19" s="1"/>
      <c r="AF19" s="1"/>
      <c r="AG19" s="1"/>
      <c r="AH19" s="1"/>
      <c r="AI19" s="1"/>
      <c r="AJ19" s="1"/>
      <c r="AK19" s="1"/>
    </row>
    <row r="20" spans="2:40" x14ac:dyDescent="0.2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152"/>
      <c r="R20" s="1"/>
      <c r="S20" s="1"/>
      <c r="T20" s="1"/>
      <c r="U20" s="1"/>
      <c r="X20" s="1"/>
      <c r="Y20" s="1"/>
      <c r="Z20" s="1"/>
      <c r="AA20" s="1"/>
      <c r="AB20" s="1"/>
      <c r="AD20" s="1"/>
      <c r="AE20" s="1"/>
      <c r="AF20" s="1"/>
      <c r="AG20" s="1"/>
      <c r="AH20" s="1"/>
      <c r="AI20" s="1"/>
      <c r="AJ20" s="1"/>
      <c r="AK20" s="1"/>
    </row>
    <row r="21" spans="2:40" x14ac:dyDescent="0.2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R21" s="1"/>
      <c r="S21" s="1"/>
      <c r="T21" s="1"/>
      <c r="U21" s="1"/>
      <c r="X21" s="1"/>
      <c r="Y21" s="1"/>
      <c r="Z21" s="1"/>
      <c r="AA21" s="1"/>
      <c r="AB21" s="1"/>
      <c r="AD21" s="1"/>
      <c r="AE21" s="1"/>
      <c r="AF21" s="1"/>
      <c r="AG21" s="1"/>
      <c r="AH21" s="1"/>
      <c r="AI21" s="1"/>
      <c r="AJ21" s="1"/>
      <c r="AK21" s="1"/>
    </row>
    <row r="22" spans="2:40" x14ac:dyDescent="0.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R22" s="1"/>
      <c r="S22" s="1"/>
      <c r="T22" s="1"/>
      <c r="U22" s="1"/>
      <c r="X22" s="1"/>
      <c r="Y22" s="1"/>
      <c r="Z22" s="1"/>
      <c r="AA22" s="1"/>
      <c r="AB22" s="1"/>
      <c r="AD22" s="1"/>
      <c r="AE22" s="1"/>
      <c r="AF22" s="1"/>
      <c r="AG22" s="1"/>
      <c r="AH22" s="1"/>
      <c r="AI22" s="1"/>
      <c r="AJ22" s="1"/>
      <c r="AK22" s="1"/>
    </row>
    <row r="23" spans="2:40" x14ac:dyDescent="0.2">
      <c r="R23" s="1"/>
      <c r="S23" s="1"/>
      <c r="T23" s="1"/>
      <c r="U23" s="1"/>
      <c r="X23" s="1"/>
      <c r="Y23" s="1"/>
      <c r="Z23" s="1"/>
      <c r="AA23" s="1"/>
      <c r="AB23" s="1"/>
      <c r="AD23" s="1"/>
      <c r="AE23" s="1"/>
      <c r="AF23" s="1"/>
      <c r="AG23" s="1"/>
      <c r="AH23" s="1"/>
      <c r="AI23" s="1"/>
      <c r="AJ23" s="1"/>
      <c r="AK23" s="1"/>
    </row>
    <row r="24" spans="2:40" x14ac:dyDescent="0.2">
      <c r="R24" s="1"/>
      <c r="S24" s="1"/>
      <c r="T24" s="1"/>
      <c r="U24" s="1"/>
      <c r="X24" s="1"/>
      <c r="Y24" s="1"/>
      <c r="Z24" s="1"/>
      <c r="AA24" s="1"/>
      <c r="AB24" s="1"/>
      <c r="AD24" s="1"/>
      <c r="AE24" s="1"/>
      <c r="AF24" s="1"/>
      <c r="AG24" s="1"/>
      <c r="AH24" s="1"/>
      <c r="AI24" s="1"/>
      <c r="AJ24" s="1"/>
      <c r="AK24" s="1"/>
    </row>
    <row r="25" spans="2:40" x14ac:dyDescent="0.2">
      <c r="R25" s="1"/>
      <c r="S25" s="1"/>
      <c r="T25" s="1"/>
      <c r="U25" s="1"/>
      <c r="X25" s="1"/>
      <c r="Y25" s="1"/>
      <c r="Z25" s="1"/>
      <c r="AA25" s="1"/>
      <c r="AB25" s="1"/>
      <c r="AD25" s="1"/>
      <c r="AE25" s="1"/>
      <c r="AF25" s="1"/>
      <c r="AG25" s="1"/>
      <c r="AH25" s="1"/>
      <c r="AI25" s="1"/>
      <c r="AJ25" s="1"/>
      <c r="AK25" s="1"/>
    </row>
    <row r="26" spans="2:40" x14ac:dyDescent="0.2">
      <c r="R26" s="1"/>
      <c r="S26" s="1"/>
      <c r="T26" s="1"/>
      <c r="U26" s="1"/>
      <c r="X26" s="1"/>
      <c r="Y26" s="1"/>
      <c r="Z26" s="1"/>
      <c r="AA26" s="1"/>
      <c r="AB26" s="1"/>
      <c r="AD26" s="1"/>
      <c r="AE26" s="1"/>
      <c r="AF26" s="1"/>
      <c r="AG26" s="1"/>
      <c r="AH26" s="1"/>
      <c r="AI26" s="1"/>
      <c r="AJ26" s="1"/>
      <c r="AK26" s="1"/>
    </row>
  </sheetData>
  <mergeCells count="26">
    <mergeCell ref="AL12:AN14"/>
    <mergeCell ref="AL16:AN16"/>
    <mergeCell ref="T2:Y2"/>
    <mergeCell ref="Z2:AE2"/>
    <mergeCell ref="AF2:AK2"/>
    <mergeCell ref="B2:G2"/>
    <mergeCell ref="D12:E12"/>
    <mergeCell ref="H2:M2"/>
    <mergeCell ref="J12:K12"/>
    <mergeCell ref="D16:E16"/>
    <mergeCell ref="D17:E17"/>
    <mergeCell ref="J16:K16"/>
    <mergeCell ref="J17:K17"/>
    <mergeCell ref="AB12:AC12"/>
    <mergeCell ref="AB16:AC16"/>
    <mergeCell ref="AH12:AI12"/>
    <mergeCell ref="AH16:AI16"/>
    <mergeCell ref="P17:Q17"/>
    <mergeCell ref="V17:W17"/>
    <mergeCell ref="AB17:AC17"/>
    <mergeCell ref="AH17:AI17"/>
    <mergeCell ref="P12:Q12"/>
    <mergeCell ref="P16:Q16"/>
    <mergeCell ref="V12:W12"/>
    <mergeCell ref="V16:W16"/>
    <mergeCell ref="N2:S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2025-08-15T05:02:05Z</dcterms:modified>
</cp:coreProperties>
</file>