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89CB78BE-AD53-1C4B-996B-6F238E5867BB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3" i="1" l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276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53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<sst xmlns="http://schemas.openxmlformats.org/spreadsheetml/2006/main" count="3284" uniqueCount="826">
  <si>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</si>
  <si>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</si>
  <si>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</si>
  <si>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</si>
  <si>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</si>
  <si>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</si>
  <si>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</si>
  <si>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</si>
  <si>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</si>
  <si>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</si>
  <si>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</si>
  <si>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</si>
  <si>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</si>
  <si>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</si>
  <si>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</si>
  <si>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</si>
  <si>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</si>
  <si>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</si>
  <si>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</si>
  <si>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</si>
  <si>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</si>
  <si>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</si>
  <si>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</si>
  <si>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</si>
  <si>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</si>
  <si>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</si>
  <si>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</si>
  <si>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</si>
  <si>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</si>
  <si>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</si>
  <si>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</si>
  <si>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</si>
  <si>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</si>
  <si>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</si>
  <si>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</si>
  <si>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</si>
  <si>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</si>
  <si>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</si>
  <si>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</si>
  <si>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</si>
  <si>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</si>
  <si>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</si>
  <si>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</si>
  <si>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</si>
  <si>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</si>
  <si>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</si>
  <si>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</si>
  <si>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</si>
  <si>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</si>
  <si>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</si>
  <si>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</si>
  <si>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</si>
  <si>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</si>
  <si>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</si>
  <si>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</si>
  <si>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</si>
  <si>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</si>
  <si>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</si>
  <si>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</si>
  <si>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</si>
  <si>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</si>
  <si>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</si>
  <si>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</si>
  <si>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</si>
  <si>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</si>
  <si>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</si>
  <si>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</si>
  <si>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</si>
  <si>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</si>
  <si>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</si>
  <si>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</si>
  <si>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</si>
  <si>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</si>
  <si>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</si>
  <si>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</si>
  <si>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</si>
  <si>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</si>
  <si>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</si>
  <si>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</si>
  <si>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</si>
  <si>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</si>
  <si>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</si>
  <si>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</si>
  <si>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</si>
  <si>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</si>
  <si>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</si>
  <si>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</si>
  <si>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</si>
  <si>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</si>
  <si>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</si>
  <si>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</si>
  <si>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</si>
  <si>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</si>
  <si>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</si>
  <si>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</si>
  <si>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</si>
  <si>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</si>
  <si>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</si>
  <si>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</si>
  <si>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</si>
  <si>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</si>
  <si>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</si>
  <si>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</si>
  <si>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</si>
  <si>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</si>
  <si>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</si>
  <si>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</si>
  <si>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</si>
  <si>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</si>
  <si>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</si>
  <si>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</si>
  <si>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</si>
  <si>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</si>
  <si>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</si>
  <si>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</si>
  <si>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</si>
  <si>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</si>
  <si>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</si>
  <si>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</si>
  <si>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</si>
  <si>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</si>
  <si>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</si>
  <si>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</si>
  <si>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</si>
  <si>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</si>
  <si>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</si>
  <si>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</si>
  <si>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</si>
  <si>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</si>
  <si>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</si>
  <si>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</si>
  <si>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</si>
  <si>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</si>
  <si>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</si>
  <si>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</si>
  <si>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</si>
  <si>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</si>
  <si>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</si>
  <si>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</si>
  <si>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</si>
  <si>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</si>
  <si>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</si>
  <si>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</si>
  <si>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</si>
  <si>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</si>
  <si>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</si>
  <si>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</si>
  <si>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</si>
  <si>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</si>
  <si>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</si>
  <si>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</si>
  <si>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</si>
  <si>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</si>
  <si>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</si>
  <si>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</si>
  <si>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</si>
  <si>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</si>
  <si>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</si>
  <si>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</si>
  <si>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</si>
  <si>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</si>
  <si>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</si>
  <si>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</si>
  <si>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</si>
  <si>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</si>
  <si>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</si>
  <si>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</si>
  <si>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</si>
  <si>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</si>
  <si>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</si>
  <si>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</si>
  <si>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</si>
  <si>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</si>
  <si>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</si>
  <si>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</si>
  <si>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</si>
  <si>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</si>
  <si>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</si>
  <si>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</si>
  <si>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</si>
  <si>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</si>
  <si>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</si>
  <si>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</si>
  <si>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</si>
  <si>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</si>
  <si>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</si>
  <si>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</si>
  <si>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</si>
  <si>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</si>
  <si>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</si>
  <si>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</si>
  <si>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</si>
  <si>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</si>
  <si>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</si>
  <si>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</si>
  <si>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</si>
  <si>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</si>
  <si>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</si>
  <si>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</si>
  <si>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</si>
  <si>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</si>
  <si>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</si>
  <si>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</si>
  <si>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</si>
  <si>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</si>
  <si>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</si>
  <si>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</si>
  <si>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</si>
  <si>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</si>
  <si>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</si>
  <si>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</si>
  <si>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</si>
  <si>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</si>
  <si>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</si>
  <si>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</si>
  <si>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</si>
  <si>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</si>
  <si>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</si>
  <si>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</si>
  <si>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</si>
  <si>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</si>
  <si>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</si>
  <si>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</si>
  <si>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</si>
  <si>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</si>
  <si>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</si>
  <si>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</si>
  <si>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</si>
  <si>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</si>
  <si>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</si>
  <si>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</si>
  <si>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</si>
  <si>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</si>
  <si>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</si>
  <si>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</si>
  <si>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</si>
  <si>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</si>
  <si>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</si>
  <si>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</si>
  <si>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</si>
  <si>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</si>
  <si>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</si>
  <si>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</si>
  <si>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</si>
  <si>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</si>
  <si>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</si>
  <si>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</si>
  <si>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</si>
  <si>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</si>
  <si>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</si>
  <si>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</si>
  <si>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</si>
  <si>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</si>
  <si>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</si>
  <si>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</si>
  <si>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</si>
  <si>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</si>
  <si>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</si>
  <si>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</si>
  <si>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</si>
  <si>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</si>
  <si>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</si>
  <si>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</si>
  <si>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</si>
  <si>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</si>
  <si>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</si>
  <si>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</si>
  <si>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</si>
  <si>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</si>
  <si>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</si>
  <si>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</si>
  <si>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</si>
  <si>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</si>
  <si>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</si>
  <si>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</si>
  <si>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</si>
  <si>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</si>
  <si>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</si>
  <si>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</si>
  <si>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</si>
  <si>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</si>
  <si>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</si>
  <si>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</si>
  <si>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</si>
  <si>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</si>
  <si>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</si>
  <si>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</si>
  <si>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</si>
  <si>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</si>
  <si>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</si>
  <si>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</si>
  <si>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</si>
  <si>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</si>
  <si>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</si>
  <si>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</si>
  <si>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</si>
  <si>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</si>
  <si>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</si>
  <si>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</si>
  <si>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</si>
  <si>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</si>
  <si>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</si>
  <si>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</si>
  <si>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</si>
  <si>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</si>
  <si>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</si>
  <si>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</si>
  <si>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</si>
  <si>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</si>
  <si>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</si>
  <si>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</si>
  <si>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</si>
  <si>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</si>
  <si>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</si>
  <si>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</si>
  <si>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</si>
  <si>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</si>
  <si>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</si>
  <si>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</si>
  <si>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</si>
  <si>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</si>
  <si>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</si>
  <si>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</si>
  <si>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</si>
  <si>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</si>
  <si>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</si>
  <si>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</si>
  <si>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</si>
  <si>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</si>
  <si>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</si>
  <si>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</si>
  <si>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</si>
  <si>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</si>
  <si>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</si>
  <si>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</si>
  <si>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</si>
  <si>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</si>
  <si>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</si>
  <si>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</si>
  <si>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</si>
  <si>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</si>
  <si>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</si>
  <si>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</si>
  <si>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</si>
  <si>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</si>
  <si>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</si>
  <si>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</si>
  <si>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</si>
  <si>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</si>
  <si>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</si>
  <si>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</si>
  <si>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</si>
  <si>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</si>
  <si>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</si>
  <si>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</si>
  <si>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</si>
  <si>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</si>
  <si>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</si>
  <si>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</si>
  <si>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</si>
  <si>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</si>
  <si>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</si>
  <si>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</si>
  <si>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</si>
  <si>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</si>
  <si>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</si>
  <si>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</si>
  <si>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</si>
  <si>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</si>
  <si>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</si>
  <si>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</si>
  <si>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</si>
  <si>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</si>
  <si>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</si>
  <si>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</si>
  <si>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</si>
  <si>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</si>
  <si>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</si>
  <si>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</si>
  <si>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</si>
  <si>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</si>
  <si>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</si>
  <si>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</si>
  <si>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</si>
  <si>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</si>
  <si>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</si>
  <si>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</si>
  <si>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</si>
  <si>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</si>
  <si>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</si>
  <si>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</si>
  <si>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</si>
  <si>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</si>
  <si>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</si>
  <si>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</si>
  <si>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</si>
  <si>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</si>
  <si>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</si>
  <si>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</si>
  <si>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</si>
  <si>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</si>
  <si>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</si>
  <si>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</si>
  <si>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</si>
  <si>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</si>
  <si>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</si>
  <si>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</si>
  <si>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</si>
  <si>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</si>
  <si>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</si>
  <si>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</si>
  <si>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</si>
  <si>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</si>
  <si>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</si>
  <si>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</si>
  <si>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</si>
  <si>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</si>
  <si>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</si>
  <si>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</si>
  <si>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</si>
  <si>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</si>
  <si>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</si>
  <si>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</si>
  <si>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</si>
  <si>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</si>
  <si>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</si>
  <si>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</si>
  <si>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</si>
  <si>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</si>
  <si>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</si>
  <si>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</si>
  <si>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</si>
  <si>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</si>
  <si>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</si>
  <si>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</si>
  <si>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</si>
  <si>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</si>
  <si>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</si>
  <si>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</si>
  <si>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</si>
  <si>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</si>
  <si>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</si>
  <si>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</si>
  <si>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</si>
  <si>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</si>
  <si>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</si>
  <si>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</si>
  <si>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</si>
  <si>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</si>
  <si>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</si>
  <si>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</si>
  <si>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</si>
  <si>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</si>
  <si>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</si>
  <si>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</si>
  <si>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</si>
  <si>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</si>
  <si>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</si>
  <si>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</si>
  <si>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</si>
  <si>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</si>
  <si>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</si>
  <si>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</si>
  <si>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</si>
  <si>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</si>
  <si>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</si>
  <si>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</si>
  <si>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</si>
  <si>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</si>
  <si>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</si>
  <si>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</si>
  <si>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</si>
  <si>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</si>
  <si>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</si>
  <si>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</si>
  <si>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</si>
  <si>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</si>
  <si>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</si>
  <si>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</si>
  <si>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</si>
  <si>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</si>
  <si>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</si>
  <si>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</si>
  <si>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</si>
  <si>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</si>
  <si>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</si>
  <si>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</si>
  <si>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</si>
  <si>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</si>
  <si>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</si>
  <si>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</si>
  <si>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</si>
  <si>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</si>
  <si>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</si>
  <si>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</si>
  <si>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</si>
  <si>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</si>
  <si>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</si>
  <si>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</si>
  <si>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</si>
  <si>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</si>
  <si>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</si>
  <si>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</si>
  <si>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</si>
  <si>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</si>
  <si>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</si>
  <si>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</si>
  <si>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</si>
  <si>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</si>
  <si>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</si>
  <si>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</si>
  <si>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</si>
  <si>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</si>
  <si>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</si>
  <si>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</si>
  <si>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</si>
  <si>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</si>
  <si>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</si>
  <si>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</si>
  <si>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</si>
  <si>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</si>
  <si>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</si>
  <si>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</si>
  <si>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</si>
  <si>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</si>
  <si>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</si>
  <si>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</si>
  <si>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</si>
  <si>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</si>
  <si>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</si>
  <si>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</si>
  <si>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</si>
  <si>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</si>
  <si>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</si>
  <si>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</si>
  <si>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</si>
  <si>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</si>
  <si>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</si>
  <si>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</si>
  <si>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</si>
  <si>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</si>
  <si>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</si>
  <si>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</si>
  <si>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</si>
  <si>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</si>
  <si>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</si>
  <si>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</si>
  <si>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</si>
  <si>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</si>
  <si>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</si>
  <si>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</si>
  <si>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</si>
  <si>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</si>
  <si>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</si>
  <si>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</si>
  <si>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</si>
  <si>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</si>
  <si>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</si>
  <si>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</si>
  <si>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</si>
  <si>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</si>
  <si>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</si>
  <si>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</si>
  <si>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</si>
  <si>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</si>
  <si>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</si>
  <si>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</si>
  <si>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</si>
  <si>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</si>
  <si>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</si>
  <si>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</si>
  <si>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</si>
  <si>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</si>
  <si>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</si>
  <si>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</si>
  <si>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</si>
  <si>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</si>
  <si>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</si>
  <si>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</si>
  <si>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</si>
  <si>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</si>
  <si>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</si>
  <si>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</si>
  <si>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</si>
  <si>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</si>
  <si>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</si>
  <si>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</si>
  <si>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</si>
  <si>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</si>
  <si>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</si>
  <si>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</si>
  <si>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</si>
  <si>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</si>
  <si>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</si>
  <si>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</si>
  <si>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</si>
  <si>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</si>
  <si>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</si>
  <si>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</si>
  <si>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</si>
  <si>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</si>
  <si>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</si>
  <si>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</si>
  <si>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</si>
  <si>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</si>
  <si>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</si>
  <si>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</si>
  <si>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</si>
  <si>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</si>
  <si>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</si>
  <si>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</si>
  <si>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</si>
  <si>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</si>
  <si>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</si>
  <si>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</si>
  <si>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</si>
  <si>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</si>
  <si>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</si>
  <si>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</si>
  <si>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</si>
  <si>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</si>
  <si>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</si>
  <si>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</si>
  <si>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</si>
  <si>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</si>
  <si>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</si>
  <si>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</si>
  <si>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</si>
  <si>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</si>
  <si>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</si>
  <si>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</si>
  <si>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</si>
  <si>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</si>
  <si>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</si>
  <si>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</si>
  <si>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</si>
  <si>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</si>
  <si>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</si>
  <si>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</si>
  <si>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</si>
  <si>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</si>
  <si>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</si>
  <si>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</si>
  <si>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</si>
  <si>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</si>
  <si>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</si>
  <si>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</si>
  <si>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</si>
  <si>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</si>
  <si>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</si>
  <si>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</si>
  <si>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</si>
  <si>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</si>
  <si>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</si>
  <si>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</si>
  <si>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</si>
  <si>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</si>
  <si>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</si>
  <si>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</si>
  <si>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</si>
  <si>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</si>
  <si>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</si>
  <si>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</si>
  <si>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</si>
  <si>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</si>
  <si>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</si>
  <si>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</si>
  <si>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</si>
  <si>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</si>
  <si>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</si>
  <si>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</si>
  <si>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</si>
  <si>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</si>
  <si>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</si>
  <si>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</si>
  <si>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</si>
  <si>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</si>
  <si>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</si>
  <si>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</si>
  <si>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</si>
  <si>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</si>
  <si>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</si>
  <si>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</si>
  <si>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</si>
  <si>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</si>
  <si>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</si>
  <si>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</si>
  <si>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</si>
  <si>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</si>
  <si>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</si>
  <si>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</si>
  <si>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</si>
  <si>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</si>
  <si>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</si>
  <si>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</si>
  <si>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</si>
  <si>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</si>
  <si>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</si>
  <si>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</si>
  <si>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</si>
  <si>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</si>
  <si>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</si>
  <si>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</si>
  <si>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</si>
  <si>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</si>
  <si>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</si>
  <si>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</si>
  <si>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</si>
  <si>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</si>
  <si>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</si>
  <si>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</si>
  <si>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</si>
  <si>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</si>
  <si>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</si>
  <si>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</si>
  <si>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</si>
  <si>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</si>
  <si>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</si>
  <si>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</si>
  <si>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</si>
  <si>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</si>
  <si>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</si>
  <si>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</si>
  <si>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</si>
  <si>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</si>
  <si>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</si>
  <si>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</si>
  <si>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</si>
  <si>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</si>
  <si>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</si>
  <si>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</si>
  <si>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</si>
  <si>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</si>
  <si>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</si>
  <si>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</si>
  <si>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</si>
  <si>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</si>
  <si>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</si>
  <si>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</si>
  <si>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</si>
  <si>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</si>
  <si>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</si>
  <si>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</si>
  <si>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</si>
  <si>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</si>
  <si>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</si>
  <si>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</si>
  <si>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</si>
  <si>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</si>
  <si>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</si>
  <si>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</si>
  <si>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</si>
  <si>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</si>
  <si>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</si>
  <si>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</si>
  <si>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</si>
  <si>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</si>
  <si>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</si>
  <si>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</si>
  <si>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</si>
  <si>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</si>
  <si>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</si>
  <si>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</si>
  <si>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</si>
  <si>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</si>
  <si>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</si>
  <si>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</si>
  <si>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</si>
  <si>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</si>
  <si>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</si>
  <si>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</si>
  <si>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</si>
  <si>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</si>
  <si>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</si>
  <si>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</si>
  <si>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</si>
  <si>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</si>
  <si>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</si>
  <si>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</si>
  <si>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</si>
  <si>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</si>
  <si>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</si>
  <si>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</si>
  <si>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</si>
  <si>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</si>
  <si>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</si>
  <si>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</si>
  <si>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</si>
  <si>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</si>
  <si>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</si>
  <si>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</si>
  <si>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</si>
  <si>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</si>
  <si>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</si>
  <si>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</si>
  <si>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</si>
  <si>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</si>
  <si>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</si>
  <si>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</si>
  <si>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</si>
  <si>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</si>
  <si>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</si>
  <si>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</si>
  <si>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</si>
  <si>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</si>
  <si>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</si>
  <si>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</si>
  <si>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</si>
  <si>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</si>
  <si>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</si>
  <si>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</si>
  <si>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</si>
  <si>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</si>
  <si>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</si>
  <si>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</si>
  <si>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</si>
  <si>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</si>
  <si>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</si>
  <si>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</si>
  <si>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</si>
  <si>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</si>
  <si>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</si>
  <si>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macbook-flo-vlan4</t>
  </si>
  <si>
    <t>macbook-flo-vlan6</t>
  </si>
  <si>
    <t>x2:e0:4c:68:06:a1</t>
  </si>
  <si>
    <t>x6:e0:4c:68:06:a1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</si>
</sst>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X244" zoomScale="122" zoomScaleNormal="122" workbookViewId="0">
      <selection activeCell="AG275" sqref="AG275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715</v>
      </c>
      <c r="AH1" s="29" t="s">
        <v>715</v>
      </c>
      <c r="AI1" s="21" t="s">
        <v>716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703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702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810</v>
      </c>
      <c r="AB5" s="1" t="s">
        <v>812</v>
      </c>
      <c r="AC5" s="1" t="s">
        <v>808</v>
      </c>
      <c r="AD5" s="1" t="s">
        <v>130</v>
      </c>
      <c r="AE5" s="1" t="s">
        <v>132</v>
      </c>
      <c r="AF5" s="1" t="s">
        <v>719</v>
      </c>
      <c r="AG5" s="35" t="s">
        <v>818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810</v>
      </c>
      <c r="AB6" s="1" t="s">
        <v>812</v>
      </c>
      <c r="AC6" s="1" t="s">
        <v>808</v>
      </c>
      <c r="AD6" s="1" t="s">
        <v>130</v>
      </c>
      <c r="AE6" s="1" t="s">
        <v>129</v>
      </c>
      <c r="AF6" s="1" t="s">
        <v>719</v>
      </c>
      <c r="AG6" s="1" t="s">
        <v>817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tr">
        <f>LOWER(_xlfn.CONCAT(Table2[[#This Row],[device_manufacturer]], "-",Table2[[#This Row],[device_suggested_area]]))</f>
        <v>netatmo-parents</v>
      </c>
      <c r="AA7" s="2" t="s">
        <v>810</v>
      </c>
      <c r="AB7" s="1" t="s">
        <v>812</v>
      </c>
      <c r="AC7" s="1" t="s">
        <v>808</v>
      </c>
      <c r="AD7" s="1" t="s">
        <v>130</v>
      </c>
      <c r="AE7" s="1" t="s">
        <v>239</v>
      </c>
      <c r="AF7" s="1" t="s">
        <v>719</v>
      </c>
      <c r="AG7" s="1" t="s">
        <v>813</v>
      </c>
      <c r="AI7" s="1" t="str">
        <f>IF(AND(ISBLANK(AG7), ISBLANK(AH7)), "", _xlfn.CONCAT("[", IF(ISBLANK(AG7), "", _xlfn.CONCAT("[""mac"", """, AG7, """]")), IF(ISBLANK(AH7), "", _xlfn.CONCAT(", [""ip"", """, AH7, """]")), "]"))</f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netatmo-office</v>
      </c>
      <c r="AA8" s="2" t="s">
        <v>811</v>
      </c>
      <c r="AB8" s="1" t="s">
        <v>812</v>
      </c>
      <c r="AC8" s="1" t="s">
        <v>809</v>
      </c>
      <c r="AD8" s="1" t="s">
        <v>130</v>
      </c>
      <c r="AE8" s="1" t="s">
        <v>260</v>
      </c>
      <c r="AF8" s="1" t="s">
        <v>719</v>
      </c>
      <c r="AG8" s="1" t="s">
        <v>814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netatmo-kitchen</v>
      </c>
      <c r="AA9" s="2" t="s">
        <v>811</v>
      </c>
      <c r="AB9" s="1" t="s">
        <v>812</v>
      </c>
      <c r="AC9" s="1" t="s">
        <v>809</v>
      </c>
      <c r="AD9" s="1" t="s">
        <v>130</v>
      </c>
      <c r="AE9" s="1" t="s">
        <v>253</v>
      </c>
      <c r="AF9" s="1" t="s">
        <v>719</v>
      </c>
      <c r="AG9" s="1" t="s">
        <v>816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810</v>
      </c>
      <c r="AB13" s="1" t="s">
        <v>812</v>
      </c>
      <c r="AC13" s="1" t="s">
        <v>808</v>
      </c>
      <c r="AD13" s="1" t="s">
        <v>130</v>
      </c>
      <c r="AE13" s="1" t="s">
        <v>261</v>
      </c>
      <c r="AF13" s="1" t="s">
        <v>719</v>
      </c>
      <c r="AG13" s="35" t="s">
        <v>815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783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765</v>
      </c>
      <c r="AG75" s="1" t="s">
        <v>636</v>
      </c>
      <c r="AH75" s="1" t="s">
        <v>769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784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765</v>
      </c>
      <c r="AG76" s="1" t="s">
        <v>637</v>
      </c>
      <c r="AH76" s="1" t="s">
        <v>770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785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765</v>
      </c>
      <c r="AG77" s="1" t="s">
        <v>640</v>
      </c>
      <c r="AH77" s="1" t="s">
        <v>771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765</v>
      </c>
      <c r="AG78" s="30" t="s">
        <v>614</v>
      </c>
      <c r="AH78" s="30" t="s">
        <v>764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786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765</v>
      </c>
      <c r="AG79" s="1" t="s">
        <v>641</v>
      </c>
      <c r="AH79" s="1" t="s">
        <v>772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787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788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765</v>
      </c>
      <c r="AG81" s="1" t="s">
        <v>638</v>
      </c>
      <c r="AH81" s="1" t="s">
        <v>773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789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765</v>
      </c>
      <c r="AG82" s="1" t="s">
        <v>639</v>
      </c>
      <c r="AH82" s="12" t="s">
        <v>774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783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784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768</v>
      </c>
      <c r="F90" s="1" t="str">
        <f>IF(ISBLANK(E90), "", Table2[[#This Row],[unique_id]])</f>
        <v>edwin_night_light</v>
      </c>
      <c r="G90" s="1" t="s">
        <v>767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767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786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775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765</v>
      </c>
      <c r="AG130" s="1" t="s">
        <v>598</v>
      </c>
      <c r="AH130" s="1" t="s">
        <v>756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781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782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778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779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780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Z207" s="1" t="s">
        <v>694</v>
      </c>
      <c r="AA207" s="2" t="s">
        <v>697</v>
      </c>
      <c r="AB207" s="1" t="s">
        <v>696</v>
      </c>
      <c r="AC207" s="1" t="s">
        <v>698</v>
      </c>
      <c r="AD207" s="1" t="s">
        <v>195</v>
      </c>
      <c r="AE207" s="1" t="s">
        <v>695</v>
      </c>
      <c r="AF207" s="1" t="s">
        <v>719</v>
      </c>
      <c r="AG207" s="32" t="s">
        <v>819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>IF(ISBLANK(U208),  "", _xlfn.CONCAT("haas/entity/sensor/", LOWER(C208), "/", E208, "/config"))</f>
        <v>haas/entity/sensor/internet/network_internet_uptime/config</v>
      </c>
      <c r="W208" s="1" t="str">
        <f>IF(ISBLANK(U208),  "", _xlfn.CONCAT("haas/entity/sensor/", LOWER(C208), "/", E208))</f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>IF(ISBLANK(U209),  "", _xlfn.CONCAT("haas/entity/sensor/", LOWER(C209), "/", E209, "/config"))</f>
        <v>haas/entity/sensor/internet/network_internet_ping/config</v>
      </c>
      <c r="W209" s="1" t="str">
        <f>IF(ISBLANK(U209),  "", _xlfn.CONCAT("haas/entity/sensor/", LOWER(C209), "/", E209))</f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>IF(ISBLANK(U210),  "", _xlfn.CONCAT("haas/entity/sensor/", LOWER(C210), "/", E210, "/config"))</f>
        <v>haas/entity/sensor/internet/network_internet_upload/config</v>
      </c>
      <c r="W210" s="1" t="str">
        <f>IF(ISBLANK(U210),  "", _xlfn.CONCAT("haas/entity/sensor/", LOWER(C210), "/", E210))</f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>IF(ISBLANK(U211),  "", _xlfn.CONCAT("haas/entity/sensor/", LOWER(C211), "/", E211, "/config"))</f>
        <v>haas/entity/sensor/internet/network_internet_download/config</v>
      </c>
      <c r="W211" s="1" t="str">
        <f>IF(ISBLANK(U211),  "", _xlfn.CONCAT("haas/entity/sensor/", LOWER(C211), "/", E211))</f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765</v>
      </c>
      <c r="AG213" s="1" t="s">
        <v>589</v>
      </c>
      <c r="AH213" s="1" t="s">
        <v>747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765</v>
      </c>
      <c r="AG214" s="1" t="s">
        <v>601</v>
      </c>
      <c r="AH214" s="1" t="s">
        <v>759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765</v>
      </c>
      <c r="AG215" s="1" t="s">
        <v>602</v>
      </c>
      <c r="AH215" s="1" t="s">
        <v>760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765</v>
      </c>
      <c r="AG216" s="1" t="s">
        <v>592</v>
      </c>
      <c r="AH216" s="1" t="s">
        <v>750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765</v>
      </c>
      <c r="AG217" s="1" t="s">
        <v>593</v>
      </c>
      <c r="AH217" s="1" t="s">
        <v>751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765</v>
      </c>
      <c r="AG218" s="1" t="s">
        <v>594</v>
      </c>
      <c r="AH218" s="1" t="s">
        <v>752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765</v>
      </c>
      <c r="AG219" s="1" t="s">
        <v>595</v>
      </c>
      <c r="AH219" s="1" t="s">
        <v>753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765</v>
      </c>
      <c r="AG220" s="1" t="s">
        <v>596</v>
      </c>
      <c r="AH220" s="1" t="s">
        <v>754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765</v>
      </c>
      <c r="AG221" s="1" t="s">
        <v>597</v>
      </c>
      <c r="AH221" s="1" t="s">
        <v>755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1" t="str">
        <f>IF(AND(ISBLANK(AG222), ISBLANK(AH222)), "", _xlfn.CONCAT("[", IF(ISBLANK(AG222), "", _xlfn.CONCAT("[""mac"", """, AG222, """]")), IF(ISBLANK(AH222), "", _xlfn.CONCAT(", [""ip"", """, AH222, """]")), "]"))</f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C223" s="4"/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765</v>
      </c>
      <c r="AG224" s="1" t="s">
        <v>600</v>
      </c>
      <c r="AH224" s="1" t="s">
        <v>758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765</v>
      </c>
      <c r="AG225" s="1" t="s">
        <v>590</v>
      </c>
      <c r="AH225" s="1" t="s">
        <v>748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765</v>
      </c>
      <c r="AG226" s="1" t="s">
        <v>591</v>
      </c>
      <c r="AH226" s="1" t="s">
        <v>749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765</v>
      </c>
      <c r="AG227" s="1" t="s">
        <v>599</v>
      </c>
      <c r="AH227" s="1" t="s">
        <v>757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765</v>
      </c>
      <c r="AG228" s="1" t="s">
        <v>605</v>
      </c>
      <c r="AH228" s="1" t="s">
        <v>763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777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765</v>
      </c>
      <c r="AG229" s="1" t="s">
        <v>603</v>
      </c>
      <c r="AH229" s="1" t="s">
        <v>761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776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765</v>
      </c>
      <c r="AG230" s="1" t="s">
        <v>604</v>
      </c>
      <c r="AH230" s="1" t="s">
        <v>762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>IF(ISBLANK(U238),  "", _xlfn.CONCAT("haas/entity/sensor/", LOWER(C238), "/", E238, "/config"))</f>
        <v>haas/entity/sensor/weewx/weatherstation_console_battery_voltage/config</v>
      </c>
      <c r="W238" s="1" t="str">
        <f>IF(ISBLANK(U238),  "", _xlfn.CONCAT("haas/entity/sensor/", LOWER(C238), "/", E238))</f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693</v>
      </c>
      <c r="AB242" s="1" t="s">
        <v>628</v>
      </c>
      <c r="AC242" s="1" t="s">
        <v>691</v>
      </c>
      <c r="AD242" s="1" t="s">
        <v>294</v>
      </c>
      <c r="AE242" s="1" t="s">
        <v>132</v>
      </c>
      <c r="AF242" s="1" t="s">
        <v>744</v>
      </c>
      <c r="AG242" s="32" t="s">
        <v>804</v>
      </c>
      <c r="AH242" s="7" t="s">
        <v>796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693</v>
      </c>
      <c r="AB243" s="1" t="s">
        <v>628</v>
      </c>
      <c r="AC243" s="1" t="s">
        <v>691</v>
      </c>
      <c r="AD243" s="1" t="s">
        <v>294</v>
      </c>
      <c r="AE243" s="1" t="s">
        <v>129</v>
      </c>
      <c r="AF243" s="1" t="s">
        <v>744</v>
      </c>
      <c r="AG243" s="32" t="s">
        <v>803</v>
      </c>
      <c r="AH243" s="7" t="s">
        <v>797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693</v>
      </c>
      <c r="AB245" s="1" t="s">
        <v>628</v>
      </c>
      <c r="AC245" s="1" t="s">
        <v>691</v>
      </c>
      <c r="AD245" s="1" t="s">
        <v>294</v>
      </c>
      <c r="AE245" s="1" t="s">
        <v>239</v>
      </c>
      <c r="AF245" s="1" t="s">
        <v>744</v>
      </c>
      <c r="AG245" s="32" t="s">
        <v>802</v>
      </c>
      <c r="AH245" s="7" t="s">
        <v>798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693</v>
      </c>
      <c r="AB246" s="1" t="s">
        <v>620</v>
      </c>
      <c r="AC246" s="1" t="s">
        <v>692</v>
      </c>
      <c r="AD246" s="1" t="s">
        <v>294</v>
      </c>
      <c r="AE246" s="1" t="s">
        <v>239</v>
      </c>
      <c r="AF246" s="1" t="s">
        <v>744</v>
      </c>
      <c r="AG246" s="32" t="s">
        <v>805</v>
      </c>
      <c r="AH246" s="7" t="s">
        <v>799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719</v>
      </c>
      <c r="AG247" s="1" t="s">
        <v>631</v>
      </c>
      <c r="AH247" s="36" t="s">
        <v>709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>IF(AND(ISBLANK(AG248), ISBLANK(AH248)), "", _xlfn.CONCAT("[", IF(ISBLANK(AG248), "", _xlfn.CONCAT("[""mac"", """, AG248, """]")), IF(ISBLANK(AH248), "", _xlfn.CONCAT(", [""ip"", """, AH248, """]")), "]"))</f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719</v>
      </c>
      <c r="AG249" s="1" t="s">
        <v>633</v>
      </c>
      <c r="AH249" s="36" t="s">
        <v>710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719</v>
      </c>
      <c r="AG250" s="1" t="s">
        <v>632</v>
      </c>
      <c r="AH250" s="36" t="s">
        <v>711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>IF(AND(ISBLANK(AG251), ISBLANK(AH251)), "", _xlfn.CONCAT("[", IF(ISBLANK(AG251), "", _xlfn.CONCAT("[""mac"", """, AG251, """]")), IF(ISBLANK(AH251), "", _xlfn.CONCAT(", [""ip"", """, AH251, """]")), "]"))</f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693</v>
      </c>
      <c r="AB252" s="1" t="s">
        <v>628</v>
      </c>
      <c r="AC252" s="1" t="s">
        <v>691</v>
      </c>
      <c r="AD252" s="1" t="s">
        <v>294</v>
      </c>
      <c r="AE252" s="1" t="s">
        <v>241</v>
      </c>
      <c r="AF252" s="1" t="s">
        <v>744</v>
      </c>
      <c r="AG252" s="32" t="s">
        <v>801</v>
      </c>
      <c r="AH252" s="12" t="s">
        <v>800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"d4:f5:47:32:df:7b"], ["ip", "10.0.4.54"]]</v>
      </c>
    </row>
    <row r="253" spans="1:36" x14ac:dyDescent="0.2">
      <c r="A253" s="1">
        <v>2611</v>
      </c>
      <c r="B253" s="1" t="s">
        <v>266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700</v>
      </c>
      <c r="AB253" s="1" t="s">
        <v>627</v>
      </c>
      <c r="AC253" s="1" t="s">
        <v>699</v>
      </c>
      <c r="AD253" s="1" t="s">
        <v>375</v>
      </c>
      <c r="AE253" s="1" t="s">
        <v>241</v>
      </c>
      <c r="AF253" s="1" t="s">
        <v>744</v>
      </c>
      <c r="AG253" s="32" t="s">
        <v>705</v>
      </c>
      <c r="AH253" s="12" t="s">
        <v>807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"d4:a3:3d:5c:8c:28"], ["ip", "10.0.4.48"]]</v>
      </c>
    </row>
    <row r="254" spans="1:36" x14ac:dyDescent="0.2">
      <c r="A254" s="1">
        <v>2612</v>
      </c>
      <c r="B254" s="1" t="s">
        <v>266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700</v>
      </c>
      <c r="AB254" s="1" t="s">
        <v>620</v>
      </c>
      <c r="AC254" s="1" t="s">
        <v>701</v>
      </c>
      <c r="AD254" s="1" t="s">
        <v>375</v>
      </c>
      <c r="AE254" s="1" t="s">
        <v>241</v>
      </c>
      <c r="AF254" s="1" t="s">
        <v>744</v>
      </c>
      <c r="AG254" s="32" t="s">
        <v>704</v>
      </c>
      <c r="AH254" s="7" t="s">
        <v>806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680</v>
      </c>
      <c r="AA255" s="2" t="s">
        <v>682</v>
      </c>
      <c r="AB255" s="1" t="s">
        <v>683</v>
      </c>
      <c r="AC255" s="1" t="s">
        <v>679</v>
      </c>
      <c r="AD255" s="1" t="s">
        <v>293</v>
      </c>
      <c r="AE255" s="1" t="s">
        <v>132</v>
      </c>
      <c r="AF255" s="1" t="s">
        <v>765</v>
      </c>
      <c r="AG255" s="1" t="s">
        <v>677</v>
      </c>
      <c r="AH255" s="1" t="s">
        <v>713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681</v>
      </c>
      <c r="AA258" s="2" t="s">
        <v>682</v>
      </c>
      <c r="AB258" s="1" t="s">
        <v>683</v>
      </c>
      <c r="AC258" s="1" t="s">
        <v>679</v>
      </c>
      <c r="AD258" s="1" t="s">
        <v>293</v>
      </c>
      <c r="AE258" s="1" t="s">
        <v>129</v>
      </c>
      <c r="AF258" s="1" t="s">
        <v>765</v>
      </c>
      <c r="AG258" s="1" t="s">
        <v>678</v>
      </c>
      <c r="AH258" s="1" t="s">
        <v>714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790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791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792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793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794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795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5000</v>
      </c>
      <c r="B267" s="7" t="s">
        <v>746</v>
      </c>
      <c r="C267" s="1" t="s">
        <v>293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720</v>
      </c>
      <c r="AA267" s="2" t="s">
        <v>724</v>
      </c>
      <c r="AB267" s="1" t="s">
        <v>733</v>
      </c>
      <c r="AC267" s="1" t="s">
        <v>729</v>
      </c>
      <c r="AD267" s="1" t="s">
        <v>293</v>
      </c>
      <c r="AE267" s="1" t="s">
        <v>30</v>
      </c>
      <c r="AF267" s="1" t="s">
        <v>718</v>
      </c>
      <c r="AG267" s="1" t="s">
        <v>740</v>
      </c>
      <c r="AH267" s="1" t="s">
        <v>736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721</v>
      </c>
      <c r="AA268" s="2" t="s">
        <v>725</v>
      </c>
      <c r="AB268" s="1" t="s">
        <v>735</v>
      </c>
      <c r="AC268" s="1" t="s">
        <v>730</v>
      </c>
      <c r="AD268" s="1" t="s">
        <v>293</v>
      </c>
      <c r="AE268" s="1" t="s">
        <v>727</v>
      </c>
      <c r="AF268" s="1" t="s">
        <v>718</v>
      </c>
      <c r="AG268" s="1" t="s">
        <v>741</v>
      </c>
      <c r="AH268" s="1" t="s">
        <v>737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722</v>
      </c>
      <c r="AA269" s="2" t="s">
        <v>726</v>
      </c>
      <c r="AB269" s="1" t="s">
        <v>734</v>
      </c>
      <c r="AC269" s="1" t="s">
        <v>731</v>
      </c>
      <c r="AD269" s="1" t="s">
        <v>293</v>
      </c>
      <c r="AE269" s="1" t="s">
        <v>608</v>
      </c>
      <c r="AF269" s="1" t="s">
        <v>718</v>
      </c>
      <c r="AG269" s="1" t="s">
        <v>742</v>
      </c>
      <c r="AH269" s="1" t="s">
        <v>738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723</v>
      </c>
      <c r="AA270" s="2" t="s">
        <v>726</v>
      </c>
      <c r="AB270" s="1" t="s">
        <v>734</v>
      </c>
      <c r="AC270" s="1" t="s">
        <v>732</v>
      </c>
      <c r="AD270" s="1" t="s">
        <v>293</v>
      </c>
      <c r="AE270" s="1" t="s">
        <v>728</v>
      </c>
      <c r="AF270" s="1" t="s">
        <v>718</v>
      </c>
      <c r="AG270" s="1" t="s">
        <v>743</v>
      </c>
      <c r="AH270" s="1" t="s">
        <v>739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684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685</v>
      </c>
      <c r="AA271" s="2" t="s">
        <v>687</v>
      </c>
      <c r="AB271" s="1" t="s">
        <v>689</v>
      </c>
      <c r="AC271" s="1" t="s">
        <v>686</v>
      </c>
      <c r="AD271" s="1" t="s">
        <v>688</v>
      </c>
      <c r="AE271" s="1" t="s">
        <v>30</v>
      </c>
      <c r="AF271" s="1" t="s">
        <v>744</v>
      </c>
      <c r="AG271" s="31" t="s">
        <v>690</v>
      </c>
      <c r="AH271" s="33" t="s">
        <v>745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719</v>
      </c>
      <c r="AG272" s="1" t="s">
        <v>669</v>
      </c>
      <c r="AH272" s="1" t="s">
        <v>706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822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G273" s="33" t="s">
        <v>824</v>
      </c>
      <c r="AH273" s="1" t="s">
        <v>820</v>
      </c>
      <c r="AI273" s="28" t="str">
        <f>IF(AND(ISBLANK(AG273), ISBLANK(AH273)), "", _xlfn.CONCAT("[", IF(ISBLANK(AG273), "", _xlfn.CONCAT("[""mac"", """, AG273, """]")), IF(ISBLANK(AH273), "", _xlfn.CONCAT(", [""ip"", """, AH273, """]")), "]"))</f>
        <v>[["mac", "x2:e0:4c:68:06:a1"], ["ip", "10.0.4.11"]]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823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G274" s="33" t="s">
        <v>825</v>
      </c>
      <c r="AH274" s="1" t="s">
        <v>821</v>
      </c>
      <c r="AI274" s="28" t="str">
        <f>IF(AND(ISBLANK(AG274), ISBLANK(AH274)), "", _xlfn.CONCAT("[", IF(ISBLANK(AG274), "", _xlfn.CONCAT("[""mac"", """, AG274, """]")), IF(ISBLANK(AH274), "", _xlfn.CONCAT(", [""ip"", """, AH274, """]")), "]"))</f>
        <v>[["mac", "x6:e0:4c:68:06:a1"], ["ip", "10.0.6.11"]]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719</v>
      </c>
      <c r="AG275" s="1" t="s">
        <v>667</v>
      </c>
      <c r="AH275" s="1" t="s">
        <v>707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719</v>
      </c>
      <c r="AG276" s="1" t="s">
        <v>668</v>
      </c>
      <c r="AH276" s="12" t="s">
        <v>717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"c8:2a:14:55:c7:0c"],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654</v>
      </c>
      <c r="AA277" s="2" t="s">
        <v>652</v>
      </c>
      <c r="AB277" s="1" t="s">
        <v>766</v>
      </c>
      <c r="AC277" s="1" t="s">
        <v>653</v>
      </c>
      <c r="AD277" s="1" t="s">
        <v>655</v>
      </c>
      <c r="AE277" s="1" t="s">
        <v>30</v>
      </c>
      <c r="AF277" s="1" t="s">
        <v>719</v>
      </c>
      <c r="AG277" s="1" t="s">
        <v>656</v>
      </c>
      <c r="AH277" s="1" t="s">
        <v>708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676</v>
      </c>
      <c r="E278" s="7"/>
      <c r="I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675</v>
      </c>
      <c r="AA278" s="2" t="s">
        <v>674</v>
      </c>
      <c r="AB278" s="1" t="s">
        <v>672</v>
      </c>
      <c r="AC278" s="1" t="s">
        <v>673</v>
      </c>
      <c r="AD278" s="1" t="s">
        <v>671</v>
      </c>
      <c r="AE278" s="1" t="s">
        <v>30</v>
      </c>
      <c r="AF278" s="1" t="s">
        <v>765</v>
      </c>
      <c r="AG278" s="1" t="s">
        <v>670</v>
      </c>
      <c r="AH278" s="1" t="s">
        <v>712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1" t="str">
        <f>IF(AND(ISBLANK(AG279), ISBLANK(AH279)), "", _xlfn.CONCAT("[", IF(ISBLANK(AG279), "", _xlfn.CONCAT("[""mac"", """, AG279, """]")), IF(ISBLANK(AH279), "", _xlfn.CONCAT(", [""ip"", """, AH279, """]")), "]"))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1" t="str">
        <f>IF(AND(ISBLANK(AG280), ISBLANK(AH280)), "", _xlfn.CONCAT("[", IF(ISBLANK(AG280), "", _xlfn.CONCAT("[""mac"", """, AG280, """]")), IF(ISBLANK(AH280), "", _xlfn.CONCAT(", [""ip"", """, AH280, """]")), "]"))</f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1" t="str">
        <f>IF(AND(ISBLANK(AG281), ISBLANK(AH281)), "", _xlfn.CONCAT("[", IF(ISBLANK(AG281), "", _xlfn.CONCAT("[""mac"", """, AG281, """]")), IF(ISBLANK(AH281), "", _xlfn.CONCAT(", [""ip"", """, AH281, """]")), "]"))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1" t="str">
        <f>IF(AND(ISBLANK(AG282), ISBLANK(AH282)), "", _xlfn.CONCAT("[", IF(ISBLANK(AG282), "", _xlfn.CONCAT("[""mac"", """, AG282, """]")), IF(ISBLANK(AH282), "", _xlfn.CONCAT(", [""ip"", """, AH282, """]")), "]"))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1" t="str">
        <f>IF(AND(ISBLANK(AG283), ISBLANK(AH283)), "", _xlfn.CONCAT("[", IF(ISBLANK(AG283), "", _xlfn.CONCAT("[""mac"", """, AG283, """]")), IF(ISBLANK(AH283), "", _xlfn.CONCAT(", [""ip"", """, AH283, """]")), "]"))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1" t="str">
        <f>IF(AND(ISBLANK(AG284), ISBLANK(AH284)), "", _xlfn.CONCAT("[", IF(ISBLANK(AG284), "", _xlfn.CONCAT("[""mac"", """, AG284, """]")), IF(ISBLANK(AH284), "", _xlfn.CONCAT(", [""ip"", """, AH284, """]")), "]"))</f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2022-03-10T11:17:25Z</dcterms:modified>
</cp:coreProperties>
</file>