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72B152B3-35D9-5547-9C28-FF088C9E6359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0" i="1" l="1"/>
  <c r="U100" i="1"/>
  <c r="F100" i="1"/>
  <c r="F70" i="1"/>
  <c r="U70" i="1"/>
  <c r="V70" i="1"/>
  <c r="F69" i="1"/>
  <c r="U69" i="1"/>
  <c r="V69" i="1"/>
  <c r="F102" i="1"/>
  <c r="F80" i="1"/>
  <c r="F83" i="1"/>
  <c r="U102" i="1"/>
  <c r="V102" i="1"/>
  <c r="U80" i="1"/>
  <c r="V80" i="1"/>
  <c r="U83" i="1"/>
  <c r="V83" i="1"/>
  <c r="F133" i="1"/>
  <c r="F134" i="1"/>
  <c r="F135" i="1"/>
  <c r="F136" i="1"/>
  <c r="V82" i="1"/>
  <c r="U82" i="1"/>
  <c r="F82" i="1"/>
  <c r="V79" i="1"/>
  <c r="U79" i="1"/>
  <c r="F79" i="1"/>
  <c r="V101" i="1"/>
  <c r="U101" i="1"/>
  <c r="F101" i="1"/>
  <c r="U133" i="1"/>
  <c r="V133" i="1"/>
  <c r="U134" i="1"/>
  <c r="V134" i="1"/>
  <c r="U135" i="1"/>
  <c r="V135" i="1"/>
  <c r="U136" i="1"/>
  <c r="V136" i="1"/>
  <c r="F252" i="1"/>
  <c r="U252" i="1"/>
  <c r="V252" i="1"/>
  <c r="F253" i="1"/>
  <c r="U253" i="1"/>
  <c r="V253" i="1"/>
  <c r="F254" i="1"/>
  <c r="U254" i="1"/>
  <c r="V254" i="1"/>
  <c r="F255" i="1"/>
  <c r="U255" i="1"/>
  <c r="V255" i="1"/>
  <c r="F256" i="1"/>
  <c r="U256" i="1"/>
  <c r="V256" i="1"/>
  <c r="F257" i="1"/>
  <c r="U257" i="1"/>
  <c r="V257" i="1"/>
  <c r="V204" i="1"/>
  <c r="U204" i="1"/>
  <c r="F204" i="1"/>
  <c r="V203" i="1"/>
  <c r="U203" i="1"/>
  <c r="F203" i="1"/>
  <c r="V202" i="1"/>
  <c r="U202" i="1"/>
  <c r="F202" i="1"/>
  <c r="V201" i="1"/>
  <c r="U201" i="1"/>
  <c r="F201" i="1"/>
  <c r="F284" i="1"/>
  <c r="U284" i="1"/>
  <c r="V284" i="1"/>
  <c r="F258" i="1"/>
  <c r="U258" i="1"/>
  <c r="V258" i="1"/>
  <c r="F259" i="1"/>
  <c r="U259" i="1"/>
  <c r="V259" i="1"/>
  <c r="F260" i="1"/>
  <c r="U260" i="1"/>
  <c r="V260" i="1"/>
  <c r="F261" i="1"/>
  <c r="U261" i="1"/>
  <c r="V261" i="1"/>
  <c r="F262" i="1"/>
  <c r="U262" i="1"/>
  <c r="V262" i="1"/>
  <c r="F263" i="1"/>
  <c r="U263" i="1"/>
  <c r="V263" i="1"/>
  <c r="F264" i="1"/>
  <c r="U264" i="1"/>
  <c r="V264" i="1"/>
  <c r="F265" i="1"/>
  <c r="U265" i="1"/>
  <c r="V265" i="1"/>
  <c r="F266" i="1"/>
  <c r="U266" i="1"/>
  <c r="V266" i="1"/>
  <c r="F267" i="1"/>
  <c r="U267" i="1"/>
  <c r="V267" i="1"/>
  <c r="F268" i="1"/>
  <c r="U268" i="1"/>
  <c r="V268" i="1"/>
  <c r="F269" i="1"/>
  <c r="U269" i="1"/>
  <c r="V269" i="1"/>
  <c r="F270" i="1"/>
  <c r="U270" i="1"/>
  <c r="V270" i="1"/>
  <c r="F271" i="1"/>
  <c r="U271" i="1"/>
  <c r="V271" i="1"/>
  <c r="F273" i="1"/>
  <c r="U273" i="1"/>
  <c r="V273" i="1"/>
  <c r="F274" i="1"/>
  <c r="U274" i="1"/>
  <c r="V274" i="1"/>
  <c r="F275" i="1"/>
  <c r="U275" i="1"/>
  <c r="V275" i="1"/>
  <c r="F276" i="1"/>
  <c r="U276" i="1"/>
  <c r="V276" i="1"/>
  <c r="F277" i="1"/>
  <c r="U277" i="1"/>
  <c r="V277" i="1"/>
  <c r="F278" i="1"/>
  <c r="U278" i="1"/>
  <c r="V278" i="1"/>
  <c r="F279" i="1"/>
  <c r="U279" i="1"/>
  <c r="V279" i="1"/>
  <c r="F280" i="1"/>
  <c r="U280" i="1"/>
  <c r="V280" i="1"/>
  <c r="F281" i="1"/>
  <c r="U281" i="1"/>
  <c r="V281" i="1"/>
  <c r="F282" i="1"/>
  <c r="U282" i="1"/>
  <c r="V282" i="1"/>
  <c r="F283" i="1"/>
  <c r="U283" i="1"/>
  <c r="V283" i="1"/>
  <c r="F272" i="1"/>
  <c r="U272" i="1"/>
  <c r="V272" i="1"/>
  <c r="F132" i="1"/>
  <c r="F131" i="1"/>
  <c r="F130" i="1"/>
  <c r="F129" i="1"/>
  <c r="U129" i="1"/>
  <c r="V129" i="1"/>
  <c r="U130" i="1"/>
  <c r="V130" i="1"/>
  <c r="U131" i="1"/>
  <c r="V131" i="1"/>
  <c r="U132" i="1"/>
  <c r="V132" i="1"/>
  <c r="V570" i="1"/>
  <c r="U570" i="1"/>
  <c r="V569" i="1"/>
  <c r="U569" i="1"/>
  <c r="V568" i="1"/>
  <c r="U568" i="1"/>
  <c r="V567" i="1"/>
  <c r="U567" i="1"/>
  <c r="V566" i="1"/>
  <c r="U566" i="1"/>
  <c r="V565" i="1"/>
  <c r="U565" i="1"/>
  <c r="V564" i="1"/>
  <c r="U564" i="1"/>
  <c r="V563" i="1"/>
  <c r="U563" i="1"/>
  <c r="V562" i="1"/>
  <c r="U562" i="1"/>
  <c r="V561" i="1"/>
  <c r="U561" i="1"/>
  <c r="V560" i="1"/>
  <c r="U560" i="1"/>
  <c r="V559" i="1"/>
  <c r="U559" i="1"/>
  <c r="V558" i="1"/>
  <c r="U558" i="1"/>
  <c r="V557" i="1"/>
  <c r="U557" i="1"/>
  <c r="V556" i="1"/>
  <c r="U556" i="1"/>
  <c r="V555" i="1"/>
  <c r="U555" i="1"/>
  <c r="V554" i="1"/>
  <c r="U554" i="1"/>
  <c r="V553" i="1"/>
  <c r="U553" i="1"/>
  <c r="V552" i="1"/>
  <c r="U552" i="1"/>
  <c r="V551" i="1"/>
  <c r="U551" i="1"/>
  <c r="V550" i="1"/>
  <c r="U550" i="1"/>
  <c r="V549" i="1"/>
  <c r="U549" i="1"/>
  <c r="V548" i="1"/>
  <c r="U548" i="1"/>
  <c r="V547" i="1"/>
  <c r="U547" i="1"/>
  <c r="V546" i="1"/>
  <c r="U546" i="1"/>
  <c r="V545" i="1"/>
  <c r="U545" i="1"/>
  <c r="V544" i="1"/>
  <c r="U544" i="1"/>
  <c r="V543" i="1"/>
  <c r="U543" i="1"/>
  <c r="V542" i="1"/>
  <c r="U542" i="1"/>
  <c r="V541" i="1"/>
  <c r="U541" i="1"/>
  <c r="V540" i="1"/>
  <c r="U540" i="1"/>
  <c r="V539" i="1"/>
  <c r="U539" i="1"/>
  <c r="V538" i="1"/>
  <c r="U538" i="1"/>
  <c r="V537" i="1"/>
  <c r="U537" i="1"/>
  <c r="V536" i="1"/>
  <c r="U536" i="1"/>
  <c r="V535" i="1"/>
  <c r="U535" i="1"/>
  <c r="V534" i="1"/>
  <c r="U534" i="1"/>
  <c r="V533" i="1"/>
  <c r="U533" i="1"/>
  <c r="V532" i="1"/>
  <c r="U532" i="1"/>
  <c r="V531" i="1"/>
  <c r="U531" i="1"/>
  <c r="V530" i="1"/>
  <c r="U530" i="1"/>
  <c r="V529" i="1"/>
  <c r="U529" i="1"/>
  <c r="V528" i="1"/>
  <c r="U528" i="1"/>
  <c r="V527" i="1"/>
  <c r="U527" i="1"/>
  <c r="V526" i="1"/>
  <c r="U526" i="1"/>
  <c r="V525" i="1"/>
  <c r="U525" i="1"/>
  <c r="V524" i="1"/>
  <c r="U524" i="1"/>
  <c r="V523" i="1"/>
  <c r="U523" i="1"/>
  <c r="V522" i="1"/>
  <c r="U522" i="1"/>
  <c r="V521" i="1"/>
  <c r="U521" i="1"/>
  <c r="V520" i="1"/>
  <c r="U520" i="1"/>
  <c r="V519" i="1"/>
  <c r="U519" i="1"/>
  <c r="V518" i="1"/>
  <c r="U518" i="1"/>
  <c r="V517" i="1"/>
  <c r="U517" i="1"/>
  <c r="V516" i="1"/>
  <c r="U516" i="1"/>
  <c r="V515" i="1"/>
  <c r="U515" i="1"/>
  <c r="V514" i="1"/>
  <c r="U514" i="1"/>
  <c r="V513" i="1"/>
  <c r="U513" i="1"/>
  <c r="V512" i="1"/>
  <c r="U512" i="1"/>
  <c r="V511" i="1"/>
  <c r="U511" i="1"/>
  <c r="V510" i="1"/>
  <c r="U510" i="1"/>
  <c r="V509" i="1"/>
  <c r="U509" i="1"/>
  <c r="V508" i="1"/>
  <c r="U508" i="1"/>
  <c r="V507" i="1"/>
  <c r="U507" i="1"/>
  <c r="V506" i="1"/>
  <c r="U506" i="1"/>
  <c r="V505" i="1"/>
  <c r="U505" i="1"/>
  <c r="V504" i="1"/>
  <c r="U504" i="1"/>
  <c r="V503" i="1"/>
  <c r="U503" i="1"/>
  <c r="V502" i="1"/>
  <c r="U502" i="1"/>
  <c r="V501" i="1"/>
  <c r="U501" i="1"/>
  <c r="V500" i="1"/>
  <c r="U500" i="1"/>
  <c r="V499" i="1"/>
  <c r="U499" i="1"/>
  <c r="V498" i="1"/>
  <c r="U498" i="1"/>
  <c r="V497" i="1"/>
  <c r="U497" i="1"/>
  <c r="V496" i="1"/>
  <c r="U496" i="1"/>
  <c r="V495" i="1"/>
  <c r="U495" i="1"/>
  <c r="V494" i="1"/>
  <c r="U494" i="1"/>
  <c r="V493" i="1"/>
  <c r="U493" i="1"/>
  <c r="V492" i="1"/>
  <c r="U492" i="1"/>
  <c r="V491" i="1"/>
  <c r="U491" i="1"/>
  <c r="V490" i="1"/>
  <c r="U490" i="1"/>
  <c r="V489" i="1"/>
  <c r="U489" i="1"/>
  <c r="V488" i="1"/>
  <c r="U488" i="1"/>
  <c r="V487" i="1"/>
  <c r="U487" i="1"/>
  <c r="V486" i="1"/>
  <c r="U486" i="1"/>
  <c r="V485" i="1"/>
  <c r="U485" i="1"/>
  <c r="V484" i="1"/>
  <c r="U484" i="1"/>
  <c r="V483" i="1"/>
  <c r="U483" i="1"/>
  <c r="V482" i="1"/>
  <c r="U482" i="1"/>
  <c r="V481" i="1"/>
  <c r="U481" i="1"/>
  <c r="V480" i="1"/>
  <c r="U480" i="1"/>
  <c r="V479" i="1"/>
  <c r="U479" i="1"/>
  <c r="V478" i="1"/>
  <c r="U478" i="1"/>
  <c r="V477" i="1"/>
  <c r="U477" i="1"/>
  <c r="V476" i="1"/>
  <c r="U476" i="1"/>
  <c r="V475" i="1"/>
  <c r="U475" i="1"/>
  <c r="V474" i="1"/>
  <c r="U474" i="1"/>
  <c r="V473" i="1"/>
  <c r="U473" i="1"/>
  <c r="V472" i="1"/>
  <c r="U472" i="1"/>
  <c r="V471" i="1"/>
  <c r="U471" i="1"/>
  <c r="V470" i="1"/>
  <c r="U470" i="1"/>
  <c r="V469" i="1"/>
  <c r="U469" i="1"/>
  <c r="V468" i="1"/>
  <c r="U468" i="1"/>
  <c r="V467" i="1"/>
  <c r="U467" i="1"/>
  <c r="V466" i="1"/>
  <c r="U466" i="1"/>
  <c r="V465" i="1"/>
  <c r="U465" i="1"/>
  <c r="V464" i="1"/>
  <c r="U464" i="1"/>
  <c r="V463" i="1"/>
  <c r="U463" i="1"/>
  <c r="V462" i="1"/>
  <c r="U462" i="1"/>
  <c r="V461" i="1"/>
  <c r="U461" i="1"/>
  <c r="V460" i="1"/>
  <c r="U460" i="1"/>
  <c r="V459" i="1"/>
  <c r="U459" i="1"/>
  <c r="V458" i="1"/>
  <c r="U458" i="1"/>
  <c r="V457" i="1"/>
  <c r="U457" i="1"/>
  <c r="V456" i="1"/>
  <c r="U456" i="1"/>
  <c r="V455" i="1"/>
  <c r="U455" i="1"/>
  <c r="V454" i="1"/>
  <c r="U454" i="1"/>
  <c r="V453" i="1"/>
  <c r="U453" i="1"/>
  <c r="V452" i="1"/>
  <c r="U452" i="1"/>
  <c r="V451" i="1"/>
  <c r="U451" i="1"/>
  <c r="V450" i="1"/>
  <c r="U450" i="1"/>
  <c r="V449" i="1"/>
  <c r="U449" i="1"/>
  <c r="V448" i="1"/>
  <c r="U448" i="1"/>
  <c r="V447" i="1"/>
  <c r="U447" i="1"/>
  <c r="V446" i="1"/>
  <c r="U446" i="1"/>
  <c r="V445" i="1"/>
  <c r="U445" i="1"/>
  <c r="V444" i="1"/>
  <c r="U444" i="1"/>
  <c r="V443" i="1"/>
  <c r="U443" i="1"/>
  <c r="V442" i="1"/>
  <c r="U442" i="1"/>
  <c r="V441" i="1"/>
  <c r="U441" i="1"/>
  <c r="V440" i="1"/>
  <c r="U440" i="1"/>
  <c r="V439" i="1"/>
  <c r="U439" i="1"/>
  <c r="V438" i="1"/>
  <c r="U438" i="1"/>
  <c r="V437" i="1"/>
  <c r="U437" i="1"/>
  <c r="V436" i="1"/>
  <c r="U436" i="1"/>
  <c r="V435" i="1"/>
  <c r="U435" i="1"/>
  <c r="V434" i="1"/>
  <c r="U434" i="1"/>
  <c r="V433" i="1"/>
  <c r="U433" i="1"/>
  <c r="V432" i="1"/>
  <c r="U432" i="1"/>
  <c r="V431" i="1"/>
  <c r="U431" i="1"/>
  <c r="V430" i="1"/>
  <c r="U430" i="1"/>
  <c r="V429" i="1"/>
  <c r="U429" i="1"/>
  <c r="V428" i="1"/>
  <c r="U428" i="1"/>
  <c r="V427" i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V420" i="1"/>
  <c r="U420" i="1"/>
  <c r="V419" i="1"/>
  <c r="U419" i="1"/>
  <c r="V418" i="1"/>
  <c r="U418" i="1"/>
  <c r="V417" i="1"/>
  <c r="U417" i="1"/>
  <c r="V416" i="1"/>
  <c r="U416" i="1"/>
  <c r="V415" i="1"/>
  <c r="U415" i="1"/>
  <c r="V414" i="1"/>
  <c r="U414" i="1"/>
  <c r="V413" i="1"/>
  <c r="U413" i="1"/>
  <c r="V412" i="1"/>
  <c r="U412" i="1"/>
  <c r="V411" i="1"/>
  <c r="U411" i="1"/>
  <c r="V410" i="1"/>
  <c r="U410" i="1"/>
  <c r="V409" i="1"/>
  <c r="U409" i="1"/>
  <c r="V408" i="1"/>
  <c r="U408" i="1"/>
  <c r="V407" i="1"/>
  <c r="U407" i="1"/>
  <c r="V406" i="1"/>
  <c r="U406" i="1"/>
  <c r="V405" i="1"/>
  <c r="U405" i="1"/>
  <c r="V404" i="1"/>
  <c r="U404" i="1"/>
  <c r="V403" i="1"/>
  <c r="U403" i="1"/>
  <c r="V402" i="1"/>
  <c r="U402" i="1"/>
  <c r="V401" i="1"/>
  <c r="U401" i="1"/>
  <c r="V400" i="1"/>
  <c r="U400" i="1"/>
  <c r="V399" i="1"/>
  <c r="U399" i="1"/>
  <c r="V398" i="1"/>
  <c r="U398" i="1"/>
  <c r="V397" i="1"/>
  <c r="U397" i="1"/>
  <c r="V396" i="1"/>
  <c r="U396" i="1"/>
  <c r="V395" i="1"/>
  <c r="U395" i="1"/>
  <c r="V394" i="1"/>
  <c r="U394" i="1"/>
  <c r="V393" i="1"/>
  <c r="U393" i="1"/>
  <c r="V392" i="1"/>
  <c r="U392" i="1"/>
  <c r="V391" i="1"/>
  <c r="U391" i="1"/>
  <c r="V390" i="1"/>
  <c r="U390" i="1"/>
  <c r="V389" i="1"/>
  <c r="U389" i="1"/>
  <c r="V388" i="1"/>
  <c r="U388" i="1"/>
  <c r="V387" i="1"/>
  <c r="U387" i="1"/>
  <c r="V386" i="1"/>
  <c r="U386" i="1"/>
  <c r="V385" i="1"/>
  <c r="U385" i="1"/>
  <c r="V384" i="1"/>
  <c r="U384" i="1"/>
  <c r="V383" i="1"/>
  <c r="U383" i="1"/>
  <c r="V382" i="1"/>
  <c r="U382" i="1"/>
  <c r="V381" i="1"/>
  <c r="U381" i="1"/>
  <c r="V380" i="1"/>
  <c r="U380" i="1"/>
  <c r="V379" i="1"/>
  <c r="U379" i="1"/>
  <c r="V378" i="1"/>
  <c r="U378" i="1"/>
  <c r="V377" i="1"/>
  <c r="U377" i="1"/>
  <c r="V376" i="1"/>
  <c r="U376" i="1"/>
  <c r="V375" i="1"/>
  <c r="U375" i="1"/>
  <c r="V374" i="1"/>
  <c r="U374" i="1"/>
  <c r="V373" i="1"/>
  <c r="U373" i="1"/>
  <c r="V372" i="1"/>
  <c r="U372" i="1"/>
  <c r="V371" i="1"/>
  <c r="U371" i="1"/>
  <c r="V370" i="1"/>
  <c r="U370" i="1"/>
  <c r="V369" i="1"/>
  <c r="U369" i="1"/>
  <c r="V368" i="1"/>
  <c r="U368" i="1"/>
  <c r="V367" i="1"/>
  <c r="U367" i="1"/>
  <c r="V366" i="1"/>
  <c r="U366" i="1"/>
  <c r="V365" i="1"/>
  <c r="U365" i="1"/>
  <c r="V364" i="1"/>
  <c r="U364" i="1"/>
  <c r="V363" i="1"/>
  <c r="U363" i="1"/>
  <c r="V362" i="1"/>
  <c r="U362" i="1"/>
  <c r="V361" i="1"/>
  <c r="U361" i="1"/>
  <c r="V360" i="1"/>
  <c r="U360" i="1"/>
  <c r="V359" i="1"/>
  <c r="U359" i="1"/>
  <c r="V358" i="1"/>
  <c r="U358" i="1"/>
  <c r="V357" i="1"/>
  <c r="U357" i="1"/>
  <c r="V356" i="1"/>
  <c r="U356" i="1"/>
  <c r="V355" i="1"/>
  <c r="U355" i="1"/>
  <c r="V354" i="1"/>
  <c r="U354" i="1"/>
  <c r="V353" i="1"/>
  <c r="U353" i="1"/>
  <c r="V352" i="1"/>
  <c r="U352" i="1"/>
  <c r="V351" i="1"/>
  <c r="U351" i="1"/>
  <c r="V350" i="1"/>
  <c r="U350" i="1"/>
  <c r="V349" i="1"/>
  <c r="U349" i="1"/>
  <c r="V348" i="1"/>
  <c r="U348" i="1"/>
  <c r="V347" i="1"/>
  <c r="U347" i="1"/>
  <c r="V346" i="1"/>
  <c r="U346" i="1"/>
  <c r="V345" i="1"/>
  <c r="U345" i="1"/>
  <c r="V344" i="1"/>
  <c r="U344" i="1"/>
  <c r="V343" i="1"/>
  <c r="U343" i="1"/>
  <c r="V342" i="1"/>
  <c r="U342" i="1"/>
  <c r="V341" i="1"/>
  <c r="U341" i="1"/>
  <c r="V340" i="1"/>
  <c r="U340" i="1"/>
  <c r="V339" i="1"/>
  <c r="U339" i="1"/>
  <c r="V338" i="1"/>
  <c r="U338" i="1"/>
  <c r="V337" i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124" i="1"/>
  <c r="U124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128" i="1"/>
  <c r="U128" i="1"/>
  <c r="V127" i="1"/>
  <c r="U127" i="1"/>
  <c r="V126" i="1"/>
  <c r="U126" i="1"/>
  <c r="V125" i="1"/>
  <c r="U125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1" i="1"/>
  <c r="U81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U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V4" i="1"/>
</calcChain>
</file>

<file path=xl/sharedStrings.xml><?xml version="1.0" encoding="utf-8"?>
<sst xmlns="http://schemas.openxmlformats.org/spreadsheetml/2006/main" count="2598" uniqueCount="595">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</sst>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E570" totalsRowShown="0" headerRowDxfId="33" dataDxfId="31" headerRowBorderDxfId="32">
  <autoFilter ref="A3:AE570" xr:uid="{00000000-0009-0000-0100-000002000000}"/>
  <sortState xmlns:xlrd2="http://schemas.microsoft.com/office/spreadsheetml/2017/richdata2" ref="A4:AE570">
    <sortCondition ref="A3:A570"/>
  </sortState>
  <tableColumns count="31">
    <tableColumn id="1" xr3:uid="{00000000-0010-0000-0000-000001000000}" name="index" dataDxfId="30"/>
    <tableColumn id="2" xr3:uid="{00000000-0010-0000-0000-000002000000}" name="entity_status" dataDxfId="29"/>
    <tableColumn id="30" xr3:uid="{9A7EFF98-BFE6-E446-8CFB-C6A8F1F4C72D}" name="device_via_device" dataDxfId="28"/>
    <tableColumn id="3" xr3:uid="{00000000-0010-0000-0000-000003000000}" name="entity_namespace" dataDxfId="27"/>
    <tableColumn id="4" xr3:uid="{00000000-0010-0000-0000-000004000000}" name="unique_id" dataDxfId="26"/>
    <tableColumn id="29" xr3:uid="{C9099E62-9C90-774C-B487-C1E8FC10D09D}" name="name" dataDxfId="25">
      <calculatedColumnFormula>IF(ISBLANK(E4), "", Table2[[#This Row],[unique_id]])</calculatedColumnFormula>
    </tableColumn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13" xr3:uid="{B4C4A2D6-C804-F043-B392-3D0AB90153D7}" name="entity_automation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IF(ISBLANK(T4),  "", _xlfn.CONCAT("haas/entity/sensor/", LOWER(C4), "/", E4, "/config"))</calculatedColumnFormula>
    </tableColumn>
    <tableColumn id="18" xr3:uid="{00000000-0010-0000-0000-000012000000}" name="state_topic" dataDxfId="9">
      <calculatedColumnFormula>IF(ISBLANK(T4),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0"/>
  <sheetViews>
    <sheetView tabSelected="1" topLeftCell="A76" zoomScale="122" zoomScaleNormal="122" workbookViewId="0">
      <selection activeCell="A78" sqref="A78:A12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19.1640625" style="1" customWidth="1"/>
    <col min="15" max="15" width="38.83203125" style="1" customWidth="1"/>
    <col min="16" max="16" width="23" style="1" customWidth="1"/>
    <col min="17" max="17" width="40.6640625" style="1" bestFit="1" customWidth="1"/>
    <col min="18" max="18" width="19.5" style="1" customWidth="1"/>
    <col min="19" max="19" width="26.83203125" style="1" customWidth="1"/>
    <col min="20" max="20" width="22.1640625" style="1" customWidth="1"/>
    <col min="21" max="21" width="69.6640625" style="1" customWidth="1"/>
    <col min="22" max="22" width="63.6640625" style="1" customWidth="1"/>
    <col min="23" max="23" width="40.83203125" style="1" customWidth="1"/>
    <col min="24" max="24" width="19" style="1" customWidth="1"/>
    <col min="25" max="25" width="19.1640625" style="1" customWidth="1"/>
    <col min="26" max="26" width="19.5" style="2" customWidth="1"/>
    <col min="27" max="27" width="18.33203125" style="1" customWidth="1"/>
    <col min="28" max="28" width="15.1640625" style="1" customWidth="1"/>
    <col min="29" max="29" width="21.33203125" style="1" customWidth="1"/>
    <col min="30" max="30" width="23.1640625" style="1" customWidth="1"/>
    <col min="31" max="31" width="34" style="2" customWidth="1"/>
    <col min="32" max="16384" width="10.83203125" style="1"/>
  </cols>
  <sheetData>
    <row r="1" spans="1:31" s="9" customFormat="1" ht="24" customHeight="1" x14ac:dyDescent="0.2">
      <c r="A1" s="11" t="s">
        <v>478</v>
      </c>
      <c r="B1" s="11" t="s">
        <v>478</v>
      </c>
      <c r="C1" s="11" t="s">
        <v>478</v>
      </c>
      <c r="D1" s="11" t="s">
        <v>478</v>
      </c>
      <c r="E1" s="11" t="s">
        <v>478</v>
      </c>
      <c r="F1" s="11" t="s">
        <v>478</v>
      </c>
      <c r="G1" s="11" t="s">
        <v>478</v>
      </c>
      <c r="H1" s="11" t="s">
        <v>478</v>
      </c>
      <c r="I1" s="11" t="s">
        <v>478</v>
      </c>
      <c r="J1" s="11" t="s">
        <v>479</v>
      </c>
      <c r="K1" s="11" t="s">
        <v>479</v>
      </c>
      <c r="L1" s="11" t="s">
        <v>480</v>
      </c>
      <c r="M1" s="14" t="s">
        <v>479</v>
      </c>
      <c r="N1" s="17" t="s">
        <v>225</v>
      </c>
      <c r="O1" s="17" t="s">
        <v>226</v>
      </c>
      <c r="P1" s="26" t="s">
        <v>227</v>
      </c>
      <c r="Q1" s="26"/>
      <c r="R1" s="17" t="s">
        <v>225</v>
      </c>
      <c r="S1" s="17" t="s">
        <v>225</v>
      </c>
      <c r="T1" s="17" t="s">
        <v>225</v>
      </c>
      <c r="U1" s="17" t="s">
        <v>225</v>
      </c>
      <c r="V1" s="17" t="s">
        <v>225</v>
      </c>
      <c r="W1" s="17" t="s">
        <v>225</v>
      </c>
      <c r="X1" s="17" t="s">
        <v>225</v>
      </c>
      <c r="Y1" s="17" t="s">
        <v>225</v>
      </c>
      <c r="Z1" s="24" t="s">
        <v>225</v>
      </c>
      <c r="AA1" s="17" t="s">
        <v>225</v>
      </c>
      <c r="AB1" s="17" t="s">
        <v>225</v>
      </c>
      <c r="AC1" s="17" t="s">
        <v>225</v>
      </c>
      <c r="AD1" s="17" t="s">
        <v>225</v>
      </c>
      <c r="AE1" s="17" t="s">
        <v>225</v>
      </c>
    </row>
    <row r="2" spans="1:31" s="7" customFormat="1" ht="33" customHeight="1" x14ac:dyDescent="0.2">
      <c r="A2" s="12" t="s">
        <v>196</v>
      </c>
      <c r="B2" s="12" t="s">
        <v>325</v>
      </c>
      <c r="C2" s="12" t="s">
        <v>193</v>
      </c>
      <c r="D2" s="12" t="s">
        <v>172</v>
      </c>
      <c r="E2" s="12" t="s">
        <v>173</v>
      </c>
      <c r="F2" s="12" t="s">
        <v>221</v>
      </c>
      <c r="G2" s="12" t="s">
        <v>219</v>
      </c>
      <c r="H2" s="12" t="s">
        <v>174</v>
      </c>
      <c r="I2" s="12" t="s">
        <v>175</v>
      </c>
      <c r="J2" s="12" t="s">
        <v>564</v>
      </c>
      <c r="K2" s="12" t="s">
        <v>460</v>
      </c>
      <c r="L2" s="12" t="s">
        <v>481</v>
      </c>
      <c r="M2" s="15" t="s">
        <v>180</v>
      </c>
      <c r="N2" s="18" t="s">
        <v>176</v>
      </c>
      <c r="O2" s="18" t="s">
        <v>177</v>
      </c>
      <c r="P2" s="18" t="s">
        <v>208</v>
      </c>
      <c r="Q2" s="19" t="s">
        <v>178</v>
      </c>
      <c r="R2" s="19" t="s">
        <v>179</v>
      </c>
      <c r="S2" s="19" t="s">
        <v>181</v>
      </c>
      <c r="T2" s="19" t="s">
        <v>182</v>
      </c>
      <c r="U2" s="20" t="s">
        <v>183</v>
      </c>
      <c r="V2" s="19" t="s">
        <v>184</v>
      </c>
      <c r="W2" s="18" t="s">
        <v>185</v>
      </c>
      <c r="X2" s="19">
        <v>1</v>
      </c>
      <c r="Y2" s="19" t="s">
        <v>186</v>
      </c>
      <c r="Z2" s="21" t="s">
        <v>187</v>
      </c>
      <c r="AA2" s="19" t="s">
        <v>188</v>
      </c>
      <c r="AB2" s="19" t="s">
        <v>189</v>
      </c>
      <c r="AC2" s="19" t="s">
        <v>190</v>
      </c>
      <c r="AD2" s="19" t="s">
        <v>191</v>
      </c>
      <c r="AE2" s="21" t="s">
        <v>192</v>
      </c>
    </row>
    <row r="3" spans="1:31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220</v>
      </c>
      <c r="H3" s="13" t="s">
        <v>5</v>
      </c>
      <c r="I3" s="13" t="s">
        <v>6</v>
      </c>
      <c r="J3" s="13" t="s">
        <v>563</v>
      </c>
      <c r="K3" s="13" t="s">
        <v>12</v>
      </c>
      <c r="L3" s="13" t="s">
        <v>477</v>
      </c>
      <c r="M3" s="16" t="s">
        <v>13</v>
      </c>
      <c r="N3" s="20" t="s">
        <v>7</v>
      </c>
      <c r="O3" s="20" t="s">
        <v>8</v>
      </c>
      <c r="P3" s="20" t="s">
        <v>9</v>
      </c>
      <c r="Q3" s="20" t="s">
        <v>10</v>
      </c>
      <c r="R3" s="20" t="s">
        <v>11</v>
      </c>
      <c r="S3" s="22" t="s">
        <v>14</v>
      </c>
      <c r="T3" s="20" t="s">
        <v>15</v>
      </c>
      <c r="U3" s="20" t="s">
        <v>16</v>
      </c>
      <c r="V3" s="20" t="s">
        <v>17</v>
      </c>
      <c r="W3" s="20" t="s">
        <v>18</v>
      </c>
      <c r="X3" s="20" t="s">
        <v>19</v>
      </c>
      <c r="Y3" s="20" t="s">
        <v>20</v>
      </c>
      <c r="Z3" s="22" t="s">
        <v>21</v>
      </c>
      <c r="AA3" s="20" t="s">
        <v>22</v>
      </c>
      <c r="AB3" s="20" t="s">
        <v>23</v>
      </c>
      <c r="AC3" s="20" t="s">
        <v>24</v>
      </c>
      <c r="AD3" s="20" t="s">
        <v>25</v>
      </c>
      <c r="AE3" s="22" t="s">
        <v>26</v>
      </c>
    </row>
    <row r="4" spans="1:31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93</v>
      </c>
      <c r="F4" s="1" t="str">
        <f>IF(ISBLANK(E4), "", Table2[[#This Row],[unique_id]])</f>
        <v>roof_temperature</v>
      </c>
      <c r="G4" s="1" t="s">
        <v>43</v>
      </c>
      <c r="H4" s="1" t="s">
        <v>94</v>
      </c>
      <c r="I4" s="1" t="s">
        <v>33</v>
      </c>
      <c r="K4" s="1" t="s">
        <v>97</v>
      </c>
      <c r="N4" s="1" t="s">
        <v>34</v>
      </c>
      <c r="O4" s="1" t="s">
        <v>95</v>
      </c>
      <c r="P4" s="1" t="s">
        <v>96</v>
      </c>
      <c r="R4" s="1">
        <v>300</v>
      </c>
      <c r="S4" s="2" t="s">
        <v>37</v>
      </c>
      <c r="T4" s="1" t="s">
        <v>98</v>
      </c>
      <c r="U4" s="1" t="str">
        <f t="shared" ref="U4:U67" si="0">IF(ISBLANK(T4),  "", _xlfn.CONCAT("haas/entity/sensor/", LOWER(C4), "/", E4, "/config"))</f>
        <v>haas/entity/sensor/weewx/roof_temperature/config</v>
      </c>
      <c r="V4" s="1" t="str">
        <f t="shared" ref="V4:V67" si="1">IF(ISBLANK(T4),  "", _xlfn.CONCAT("haas/entity/sensor/", LOWER(C4), "/", E4))</f>
        <v>haas/entity/sensor/weewx/roof_temperature</v>
      </c>
      <c r="W4" s="1" t="s">
        <v>558</v>
      </c>
      <c r="X4" s="1">
        <v>1</v>
      </c>
      <c r="Y4" s="1" t="s">
        <v>39</v>
      </c>
      <c r="Z4" s="2">
        <v>3.15</v>
      </c>
      <c r="AA4" s="1" t="s">
        <v>40</v>
      </c>
      <c r="AB4" s="1" t="s">
        <v>41</v>
      </c>
      <c r="AC4" s="1" t="s">
        <v>42</v>
      </c>
      <c r="AD4" s="1" t="s">
        <v>43</v>
      </c>
      <c r="AE4" s="6" t="s">
        <v>218</v>
      </c>
    </row>
    <row r="5" spans="1:31" x14ac:dyDescent="0.2">
      <c r="A5" s="1">
        <v>1002</v>
      </c>
      <c r="B5" s="1" t="s">
        <v>28</v>
      </c>
      <c r="C5" s="1" t="s">
        <v>142</v>
      </c>
      <c r="D5" s="1" t="s">
        <v>29</v>
      </c>
      <c r="E5" s="1" t="s">
        <v>286</v>
      </c>
      <c r="F5" s="10" t="str">
        <f>IF(ISBLANK(E5), "", Table2[[#This Row],[unique_id]])</f>
        <v>netatmo_ada_temperature</v>
      </c>
      <c r="G5" s="1" t="s">
        <v>145</v>
      </c>
      <c r="H5" s="1" t="s">
        <v>94</v>
      </c>
      <c r="I5" s="1" t="s">
        <v>33</v>
      </c>
      <c r="K5" s="1" t="s">
        <v>97</v>
      </c>
      <c r="S5" s="2"/>
      <c r="U5" s="1" t="str">
        <f t="shared" si="0"/>
        <v/>
      </c>
      <c r="V5" s="1" t="str">
        <f t="shared" si="1"/>
        <v/>
      </c>
      <c r="AE5" s="6"/>
    </row>
    <row r="6" spans="1:31" x14ac:dyDescent="0.2">
      <c r="A6" s="1">
        <v>1003</v>
      </c>
      <c r="B6" s="1" t="s">
        <v>28</v>
      </c>
      <c r="C6" s="1" t="s">
        <v>142</v>
      </c>
      <c r="D6" s="1" t="s">
        <v>29</v>
      </c>
      <c r="E6" s="1" t="s">
        <v>140</v>
      </c>
      <c r="F6" s="10" t="str">
        <f>IF(ISBLANK(E6), "", Table2[[#This Row],[unique_id]])</f>
        <v>netatmo_edwin_temperature</v>
      </c>
      <c r="G6" s="1" t="s">
        <v>141</v>
      </c>
      <c r="H6" s="1" t="s">
        <v>94</v>
      </c>
      <c r="I6" s="1" t="s">
        <v>33</v>
      </c>
      <c r="K6" s="1" t="s">
        <v>97</v>
      </c>
      <c r="S6" s="2"/>
      <c r="U6" s="1" t="str">
        <f t="shared" si="0"/>
        <v/>
      </c>
      <c r="V6" s="1" t="str">
        <f t="shared" si="1"/>
        <v/>
      </c>
      <c r="AE6" s="6"/>
    </row>
    <row r="7" spans="1:31" x14ac:dyDescent="0.2">
      <c r="A7" s="1">
        <v>1004</v>
      </c>
      <c r="B7" s="1" t="s">
        <v>28</v>
      </c>
      <c r="C7" s="1" t="s">
        <v>142</v>
      </c>
      <c r="D7" s="1" t="s">
        <v>29</v>
      </c>
      <c r="E7" s="1" t="s">
        <v>288</v>
      </c>
      <c r="F7" s="10" t="str">
        <f>IF(ISBLANK(E7), "", Table2[[#This Row],[unique_id]])</f>
        <v>netatmo_parents_temperature</v>
      </c>
      <c r="G7" s="1" t="s">
        <v>261</v>
      </c>
      <c r="H7" s="1" t="s">
        <v>94</v>
      </c>
      <c r="I7" s="1" t="s">
        <v>33</v>
      </c>
      <c r="K7" s="1" t="s">
        <v>97</v>
      </c>
      <c r="S7" s="2"/>
      <c r="U7" s="1" t="str">
        <f t="shared" si="0"/>
        <v/>
      </c>
      <c r="V7" s="1" t="str">
        <f t="shared" si="1"/>
        <v/>
      </c>
      <c r="AE7" s="6"/>
    </row>
    <row r="8" spans="1:31" x14ac:dyDescent="0.2">
      <c r="A8" s="1">
        <v>1005</v>
      </c>
      <c r="B8" s="1" t="s">
        <v>28</v>
      </c>
      <c r="C8" s="1" t="s">
        <v>142</v>
      </c>
      <c r="D8" s="1" t="s">
        <v>29</v>
      </c>
      <c r="E8" s="1" t="s">
        <v>296</v>
      </c>
      <c r="F8" s="10" t="str">
        <f>IF(ISBLANK(E8), "", Table2[[#This Row],[unique_id]])</f>
        <v>netatmo_bertram_2_office_temperature</v>
      </c>
      <c r="G8" s="1" t="s">
        <v>291</v>
      </c>
      <c r="H8" s="1" t="s">
        <v>94</v>
      </c>
      <c r="I8" s="1" t="s">
        <v>33</v>
      </c>
      <c r="K8" s="1" t="s">
        <v>151</v>
      </c>
      <c r="S8" s="2"/>
      <c r="U8" s="1" t="str">
        <f t="shared" si="0"/>
        <v/>
      </c>
      <c r="V8" s="1" t="str">
        <f t="shared" si="1"/>
        <v/>
      </c>
      <c r="AE8" s="6"/>
    </row>
    <row r="9" spans="1:31" x14ac:dyDescent="0.2">
      <c r="A9" s="1">
        <v>1006</v>
      </c>
      <c r="B9" s="1" t="s">
        <v>28</v>
      </c>
      <c r="C9" s="1" t="s">
        <v>142</v>
      </c>
      <c r="D9" s="1" t="s">
        <v>29</v>
      </c>
      <c r="E9" s="23" t="s">
        <v>297</v>
      </c>
      <c r="F9" s="10" t="str">
        <f>IF(ISBLANK(E9), "", Table2[[#This Row],[unique_id]])</f>
        <v>netatmo_bertram_2_kitchen_temperature</v>
      </c>
      <c r="G9" s="1" t="s">
        <v>278</v>
      </c>
      <c r="H9" s="1" t="s">
        <v>94</v>
      </c>
      <c r="I9" s="1" t="s">
        <v>33</v>
      </c>
      <c r="K9" s="1" t="s">
        <v>151</v>
      </c>
      <c r="S9" s="2"/>
      <c r="U9" s="1" t="str">
        <f t="shared" si="0"/>
        <v/>
      </c>
      <c r="V9" s="1" t="str">
        <f t="shared" si="1"/>
        <v/>
      </c>
      <c r="AE9" s="6"/>
    </row>
    <row r="10" spans="1:31" x14ac:dyDescent="0.2">
      <c r="A10" s="1">
        <v>1007</v>
      </c>
      <c r="B10" s="1" t="s">
        <v>28</v>
      </c>
      <c r="C10" s="1" t="s">
        <v>142</v>
      </c>
      <c r="D10" s="1" t="s">
        <v>29</v>
      </c>
      <c r="E10" s="23" t="s">
        <v>298</v>
      </c>
      <c r="F10" s="10" t="str">
        <f>IF(ISBLANK(E10), "", Table2[[#This Row],[unique_id]])</f>
        <v>netatmo_bertram_2_office_pantry_temperature</v>
      </c>
      <c r="G10" s="1" t="s">
        <v>290</v>
      </c>
      <c r="H10" s="1" t="s">
        <v>94</v>
      </c>
      <c r="I10" s="1" t="s">
        <v>33</v>
      </c>
      <c r="K10" s="1" t="s">
        <v>151</v>
      </c>
      <c r="S10" s="2"/>
      <c r="U10" s="1" t="str">
        <f t="shared" si="0"/>
        <v/>
      </c>
      <c r="V10" s="1" t="str">
        <f t="shared" si="1"/>
        <v/>
      </c>
      <c r="AE10" s="6"/>
    </row>
    <row r="11" spans="1:31" x14ac:dyDescent="0.2">
      <c r="A11" s="1">
        <v>1008</v>
      </c>
      <c r="B11" s="1" t="s">
        <v>28</v>
      </c>
      <c r="C11" s="1" t="s">
        <v>142</v>
      </c>
      <c r="D11" s="1" t="s">
        <v>29</v>
      </c>
      <c r="E11" s="1" t="s">
        <v>299</v>
      </c>
      <c r="F11" s="10" t="str">
        <f>IF(ISBLANK(E11), "", Table2[[#This Row],[unique_id]])</f>
        <v>netatmo_bertram_2_office_lounge_temperature</v>
      </c>
      <c r="G11" s="1" t="s">
        <v>263</v>
      </c>
      <c r="H11" s="1" t="s">
        <v>94</v>
      </c>
      <c r="I11" s="1" t="s">
        <v>33</v>
      </c>
      <c r="K11" s="1" t="s">
        <v>151</v>
      </c>
      <c r="S11" s="2"/>
      <c r="U11" s="1" t="str">
        <f t="shared" si="0"/>
        <v/>
      </c>
      <c r="V11" s="1" t="str">
        <f t="shared" si="1"/>
        <v/>
      </c>
      <c r="AE11" s="6"/>
    </row>
    <row r="12" spans="1:31" x14ac:dyDescent="0.2">
      <c r="A12" s="1">
        <v>1009</v>
      </c>
      <c r="B12" s="1" t="s">
        <v>28</v>
      </c>
      <c r="C12" s="1" t="s">
        <v>142</v>
      </c>
      <c r="D12" s="1" t="s">
        <v>29</v>
      </c>
      <c r="E12" s="1" t="s">
        <v>300</v>
      </c>
      <c r="F12" s="10" t="str">
        <f>IF(ISBLANK(E12), "", Table2[[#This Row],[unique_id]])</f>
        <v>netatmo_bertram_2_office_dining_temperature</v>
      </c>
      <c r="G12" s="1" t="s">
        <v>262</v>
      </c>
      <c r="H12" s="1" t="s">
        <v>94</v>
      </c>
      <c r="I12" s="1" t="s">
        <v>33</v>
      </c>
      <c r="K12" s="1" t="s">
        <v>151</v>
      </c>
      <c r="S12" s="2"/>
      <c r="U12" s="1" t="str">
        <f t="shared" si="0"/>
        <v/>
      </c>
      <c r="V12" s="1" t="str">
        <f t="shared" si="1"/>
        <v/>
      </c>
      <c r="AE12" s="6"/>
    </row>
    <row r="13" spans="1:31" x14ac:dyDescent="0.2">
      <c r="A13" s="1">
        <v>1010</v>
      </c>
      <c r="B13" s="1" t="s">
        <v>28</v>
      </c>
      <c r="C13" s="1" t="s">
        <v>142</v>
      </c>
      <c r="D13" s="1" t="s">
        <v>29</v>
      </c>
      <c r="E13" s="1" t="s">
        <v>287</v>
      </c>
      <c r="F13" s="10" t="str">
        <f>IF(ISBLANK(E13), "", Table2[[#This Row],[unique_id]])</f>
        <v>netatmo_laundry_temperature</v>
      </c>
      <c r="G13" s="1" t="s">
        <v>293</v>
      </c>
      <c r="H13" s="1" t="s">
        <v>94</v>
      </c>
      <c r="I13" s="1" t="s">
        <v>33</v>
      </c>
      <c r="K13" s="1" t="s">
        <v>151</v>
      </c>
      <c r="S13" s="2"/>
      <c r="U13" s="1" t="str">
        <f t="shared" si="0"/>
        <v/>
      </c>
      <c r="V13" s="1" t="str">
        <f t="shared" si="1"/>
        <v/>
      </c>
      <c r="AE13" s="6"/>
    </row>
    <row r="14" spans="1:31" x14ac:dyDescent="0.2">
      <c r="A14" s="1">
        <v>1011</v>
      </c>
      <c r="B14" s="1" t="s">
        <v>28</v>
      </c>
      <c r="C14" s="1" t="s">
        <v>142</v>
      </c>
      <c r="D14" s="1" t="s">
        <v>29</v>
      </c>
      <c r="E14" s="1" t="s">
        <v>301</v>
      </c>
      <c r="F14" s="10" t="str">
        <f>IF(ISBLANK(E14), "", Table2[[#This Row],[unique_id]])</f>
        <v>netatmo_bertram_2_office_basement_temperature</v>
      </c>
      <c r="G14" s="1" t="s">
        <v>289</v>
      </c>
      <c r="H14" s="1" t="s">
        <v>94</v>
      </c>
      <c r="I14" s="1" t="s">
        <v>33</v>
      </c>
      <c r="K14" s="1" t="s">
        <v>151</v>
      </c>
      <c r="S14" s="2"/>
      <c r="U14" s="1" t="str">
        <f t="shared" si="0"/>
        <v/>
      </c>
      <c r="V14" s="1" t="str">
        <f t="shared" si="1"/>
        <v/>
      </c>
      <c r="AE14" s="6"/>
    </row>
    <row r="15" spans="1:31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200</v>
      </c>
      <c r="F15" s="1" t="str">
        <f>IF(ISBLANK(E15), "", Table2[[#This Row],[unique_id]])</f>
        <v>rack_temperature</v>
      </c>
      <c r="G15" s="1" t="s">
        <v>31</v>
      </c>
      <c r="H15" s="1" t="s">
        <v>94</v>
      </c>
      <c r="I15" s="1" t="s">
        <v>33</v>
      </c>
      <c r="K15" s="1" t="s">
        <v>151</v>
      </c>
      <c r="N15" s="1" t="s">
        <v>34</v>
      </c>
      <c r="O15" s="1" t="s">
        <v>95</v>
      </c>
      <c r="P15" s="1" t="s">
        <v>96</v>
      </c>
      <c r="R15" s="1">
        <v>300</v>
      </c>
      <c r="S15" s="2" t="s">
        <v>37</v>
      </c>
      <c r="T15" s="1" t="s">
        <v>199</v>
      </c>
      <c r="U15" s="1" t="str">
        <f t="shared" si="0"/>
        <v>haas/entity/sensor/weewx/rack_temperature/config</v>
      </c>
      <c r="V15" s="1" t="str">
        <f t="shared" si="1"/>
        <v>haas/entity/sensor/weewx/rack_temperature</v>
      </c>
      <c r="W15" s="1" t="s">
        <v>558</v>
      </c>
      <c r="X15" s="1">
        <v>1</v>
      </c>
      <c r="Y15" s="1" t="s">
        <v>39</v>
      </c>
      <c r="Z15" s="2">
        <v>3.15</v>
      </c>
      <c r="AA15" s="1" t="s">
        <v>40</v>
      </c>
      <c r="AB15" s="1" t="s">
        <v>41</v>
      </c>
      <c r="AC15" s="1" t="s">
        <v>42</v>
      </c>
      <c r="AD15" s="1" t="s">
        <v>43</v>
      </c>
      <c r="AE15" s="6" t="s">
        <v>218</v>
      </c>
    </row>
    <row r="16" spans="1:31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99</v>
      </c>
      <c r="F16" s="1" t="str">
        <f>IF(ISBLANK(E16), "", Table2[[#This Row],[unique_id]])</f>
        <v>roof_apparent_temperature</v>
      </c>
      <c r="G16" s="1" t="s">
        <v>100</v>
      </c>
      <c r="H16" s="1" t="s">
        <v>94</v>
      </c>
      <c r="I16" s="1" t="s">
        <v>33</v>
      </c>
      <c r="N16" s="1" t="s">
        <v>34</v>
      </c>
      <c r="O16" s="1" t="s">
        <v>95</v>
      </c>
      <c r="P16" s="1" t="s">
        <v>96</v>
      </c>
      <c r="R16" s="1">
        <v>300</v>
      </c>
      <c r="S16" s="2" t="s">
        <v>37</v>
      </c>
      <c r="T16" s="1" t="s">
        <v>101</v>
      </c>
      <c r="U16" s="1" t="str">
        <f t="shared" si="0"/>
        <v>haas/entity/sensor/weewx/roof_apparent_temperature/config</v>
      </c>
      <c r="V16" s="1" t="str">
        <f t="shared" si="1"/>
        <v>haas/entity/sensor/weewx/roof_apparent_temperature</v>
      </c>
      <c r="W16" s="1" t="s">
        <v>558</v>
      </c>
      <c r="X16" s="1">
        <v>1</v>
      </c>
      <c r="Y16" s="1" t="s">
        <v>39</v>
      </c>
      <c r="Z16" s="2">
        <v>3.15</v>
      </c>
      <c r="AA16" s="1" t="s">
        <v>40</v>
      </c>
      <c r="AB16" s="1" t="s">
        <v>41</v>
      </c>
      <c r="AC16" s="1" t="s">
        <v>42</v>
      </c>
      <c r="AD16" s="1" t="s">
        <v>43</v>
      </c>
      <c r="AE16" s="6" t="s">
        <v>218</v>
      </c>
    </row>
    <row r="17" spans="1:31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102</v>
      </c>
      <c r="F17" s="1" t="str">
        <f>IF(ISBLANK(E17), "", Table2[[#This Row],[unique_id]])</f>
        <v>roof_dew_point</v>
      </c>
      <c r="G17" s="1" t="s">
        <v>103</v>
      </c>
      <c r="H17" s="1" t="s">
        <v>94</v>
      </c>
      <c r="I17" s="1" t="s">
        <v>33</v>
      </c>
      <c r="N17" s="1" t="s">
        <v>34</v>
      </c>
      <c r="O17" s="1" t="s">
        <v>95</v>
      </c>
      <c r="P17" s="1" t="s">
        <v>96</v>
      </c>
      <c r="R17" s="1">
        <v>300</v>
      </c>
      <c r="S17" s="2" t="s">
        <v>37</v>
      </c>
      <c r="T17" s="1" t="s">
        <v>104</v>
      </c>
      <c r="U17" s="1" t="str">
        <f t="shared" si="0"/>
        <v>haas/entity/sensor/weewx/roof_dew_point/config</v>
      </c>
      <c r="V17" s="1" t="str">
        <f t="shared" si="1"/>
        <v>haas/entity/sensor/weewx/roof_dew_point</v>
      </c>
      <c r="W17" s="1" t="s">
        <v>558</v>
      </c>
      <c r="X17" s="1">
        <v>1</v>
      </c>
      <c r="Y17" s="1" t="s">
        <v>39</v>
      </c>
      <c r="Z17" s="2">
        <v>3.15</v>
      </c>
      <c r="AA17" s="1" t="s">
        <v>40</v>
      </c>
      <c r="AB17" s="1" t="s">
        <v>41</v>
      </c>
      <c r="AC17" s="1" t="s">
        <v>42</v>
      </c>
      <c r="AD17" s="1" t="s">
        <v>43</v>
      </c>
      <c r="AE17" s="6" t="s">
        <v>218</v>
      </c>
    </row>
    <row r="18" spans="1:31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105</v>
      </c>
      <c r="F18" s="1" t="str">
        <f>IF(ISBLANK(E18), "", Table2[[#This Row],[unique_id]])</f>
        <v>roof_heat_index</v>
      </c>
      <c r="G18" s="1" t="s">
        <v>106</v>
      </c>
      <c r="H18" s="1" t="s">
        <v>94</v>
      </c>
      <c r="I18" s="1" t="s">
        <v>33</v>
      </c>
      <c r="N18" s="1" t="s">
        <v>34</v>
      </c>
      <c r="O18" s="1" t="s">
        <v>95</v>
      </c>
      <c r="P18" s="1" t="s">
        <v>96</v>
      </c>
      <c r="R18" s="1">
        <v>300</v>
      </c>
      <c r="S18" s="2" t="s">
        <v>37</v>
      </c>
      <c r="T18" s="1" t="s">
        <v>107</v>
      </c>
      <c r="U18" s="1" t="str">
        <f t="shared" si="0"/>
        <v>haas/entity/sensor/weewx/roof_heat_index/config</v>
      </c>
      <c r="V18" s="1" t="str">
        <f t="shared" si="1"/>
        <v>haas/entity/sensor/weewx/roof_heat_index</v>
      </c>
      <c r="W18" s="1" t="s">
        <v>558</v>
      </c>
      <c r="X18" s="1">
        <v>1</v>
      </c>
      <c r="Y18" s="1" t="s">
        <v>39</v>
      </c>
      <c r="Z18" s="2">
        <v>3.15</v>
      </c>
      <c r="AA18" s="1" t="s">
        <v>40</v>
      </c>
      <c r="AB18" s="1" t="s">
        <v>41</v>
      </c>
      <c r="AC18" s="1" t="s">
        <v>42</v>
      </c>
      <c r="AD18" s="1" t="s">
        <v>43</v>
      </c>
      <c r="AE18" s="6" t="s">
        <v>218</v>
      </c>
    </row>
    <row r="19" spans="1:31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108</v>
      </c>
      <c r="F19" s="1" t="str">
        <f>IF(ISBLANK(E19), "", Table2[[#This Row],[unique_id]])</f>
        <v>roof_humidity_index</v>
      </c>
      <c r="G19" s="1" t="s">
        <v>109</v>
      </c>
      <c r="H19" s="1" t="s">
        <v>94</v>
      </c>
      <c r="I19" s="1" t="s">
        <v>33</v>
      </c>
      <c r="N19" s="1" t="s">
        <v>34</v>
      </c>
      <c r="O19" s="1" t="s">
        <v>95</v>
      </c>
      <c r="P19" s="1" t="s">
        <v>96</v>
      </c>
      <c r="R19" s="1">
        <v>300</v>
      </c>
      <c r="S19" s="2" t="s">
        <v>37</v>
      </c>
      <c r="T19" s="1" t="s">
        <v>110</v>
      </c>
      <c r="U19" s="1" t="str">
        <f t="shared" si="0"/>
        <v>haas/entity/sensor/weewx/roof_humidity_index/config</v>
      </c>
      <c r="V19" s="1" t="str">
        <f t="shared" si="1"/>
        <v>haas/entity/sensor/weewx/roof_humidity_index</v>
      </c>
      <c r="W19" s="1" t="s">
        <v>558</v>
      </c>
      <c r="X19" s="1">
        <v>1</v>
      </c>
      <c r="Y19" s="1" t="s">
        <v>39</v>
      </c>
      <c r="Z19" s="2">
        <v>3.15</v>
      </c>
      <c r="AA19" s="1" t="s">
        <v>40</v>
      </c>
      <c r="AB19" s="1" t="s">
        <v>41</v>
      </c>
      <c r="AC19" s="1" t="s">
        <v>42</v>
      </c>
      <c r="AD19" s="1" t="s">
        <v>43</v>
      </c>
      <c r="AE19" s="6" t="s">
        <v>218</v>
      </c>
    </row>
    <row r="20" spans="1:31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111</v>
      </c>
      <c r="F20" s="1" t="str">
        <f>IF(ISBLANK(E20), "", Table2[[#This Row],[unique_id]])</f>
        <v>rack_dew_point</v>
      </c>
      <c r="G20" s="1" t="s">
        <v>112</v>
      </c>
      <c r="H20" s="1" t="s">
        <v>94</v>
      </c>
      <c r="I20" s="1" t="s">
        <v>33</v>
      </c>
      <c r="N20" s="1" t="s">
        <v>34</v>
      </c>
      <c r="O20" s="1" t="s">
        <v>95</v>
      </c>
      <c r="P20" s="1" t="s">
        <v>96</v>
      </c>
      <c r="R20" s="1">
        <v>300</v>
      </c>
      <c r="S20" s="2" t="s">
        <v>37</v>
      </c>
      <c r="T20" s="1" t="s">
        <v>113</v>
      </c>
      <c r="U20" s="1" t="str">
        <f t="shared" si="0"/>
        <v>haas/entity/sensor/weewx/rack_dew_point/config</v>
      </c>
      <c r="V20" s="1" t="str">
        <f t="shared" si="1"/>
        <v>haas/entity/sensor/weewx/rack_dew_point</v>
      </c>
      <c r="W20" s="1" t="s">
        <v>558</v>
      </c>
      <c r="X20" s="1">
        <v>1</v>
      </c>
      <c r="Y20" s="1" t="s">
        <v>39</v>
      </c>
      <c r="Z20" s="2">
        <v>3.15</v>
      </c>
      <c r="AA20" s="1" t="s">
        <v>40</v>
      </c>
      <c r="AB20" s="1" t="s">
        <v>41</v>
      </c>
      <c r="AC20" s="1" t="s">
        <v>42</v>
      </c>
      <c r="AD20" s="1" t="s">
        <v>31</v>
      </c>
      <c r="AE20" s="6" t="s">
        <v>218</v>
      </c>
    </row>
    <row r="21" spans="1:31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114</v>
      </c>
      <c r="F21" s="1" t="str">
        <f>IF(ISBLANK(E21), "", Table2[[#This Row],[unique_id]])</f>
        <v>roof_wind_chill_temperature</v>
      </c>
      <c r="G21" s="1" t="s">
        <v>115</v>
      </c>
      <c r="H21" s="1" t="s">
        <v>94</v>
      </c>
      <c r="I21" s="1" t="s">
        <v>33</v>
      </c>
      <c r="N21" s="1" t="s">
        <v>34</v>
      </c>
      <c r="O21" s="1" t="s">
        <v>95</v>
      </c>
      <c r="P21" s="1" t="s">
        <v>96</v>
      </c>
      <c r="R21" s="1">
        <v>300</v>
      </c>
      <c r="S21" s="2" t="s">
        <v>37</v>
      </c>
      <c r="T21" s="1" t="s">
        <v>116</v>
      </c>
      <c r="U21" s="1" t="str">
        <f t="shared" si="0"/>
        <v>haas/entity/sensor/weewx/roof_wind_chill_temperature/config</v>
      </c>
      <c r="V21" s="1" t="str">
        <f t="shared" si="1"/>
        <v>haas/entity/sensor/weewx/roof_wind_chill_temperature</v>
      </c>
      <c r="W21" s="1" t="s">
        <v>558</v>
      </c>
      <c r="X21" s="1">
        <v>1</v>
      </c>
      <c r="Y21" s="1" t="s">
        <v>39</v>
      </c>
      <c r="Z21" s="2">
        <v>3.15</v>
      </c>
      <c r="AA21" s="1" t="s">
        <v>40</v>
      </c>
      <c r="AB21" s="1" t="s">
        <v>41</v>
      </c>
      <c r="AC21" s="1" t="s">
        <v>42</v>
      </c>
      <c r="AD21" s="1" t="s">
        <v>43</v>
      </c>
      <c r="AE21" s="6" t="s">
        <v>218</v>
      </c>
    </row>
    <row r="22" spans="1:31" x14ac:dyDescent="0.2">
      <c r="A22" s="1">
        <v>1050</v>
      </c>
      <c r="B22" s="1" t="s">
        <v>28</v>
      </c>
      <c r="C22" s="1" t="s">
        <v>142</v>
      </c>
      <c r="D22" s="1" t="s">
        <v>29</v>
      </c>
      <c r="E22" s="1" t="s">
        <v>292</v>
      </c>
      <c r="F22" s="10" t="str">
        <f>IF(ISBLANK(E22), "", Table2[[#This Row],[unique_id]])</f>
        <v>netatmo_ada_co2</v>
      </c>
      <c r="G22" s="1" t="s">
        <v>145</v>
      </c>
      <c r="H22" s="1" t="s">
        <v>209</v>
      </c>
      <c r="I22" s="1" t="s">
        <v>33</v>
      </c>
      <c r="Q22" s="1" t="s">
        <v>425</v>
      </c>
      <c r="S22" s="2"/>
      <c r="U22" s="1" t="str">
        <f t="shared" si="0"/>
        <v/>
      </c>
      <c r="V22" s="1" t="str">
        <f t="shared" si="1"/>
        <v/>
      </c>
      <c r="AE22" s="6"/>
    </row>
    <row r="23" spans="1:31" x14ac:dyDescent="0.2">
      <c r="A23" s="1">
        <v>1051</v>
      </c>
      <c r="B23" s="1" t="s">
        <v>28</v>
      </c>
      <c r="C23" s="1" t="s">
        <v>142</v>
      </c>
      <c r="D23" s="1" t="s">
        <v>29</v>
      </c>
      <c r="E23" s="1" t="s">
        <v>210</v>
      </c>
      <c r="F23" s="1" t="str">
        <f>IF(ISBLANK(E23), "", Table2[[#This Row],[unique_id]])</f>
        <v>netatmo_edwin_co2</v>
      </c>
      <c r="G23" s="1" t="s">
        <v>141</v>
      </c>
      <c r="H23" s="1" t="s">
        <v>209</v>
      </c>
      <c r="I23" s="1" t="s">
        <v>33</v>
      </c>
      <c r="K23" s="1" t="s">
        <v>97</v>
      </c>
      <c r="Q23" s="1" t="s">
        <v>425</v>
      </c>
      <c r="U23" s="1" t="str">
        <f t="shared" si="0"/>
        <v/>
      </c>
      <c r="V23" s="1" t="str">
        <f t="shared" si="1"/>
        <v/>
      </c>
    </row>
    <row r="24" spans="1:31" x14ac:dyDescent="0.2">
      <c r="A24" s="1">
        <v>1052</v>
      </c>
      <c r="B24" s="1" t="s">
        <v>28</v>
      </c>
      <c r="C24" s="1" t="s">
        <v>142</v>
      </c>
      <c r="D24" s="1" t="s">
        <v>29</v>
      </c>
      <c r="E24" s="1" t="s">
        <v>294</v>
      </c>
      <c r="F24" s="10" t="str">
        <f>IF(ISBLANK(E24), "", Table2[[#This Row],[unique_id]])</f>
        <v>netatmo_parents_co2</v>
      </c>
      <c r="G24" s="1" t="s">
        <v>261</v>
      </c>
      <c r="H24" s="1" t="s">
        <v>209</v>
      </c>
      <c r="I24" s="1" t="s">
        <v>33</v>
      </c>
      <c r="K24" s="1" t="s">
        <v>97</v>
      </c>
      <c r="Q24" s="1" t="s">
        <v>425</v>
      </c>
      <c r="U24" s="1" t="str">
        <f t="shared" si="0"/>
        <v/>
      </c>
      <c r="V24" s="1" t="str">
        <f t="shared" si="1"/>
        <v/>
      </c>
    </row>
    <row r="25" spans="1:31" x14ac:dyDescent="0.2">
      <c r="A25" s="1">
        <v>1053</v>
      </c>
      <c r="B25" s="1" t="s">
        <v>28</v>
      </c>
      <c r="C25" s="1" t="s">
        <v>142</v>
      </c>
      <c r="D25" s="1" t="s">
        <v>29</v>
      </c>
      <c r="E25" s="1" t="s">
        <v>295</v>
      </c>
      <c r="F25" s="10" t="str">
        <f>IF(ISBLANK(E25), "", Table2[[#This Row],[unique_id]])</f>
        <v>netatmo_bertram_2_office_co2</v>
      </c>
      <c r="G25" s="1" t="s">
        <v>291</v>
      </c>
      <c r="H25" s="1" t="s">
        <v>209</v>
      </c>
      <c r="I25" s="1" t="s">
        <v>33</v>
      </c>
      <c r="K25" s="1" t="s">
        <v>151</v>
      </c>
      <c r="Q25" s="1" t="s">
        <v>425</v>
      </c>
      <c r="U25" s="1" t="str">
        <f t="shared" si="0"/>
        <v/>
      </c>
      <c r="V25" s="1" t="str">
        <f t="shared" si="1"/>
        <v/>
      </c>
    </row>
    <row r="26" spans="1:31" x14ac:dyDescent="0.2">
      <c r="A26" s="1">
        <v>1054</v>
      </c>
      <c r="B26" s="1" t="s">
        <v>28</v>
      </c>
      <c r="C26" s="1" t="s">
        <v>142</v>
      </c>
      <c r="D26" s="1" t="s">
        <v>29</v>
      </c>
      <c r="E26" s="1" t="s">
        <v>302</v>
      </c>
      <c r="F26" s="10" t="str">
        <f>IF(ISBLANK(E26), "", Table2[[#This Row],[unique_id]])</f>
        <v>netatmo_bertram_2_kitchen_co2</v>
      </c>
      <c r="G26" s="1" t="s">
        <v>278</v>
      </c>
      <c r="H26" s="1" t="s">
        <v>209</v>
      </c>
      <c r="I26" s="1" t="s">
        <v>33</v>
      </c>
      <c r="K26" s="1" t="s">
        <v>97</v>
      </c>
      <c r="Q26" s="1" t="s">
        <v>425</v>
      </c>
      <c r="U26" s="1" t="str">
        <f t="shared" si="0"/>
        <v/>
      </c>
      <c r="V26" s="1" t="str">
        <f t="shared" si="1"/>
        <v/>
      </c>
    </row>
    <row r="27" spans="1:31" x14ac:dyDescent="0.2">
      <c r="A27" s="1">
        <v>1055</v>
      </c>
      <c r="B27" s="1" t="s">
        <v>28</v>
      </c>
      <c r="C27" s="1" t="s">
        <v>142</v>
      </c>
      <c r="D27" s="1" t="s">
        <v>29</v>
      </c>
      <c r="E27" s="1" t="s">
        <v>305</v>
      </c>
      <c r="F27" s="10" t="str">
        <f>IF(ISBLANK(E27), "", Table2[[#This Row],[unique_id]])</f>
        <v>netatmo_bertram_2_office_pantry_co2</v>
      </c>
      <c r="G27" s="1" t="s">
        <v>290</v>
      </c>
      <c r="H27" s="1" t="s">
        <v>209</v>
      </c>
      <c r="I27" s="1" t="s">
        <v>33</v>
      </c>
      <c r="K27" s="1" t="s">
        <v>97</v>
      </c>
      <c r="Q27" s="1" t="s">
        <v>425</v>
      </c>
      <c r="U27" s="1" t="str">
        <f t="shared" si="0"/>
        <v/>
      </c>
      <c r="V27" s="1" t="str">
        <f t="shared" si="1"/>
        <v/>
      </c>
    </row>
    <row r="28" spans="1:31" x14ac:dyDescent="0.2">
      <c r="A28" s="1">
        <v>1056</v>
      </c>
      <c r="B28" s="1" t="s">
        <v>28</v>
      </c>
      <c r="C28" s="1" t="s">
        <v>142</v>
      </c>
      <c r="D28" s="1" t="s">
        <v>29</v>
      </c>
      <c r="E28" s="1" t="s">
        <v>304</v>
      </c>
      <c r="F28" s="10" t="str">
        <f>IF(ISBLANK(E28), "", Table2[[#This Row],[unique_id]])</f>
        <v>netatmo_bertram_2_office_lounge_co2</v>
      </c>
      <c r="G28" s="1" t="s">
        <v>263</v>
      </c>
      <c r="H28" s="1" t="s">
        <v>209</v>
      </c>
      <c r="I28" s="1" t="s">
        <v>33</v>
      </c>
      <c r="K28" s="1" t="s">
        <v>151</v>
      </c>
      <c r="Q28" s="1" t="s">
        <v>425</v>
      </c>
      <c r="U28" s="1" t="str">
        <f t="shared" si="0"/>
        <v/>
      </c>
      <c r="V28" s="1" t="str">
        <f t="shared" si="1"/>
        <v/>
      </c>
    </row>
    <row r="29" spans="1:31" x14ac:dyDescent="0.2">
      <c r="A29" s="1">
        <v>1057</v>
      </c>
      <c r="B29" s="1" t="s">
        <v>28</v>
      </c>
      <c r="C29" s="1" t="s">
        <v>142</v>
      </c>
      <c r="D29" s="1" t="s">
        <v>29</v>
      </c>
      <c r="E29" s="1" t="s">
        <v>303</v>
      </c>
      <c r="F29" s="10" t="str">
        <f>IF(ISBLANK(E29), "", Table2[[#This Row],[unique_id]])</f>
        <v>netatmo_bertram_2_office_dining_co2</v>
      </c>
      <c r="G29" s="1" t="s">
        <v>262</v>
      </c>
      <c r="H29" s="1" t="s">
        <v>209</v>
      </c>
      <c r="I29" s="1" t="s">
        <v>33</v>
      </c>
      <c r="K29" s="1" t="s">
        <v>151</v>
      </c>
      <c r="Q29" s="1" t="s">
        <v>425</v>
      </c>
      <c r="U29" s="1" t="str">
        <f t="shared" si="0"/>
        <v/>
      </c>
      <c r="V29" s="1" t="str">
        <f t="shared" si="1"/>
        <v/>
      </c>
    </row>
    <row r="30" spans="1:31" x14ac:dyDescent="0.2">
      <c r="A30" s="1">
        <v>1058</v>
      </c>
      <c r="B30" s="1" t="s">
        <v>28</v>
      </c>
      <c r="C30" s="1" t="s">
        <v>142</v>
      </c>
      <c r="D30" s="1" t="s">
        <v>29</v>
      </c>
      <c r="E30" s="1" t="s">
        <v>306</v>
      </c>
      <c r="F30" s="10" t="str">
        <f>IF(ISBLANK(E30), "", Table2[[#This Row],[unique_id]])</f>
        <v>netatmo_laundry_co2</v>
      </c>
      <c r="G30" s="1" t="s">
        <v>293</v>
      </c>
      <c r="H30" s="1" t="s">
        <v>209</v>
      </c>
      <c r="I30" s="1" t="s">
        <v>33</v>
      </c>
      <c r="Q30" s="1" t="s">
        <v>425</v>
      </c>
      <c r="U30" s="1" t="str">
        <f t="shared" si="0"/>
        <v/>
      </c>
      <c r="V30" s="1" t="str">
        <f t="shared" si="1"/>
        <v/>
      </c>
    </row>
    <row r="31" spans="1:31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K31" s="1" t="s">
        <v>97</v>
      </c>
      <c r="N31" s="1" t="s">
        <v>34</v>
      </c>
      <c r="O31" s="1" t="s">
        <v>35</v>
      </c>
      <c r="P31" s="1" t="s">
        <v>36</v>
      </c>
      <c r="R31" s="1">
        <v>300</v>
      </c>
      <c r="S31" s="2" t="s">
        <v>37</v>
      </c>
      <c r="T31" s="1" t="s">
        <v>46</v>
      </c>
      <c r="U31" s="1" t="str">
        <f t="shared" si="0"/>
        <v>haas/entity/sensor/weewx/roof_humidity/config</v>
      </c>
      <c r="V31" s="1" t="str">
        <f t="shared" si="1"/>
        <v>haas/entity/sensor/weewx/roof_humidity</v>
      </c>
      <c r="W31" s="1" t="s">
        <v>559</v>
      </c>
      <c r="X31" s="1">
        <v>1</v>
      </c>
      <c r="Y31" s="1" t="s">
        <v>39</v>
      </c>
      <c r="Z31" s="2">
        <v>3.15</v>
      </c>
      <c r="AA31" s="1" t="s">
        <v>40</v>
      </c>
      <c r="AB31" s="1" t="s">
        <v>41</v>
      </c>
      <c r="AC31" s="1" t="s">
        <v>42</v>
      </c>
      <c r="AD31" s="1" t="s">
        <v>43</v>
      </c>
      <c r="AE31" s="6" t="s">
        <v>218</v>
      </c>
    </row>
    <row r="32" spans="1:31" x14ac:dyDescent="0.2">
      <c r="A32" s="1">
        <v>1101</v>
      </c>
      <c r="B32" s="1" t="s">
        <v>28</v>
      </c>
      <c r="C32" s="1" t="s">
        <v>142</v>
      </c>
      <c r="D32" s="1" t="s">
        <v>29</v>
      </c>
      <c r="E32" s="1" t="s">
        <v>307</v>
      </c>
      <c r="F32" s="10" t="str">
        <f>IF(ISBLANK(E32), "", Table2[[#This Row],[unique_id]])</f>
        <v>netatmo_ada_humidity</v>
      </c>
      <c r="G32" s="1" t="s">
        <v>145</v>
      </c>
      <c r="H32" s="1" t="s">
        <v>32</v>
      </c>
      <c r="I32" s="1" t="s">
        <v>33</v>
      </c>
      <c r="K32" s="1" t="s">
        <v>97</v>
      </c>
      <c r="S32" s="2"/>
      <c r="U32" s="1" t="str">
        <f t="shared" si="0"/>
        <v/>
      </c>
      <c r="V32" s="1" t="str">
        <f t="shared" si="1"/>
        <v/>
      </c>
      <c r="AE32" s="6"/>
    </row>
    <row r="33" spans="1:31" x14ac:dyDescent="0.2">
      <c r="A33" s="1">
        <v>1102</v>
      </c>
      <c r="B33" s="1" t="s">
        <v>28</v>
      </c>
      <c r="C33" s="1" t="s">
        <v>142</v>
      </c>
      <c r="D33" s="1" t="s">
        <v>29</v>
      </c>
      <c r="E33" s="1" t="s">
        <v>308</v>
      </c>
      <c r="F33" s="10" t="str">
        <f>IF(ISBLANK(E33), "", Table2[[#This Row],[unique_id]])</f>
        <v>netatmo_edwin_humidity</v>
      </c>
      <c r="G33" s="1" t="s">
        <v>141</v>
      </c>
      <c r="H33" s="1" t="s">
        <v>32</v>
      </c>
      <c r="I33" s="1" t="s">
        <v>33</v>
      </c>
      <c r="K33" s="1" t="s">
        <v>97</v>
      </c>
      <c r="S33" s="2"/>
      <c r="U33" s="1" t="str">
        <f t="shared" si="0"/>
        <v/>
      </c>
      <c r="V33" s="1" t="str">
        <f t="shared" si="1"/>
        <v/>
      </c>
      <c r="AE33" s="6"/>
    </row>
    <row r="34" spans="1:31" x14ac:dyDescent="0.2">
      <c r="A34" s="1">
        <v>1103</v>
      </c>
      <c r="B34" s="1" t="s">
        <v>28</v>
      </c>
      <c r="C34" s="1" t="s">
        <v>142</v>
      </c>
      <c r="D34" s="1" t="s">
        <v>29</v>
      </c>
      <c r="E34" s="1" t="s">
        <v>309</v>
      </c>
      <c r="F34" s="10" t="str">
        <f>IF(ISBLANK(E34), "", Table2[[#This Row],[unique_id]])</f>
        <v>netatmo_parents_humidity</v>
      </c>
      <c r="G34" s="1" t="s">
        <v>261</v>
      </c>
      <c r="H34" s="1" t="s">
        <v>32</v>
      </c>
      <c r="I34" s="1" t="s">
        <v>33</v>
      </c>
      <c r="K34" s="1" t="s">
        <v>97</v>
      </c>
      <c r="S34" s="2"/>
      <c r="U34" s="1" t="str">
        <f t="shared" si="0"/>
        <v/>
      </c>
      <c r="V34" s="1" t="str">
        <f t="shared" si="1"/>
        <v/>
      </c>
      <c r="AE34" s="6"/>
    </row>
    <row r="35" spans="1:31" x14ac:dyDescent="0.2">
      <c r="A35" s="1">
        <v>1104</v>
      </c>
      <c r="B35" s="1" t="s">
        <v>28</v>
      </c>
      <c r="C35" s="1" t="s">
        <v>142</v>
      </c>
      <c r="D35" s="1" t="s">
        <v>29</v>
      </c>
      <c r="E35" s="1" t="s">
        <v>310</v>
      </c>
      <c r="F35" s="10" t="str">
        <f>IF(ISBLANK(E35), "", Table2[[#This Row],[unique_id]])</f>
        <v>netatmo_bertram_2_office_humidity</v>
      </c>
      <c r="G35" s="1" t="s">
        <v>291</v>
      </c>
      <c r="H35" s="1" t="s">
        <v>32</v>
      </c>
      <c r="I35" s="1" t="s">
        <v>33</v>
      </c>
      <c r="K35" s="1" t="s">
        <v>151</v>
      </c>
      <c r="S35" s="2"/>
      <c r="U35" s="1" t="str">
        <f t="shared" si="0"/>
        <v/>
      </c>
      <c r="V35" s="1" t="str">
        <f t="shared" si="1"/>
        <v/>
      </c>
      <c r="AE35" s="6"/>
    </row>
    <row r="36" spans="1:31" x14ac:dyDescent="0.2">
      <c r="A36" s="1">
        <v>1105</v>
      </c>
      <c r="B36" s="1" t="s">
        <v>28</v>
      </c>
      <c r="C36" s="1" t="s">
        <v>142</v>
      </c>
      <c r="D36" s="1" t="s">
        <v>29</v>
      </c>
      <c r="E36" s="1" t="s">
        <v>311</v>
      </c>
      <c r="F36" s="10" t="str">
        <f>IF(ISBLANK(E36), "", Table2[[#This Row],[unique_id]])</f>
        <v>netatmo_bertram_2_kitchen_humidity</v>
      </c>
      <c r="G36" s="1" t="s">
        <v>278</v>
      </c>
      <c r="H36" s="1" t="s">
        <v>32</v>
      </c>
      <c r="I36" s="1" t="s">
        <v>33</v>
      </c>
      <c r="K36" s="1" t="s">
        <v>151</v>
      </c>
      <c r="S36" s="2"/>
      <c r="U36" s="1" t="str">
        <f t="shared" si="0"/>
        <v/>
      </c>
      <c r="V36" s="1" t="str">
        <f t="shared" si="1"/>
        <v/>
      </c>
      <c r="AE36" s="6"/>
    </row>
    <row r="37" spans="1:31" x14ac:dyDescent="0.2">
      <c r="A37" s="1">
        <v>1106</v>
      </c>
      <c r="B37" s="1" t="s">
        <v>28</v>
      </c>
      <c r="C37" s="1" t="s">
        <v>142</v>
      </c>
      <c r="D37" s="1" t="s">
        <v>29</v>
      </c>
      <c r="E37" s="1" t="s">
        <v>312</v>
      </c>
      <c r="F37" s="10" t="str">
        <f>IF(ISBLANK(E37), "", Table2[[#This Row],[unique_id]])</f>
        <v>netatmo_bertram_2_office_pantry_humidity</v>
      </c>
      <c r="G37" s="1" t="s">
        <v>290</v>
      </c>
      <c r="H37" s="1" t="s">
        <v>32</v>
      </c>
      <c r="I37" s="1" t="s">
        <v>33</v>
      </c>
      <c r="K37" s="1" t="s">
        <v>151</v>
      </c>
      <c r="S37" s="2"/>
      <c r="U37" s="1" t="str">
        <f t="shared" si="0"/>
        <v/>
      </c>
      <c r="V37" s="1" t="str">
        <f t="shared" si="1"/>
        <v/>
      </c>
      <c r="AE37" s="6"/>
    </row>
    <row r="38" spans="1:31" x14ac:dyDescent="0.2">
      <c r="A38" s="1">
        <v>1107</v>
      </c>
      <c r="B38" s="1" t="s">
        <v>28</v>
      </c>
      <c r="C38" s="1" t="s">
        <v>142</v>
      </c>
      <c r="D38" s="1" t="s">
        <v>29</v>
      </c>
      <c r="E38" s="1" t="s">
        <v>313</v>
      </c>
      <c r="F38" s="10" t="str">
        <f>IF(ISBLANK(E38), "", Table2[[#This Row],[unique_id]])</f>
        <v>netatmo_bertram_2_office_lounge_humidity</v>
      </c>
      <c r="G38" s="1" t="s">
        <v>263</v>
      </c>
      <c r="H38" s="1" t="s">
        <v>32</v>
      </c>
      <c r="I38" s="1" t="s">
        <v>33</v>
      </c>
      <c r="K38" s="1" t="s">
        <v>151</v>
      </c>
      <c r="S38" s="2"/>
      <c r="U38" s="1" t="str">
        <f t="shared" si="0"/>
        <v/>
      </c>
      <c r="V38" s="1" t="str">
        <f t="shared" si="1"/>
        <v/>
      </c>
      <c r="AE38" s="6"/>
    </row>
    <row r="39" spans="1:31" x14ac:dyDescent="0.2">
      <c r="A39" s="1">
        <v>1108</v>
      </c>
      <c r="B39" s="1" t="s">
        <v>28</v>
      </c>
      <c r="C39" s="1" t="s">
        <v>142</v>
      </c>
      <c r="D39" s="1" t="s">
        <v>29</v>
      </c>
      <c r="E39" s="1" t="s">
        <v>314</v>
      </c>
      <c r="F39" s="10" t="str">
        <f>IF(ISBLANK(E39), "", Table2[[#This Row],[unique_id]])</f>
        <v>netatmo_bertram_2_office_dining_humidity</v>
      </c>
      <c r="G39" s="1" t="s">
        <v>262</v>
      </c>
      <c r="H39" s="1" t="s">
        <v>32</v>
      </c>
      <c r="I39" s="1" t="s">
        <v>33</v>
      </c>
      <c r="K39" s="1" t="s">
        <v>151</v>
      </c>
      <c r="S39" s="2"/>
      <c r="U39" s="1" t="str">
        <f t="shared" si="0"/>
        <v/>
      </c>
      <c r="V39" s="1" t="str">
        <f t="shared" si="1"/>
        <v/>
      </c>
      <c r="AE39" s="6"/>
    </row>
    <row r="40" spans="1:31" x14ac:dyDescent="0.2">
      <c r="A40" s="1">
        <v>1109</v>
      </c>
      <c r="B40" s="1" t="s">
        <v>28</v>
      </c>
      <c r="C40" s="1" t="s">
        <v>142</v>
      </c>
      <c r="D40" s="1" t="s">
        <v>29</v>
      </c>
      <c r="E40" s="1" t="s">
        <v>315</v>
      </c>
      <c r="F40" s="10" t="str">
        <f>IF(ISBLANK(E40), "", Table2[[#This Row],[unique_id]])</f>
        <v>netatmo_laundry_humidity</v>
      </c>
      <c r="G40" s="1" t="s">
        <v>293</v>
      </c>
      <c r="H40" s="1" t="s">
        <v>32</v>
      </c>
      <c r="I40" s="1" t="s">
        <v>33</v>
      </c>
      <c r="K40" s="1" t="s">
        <v>151</v>
      </c>
      <c r="S40" s="2"/>
      <c r="U40" s="1" t="str">
        <f t="shared" si="0"/>
        <v/>
      </c>
      <c r="V40" s="1" t="str">
        <f t="shared" si="1"/>
        <v/>
      </c>
      <c r="AE40" s="6"/>
    </row>
    <row r="41" spans="1:31" x14ac:dyDescent="0.2">
      <c r="A41" s="1">
        <v>1110</v>
      </c>
      <c r="B41" s="1" t="s">
        <v>28</v>
      </c>
      <c r="C41" s="1" t="s">
        <v>142</v>
      </c>
      <c r="D41" s="1" t="s">
        <v>29</v>
      </c>
      <c r="E41" s="1" t="s">
        <v>316</v>
      </c>
      <c r="F41" s="10" t="str">
        <f>IF(ISBLANK(E41), "", Table2[[#This Row],[unique_id]])</f>
        <v>netatmo_bertram_2_office_basement_humidity</v>
      </c>
      <c r="G41" s="1" t="s">
        <v>289</v>
      </c>
      <c r="H41" s="1" t="s">
        <v>32</v>
      </c>
      <c r="I41" s="1" t="s">
        <v>33</v>
      </c>
      <c r="K41" s="1" t="s">
        <v>151</v>
      </c>
      <c r="S41" s="2"/>
      <c r="U41" s="1" t="str">
        <f t="shared" si="0"/>
        <v/>
      </c>
      <c r="V41" s="1" t="str">
        <f t="shared" si="1"/>
        <v/>
      </c>
      <c r="AE41" s="6"/>
    </row>
    <row r="42" spans="1:31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K42" s="1" t="s">
        <v>151</v>
      </c>
      <c r="N42" s="1" t="s">
        <v>34</v>
      </c>
      <c r="O42" s="1" t="s">
        <v>35</v>
      </c>
      <c r="P42" s="1" t="s">
        <v>36</v>
      </c>
      <c r="R42" s="1">
        <v>300</v>
      </c>
      <c r="S42" s="2" t="s">
        <v>37</v>
      </c>
      <c r="T42" s="1" t="s">
        <v>38</v>
      </c>
      <c r="U42" s="1" t="str">
        <f t="shared" si="0"/>
        <v>haas/entity/sensor/weewx/rack_humidity/config</v>
      </c>
      <c r="V42" s="1" t="str">
        <f t="shared" si="1"/>
        <v>haas/entity/sensor/weewx/rack_humidity</v>
      </c>
      <c r="W42" s="1" t="s">
        <v>559</v>
      </c>
      <c r="X42" s="1">
        <v>1</v>
      </c>
      <c r="Y42" s="1" t="s">
        <v>39</v>
      </c>
      <c r="Z42" s="2">
        <v>3.15</v>
      </c>
      <c r="AA42" s="1" t="s">
        <v>40</v>
      </c>
      <c r="AB42" s="1" t="s">
        <v>41</v>
      </c>
      <c r="AC42" s="1" t="s">
        <v>42</v>
      </c>
      <c r="AD42" s="1" t="s">
        <v>31</v>
      </c>
      <c r="AE42" s="6" t="s">
        <v>218</v>
      </c>
    </row>
    <row r="43" spans="1:31" x14ac:dyDescent="0.2">
      <c r="A43" s="1">
        <v>1150</v>
      </c>
      <c r="B43" s="1" t="s">
        <v>28</v>
      </c>
      <c r="C43" s="1" t="s">
        <v>142</v>
      </c>
      <c r="D43" s="1" t="s">
        <v>29</v>
      </c>
      <c r="E43" s="1" t="s">
        <v>211</v>
      </c>
      <c r="F43" s="1" t="str">
        <f>IF(ISBLANK(E43), "", Table2[[#This Row],[unique_id]])</f>
        <v>netatmo_ada_noise</v>
      </c>
      <c r="G43" s="1" t="s">
        <v>145</v>
      </c>
      <c r="H43" s="1" t="s">
        <v>212</v>
      </c>
      <c r="I43" s="1" t="s">
        <v>33</v>
      </c>
      <c r="K43" s="1" t="s">
        <v>97</v>
      </c>
      <c r="S43" s="2"/>
      <c r="U43" s="1" t="str">
        <f t="shared" si="0"/>
        <v/>
      </c>
      <c r="V43" s="1" t="str">
        <f t="shared" si="1"/>
        <v/>
      </c>
    </row>
    <row r="44" spans="1:31" x14ac:dyDescent="0.2">
      <c r="A44" s="1">
        <v>1151</v>
      </c>
      <c r="B44" s="1" t="s">
        <v>28</v>
      </c>
      <c r="C44" s="1" t="s">
        <v>142</v>
      </c>
      <c r="D44" s="1" t="s">
        <v>29</v>
      </c>
      <c r="E44" s="1" t="s">
        <v>317</v>
      </c>
      <c r="F44" s="10" t="str">
        <f>IF(ISBLANK(E44), "", Table2[[#This Row],[unique_id]])</f>
        <v>netatmo_edwin_noise</v>
      </c>
      <c r="G44" s="1" t="s">
        <v>141</v>
      </c>
      <c r="H44" s="1" t="s">
        <v>212</v>
      </c>
      <c r="I44" s="1" t="s">
        <v>33</v>
      </c>
      <c r="K44" s="1" t="s">
        <v>97</v>
      </c>
      <c r="S44" s="2"/>
      <c r="U44" s="1" t="str">
        <f t="shared" si="0"/>
        <v/>
      </c>
      <c r="V44" s="1" t="str">
        <f t="shared" si="1"/>
        <v/>
      </c>
    </row>
    <row r="45" spans="1:31" x14ac:dyDescent="0.2">
      <c r="A45" s="1">
        <v>1152</v>
      </c>
      <c r="B45" s="1" t="s">
        <v>28</v>
      </c>
      <c r="C45" s="1" t="s">
        <v>142</v>
      </c>
      <c r="D45" s="1" t="s">
        <v>29</v>
      </c>
      <c r="E45" s="1" t="s">
        <v>318</v>
      </c>
      <c r="F45" s="10" t="str">
        <f>IF(ISBLANK(E45), "", Table2[[#This Row],[unique_id]])</f>
        <v>netatmo_parents_noise</v>
      </c>
      <c r="G45" s="1" t="s">
        <v>261</v>
      </c>
      <c r="H45" s="1" t="s">
        <v>212</v>
      </c>
      <c r="I45" s="1" t="s">
        <v>33</v>
      </c>
      <c r="K45" s="1" t="s">
        <v>97</v>
      </c>
      <c r="S45" s="2"/>
      <c r="U45" s="1" t="str">
        <f t="shared" si="0"/>
        <v/>
      </c>
      <c r="V45" s="1" t="str">
        <f t="shared" si="1"/>
        <v/>
      </c>
    </row>
    <row r="46" spans="1:31" x14ac:dyDescent="0.2">
      <c r="A46" s="1">
        <v>1153</v>
      </c>
      <c r="B46" s="1" t="s">
        <v>28</v>
      </c>
      <c r="C46" s="1" t="s">
        <v>142</v>
      </c>
      <c r="D46" s="1" t="s">
        <v>29</v>
      </c>
      <c r="E46" s="1" t="s">
        <v>319</v>
      </c>
      <c r="F46" s="10" t="str">
        <f>IF(ISBLANK(E46), "", Table2[[#This Row],[unique_id]])</f>
        <v>netatmo_bertram_2_office_noise</v>
      </c>
      <c r="G46" s="1" t="s">
        <v>291</v>
      </c>
      <c r="H46" s="1" t="s">
        <v>212</v>
      </c>
      <c r="I46" s="1" t="s">
        <v>33</v>
      </c>
      <c r="K46" s="1" t="s">
        <v>97</v>
      </c>
      <c r="S46" s="2"/>
      <c r="U46" s="1" t="str">
        <f t="shared" si="0"/>
        <v/>
      </c>
      <c r="V46" s="1" t="str">
        <f t="shared" si="1"/>
        <v/>
      </c>
    </row>
    <row r="47" spans="1:31" x14ac:dyDescent="0.2">
      <c r="A47" s="1">
        <v>1154</v>
      </c>
      <c r="B47" s="1" t="s">
        <v>28</v>
      </c>
      <c r="C47" s="1" t="s">
        <v>142</v>
      </c>
      <c r="D47" s="1" t="s">
        <v>29</v>
      </c>
      <c r="E47" s="1" t="s">
        <v>320</v>
      </c>
      <c r="F47" s="10" t="str">
        <f>IF(ISBLANK(E47), "", Table2[[#This Row],[unique_id]])</f>
        <v>netatmo_bertram_2_kitchen_noise</v>
      </c>
      <c r="G47" s="1" t="s">
        <v>278</v>
      </c>
      <c r="H47" s="1" t="s">
        <v>212</v>
      </c>
      <c r="I47" s="1" t="s">
        <v>33</v>
      </c>
      <c r="K47" s="1" t="s">
        <v>151</v>
      </c>
      <c r="S47" s="2"/>
      <c r="U47" s="1" t="str">
        <f t="shared" si="0"/>
        <v/>
      </c>
      <c r="V47" s="1" t="str">
        <f t="shared" si="1"/>
        <v/>
      </c>
    </row>
    <row r="48" spans="1:31" x14ac:dyDescent="0.2">
      <c r="A48" s="1">
        <v>1155</v>
      </c>
      <c r="B48" s="1" t="s">
        <v>28</v>
      </c>
      <c r="C48" s="1" t="s">
        <v>142</v>
      </c>
      <c r="D48" s="1" t="s">
        <v>29</v>
      </c>
      <c r="E48" s="1" t="s">
        <v>321</v>
      </c>
      <c r="F48" s="10" t="str">
        <f>IF(ISBLANK(E48), "", Table2[[#This Row],[unique_id]])</f>
        <v>netatmo_laundry_noise</v>
      </c>
      <c r="G48" s="1" t="s">
        <v>293</v>
      </c>
      <c r="H48" s="1" t="s">
        <v>212</v>
      </c>
      <c r="I48" s="1" t="s">
        <v>33</v>
      </c>
      <c r="K48" s="1" t="s">
        <v>151</v>
      </c>
      <c r="S48" s="2"/>
      <c r="U48" s="1" t="str">
        <f t="shared" si="0"/>
        <v/>
      </c>
      <c r="V48" s="1" t="str">
        <f t="shared" si="1"/>
        <v/>
      </c>
    </row>
    <row r="49" spans="1:31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N49" s="1" t="s">
        <v>34</v>
      </c>
      <c r="O49" s="1" t="s">
        <v>50</v>
      </c>
      <c r="Q49" s="1" t="s">
        <v>204</v>
      </c>
      <c r="R49" s="1">
        <v>300</v>
      </c>
      <c r="S49" s="2" t="s">
        <v>37</v>
      </c>
      <c r="T49" s="1" t="s">
        <v>51</v>
      </c>
      <c r="U49" s="1" t="str">
        <f t="shared" si="0"/>
        <v>haas/entity/sensor/weewx/roof_cloud_base/config</v>
      </c>
      <c r="V49" s="1" t="str">
        <f t="shared" si="1"/>
        <v>haas/entity/sensor/weewx/roof_cloud_base</v>
      </c>
      <c r="W49" s="1" t="s">
        <v>559</v>
      </c>
      <c r="X49" s="1">
        <v>1</v>
      </c>
      <c r="Y49" s="1" t="s">
        <v>39</v>
      </c>
      <c r="Z49" s="2">
        <v>3.15</v>
      </c>
      <c r="AA49" s="1" t="s">
        <v>40</v>
      </c>
      <c r="AB49" s="1" t="s">
        <v>41</v>
      </c>
      <c r="AC49" s="1" t="s">
        <v>42</v>
      </c>
      <c r="AD49" s="1" t="s">
        <v>43</v>
      </c>
      <c r="AE49" s="6" t="s">
        <v>218</v>
      </c>
    </row>
    <row r="50" spans="1:31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N50" s="1" t="s">
        <v>34</v>
      </c>
      <c r="O50" s="1" t="s">
        <v>54</v>
      </c>
      <c r="Q50" s="1" t="s">
        <v>205</v>
      </c>
      <c r="R50" s="1">
        <v>300</v>
      </c>
      <c r="S50" s="2" t="s">
        <v>37</v>
      </c>
      <c r="T50" s="1" t="s">
        <v>55</v>
      </c>
      <c r="U50" s="1" t="str">
        <f t="shared" si="0"/>
        <v>haas/entity/sensor/weewx/roof_max_solar_radiation/config</v>
      </c>
      <c r="V50" s="1" t="str">
        <f t="shared" si="1"/>
        <v>haas/entity/sensor/weewx/roof_max_solar_radiation</v>
      </c>
      <c r="W50" s="1" t="s">
        <v>559</v>
      </c>
      <c r="X50" s="1">
        <v>1</v>
      </c>
      <c r="Y50" s="1" t="s">
        <v>39</v>
      </c>
      <c r="Z50" s="2">
        <v>3.15</v>
      </c>
      <c r="AA50" s="1" t="s">
        <v>40</v>
      </c>
      <c r="AB50" s="1" t="s">
        <v>41</v>
      </c>
      <c r="AC50" s="1" t="s">
        <v>42</v>
      </c>
      <c r="AD50" s="1" t="s">
        <v>43</v>
      </c>
      <c r="AE50" s="6" t="s">
        <v>218</v>
      </c>
    </row>
    <row r="51" spans="1:31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N51" s="1" t="s">
        <v>34</v>
      </c>
      <c r="O51" s="1" t="s">
        <v>57</v>
      </c>
      <c r="P51" s="1" t="s">
        <v>58</v>
      </c>
      <c r="R51" s="1">
        <v>300</v>
      </c>
      <c r="S51" s="2" t="s">
        <v>37</v>
      </c>
      <c r="T51" s="1" t="s">
        <v>61</v>
      </c>
      <c r="U51" s="1" t="str">
        <f t="shared" si="0"/>
        <v>haas/entity/sensor/weewx/roof_barometer_pressure/config</v>
      </c>
      <c r="V51" s="1" t="str">
        <f t="shared" si="1"/>
        <v>haas/entity/sensor/weewx/roof_barometer_pressure</v>
      </c>
      <c r="W51" s="1" t="s">
        <v>559</v>
      </c>
      <c r="X51" s="1">
        <v>1</v>
      </c>
      <c r="Y51" s="1" t="s">
        <v>39</v>
      </c>
      <c r="Z51" s="2">
        <v>3.15</v>
      </c>
      <c r="AA51" s="1" t="s">
        <v>40</v>
      </c>
      <c r="AB51" s="1" t="s">
        <v>41</v>
      </c>
      <c r="AC51" s="1" t="s">
        <v>42</v>
      </c>
      <c r="AD51" s="1" t="s">
        <v>43</v>
      </c>
      <c r="AE51" s="6" t="s">
        <v>218</v>
      </c>
    </row>
    <row r="52" spans="1:31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N52" s="1" t="s">
        <v>34</v>
      </c>
      <c r="O52" s="1" t="s">
        <v>57</v>
      </c>
      <c r="P52" s="1" t="s">
        <v>58</v>
      </c>
      <c r="R52" s="1">
        <v>300</v>
      </c>
      <c r="S52" s="2" t="s">
        <v>37</v>
      </c>
      <c r="T52" s="1" t="s">
        <v>58</v>
      </c>
      <c r="U52" s="1" t="str">
        <f t="shared" si="0"/>
        <v>haas/entity/sensor/weewx/roof_pressure/config</v>
      </c>
      <c r="V52" s="1" t="str">
        <f t="shared" si="1"/>
        <v>haas/entity/sensor/weewx/roof_pressure</v>
      </c>
      <c r="W52" s="1" t="s">
        <v>559</v>
      </c>
      <c r="X52" s="1">
        <v>1</v>
      </c>
      <c r="Y52" s="1" t="s">
        <v>39</v>
      </c>
      <c r="Z52" s="2">
        <v>3.15</v>
      </c>
      <c r="AA52" s="1" t="s">
        <v>40</v>
      </c>
      <c r="AB52" s="1" t="s">
        <v>41</v>
      </c>
      <c r="AC52" s="1" t="s">
        <v>42</v>
      </c>
      <c r="AD52" s="1" t="s">
        <v>43</v>
      </c>
      <c r="AE52" s="6" t="s">
        <v>218</v>
      </c>
    </row>
    <row r="53" spans="1:31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120</v>
      </c>
      <c r="F53" s="1" t="str">
        <f>IF(ISBLANK(E53), "", Table2[[#This Row],[unique_id]])</f>
        <v>roof_wind_direction</v>
      </c>
      <c r="G53" s="1" t="s">
        <v>121</v>
      </c>
      <c r="H53" s="1" t="s">
        <v>122</v>
      </c>
      <c r="I53" s="1" t="s">
        <v>33</v>
      </c>
      <c r="N53" s="1" t="s">
        <v>34</v>
      </c>
      <c r="O53" s="1" t="s">
        <v>197</v>
      </c>
      <c r="Q53" s="1" t="s">
        <v>207</v>
      </c>
      <c r="R53" s="1">
        <v>300</v>
      </c>
      <c r="S53" s="2" t="s">
        <v>37</v>
      </c>
      <c r="T53" s="1" t="s">
        <v>123</v>
      </c>
      <c r="U53" s="1" t="str">
        <f t="shared" si="0"/>
        <v>haas/entity/sensor/weewx/roof_wind_direction/config</v>
      </c>
      <c r="V53" s="1" t="str">
        <f t="shared" si="1"/>
        <v>haas/entity/sensor/weewx/roof_wind_direction</v>
      </c>
      <c r="W53" s="1" t="s">
        <v>559</v>
      </c>
      <c r="X53" s="1">
        <v>1</v>
      </c>
      <c r="Y53" s="1" t="s">
        <v>39</v>
      </c>
      <c r="Z53" s="2">
        <v>3.15</v>
      </c>
      <c r="AA53" s="1" t="s">
        <v>40</v>
      </c>
      <c r="AB53" s="1" t="s">
        <v>41</v>
      </c>
      <c r="AC53" s="1" t="s">
        <v>42</v>
      </c>
      <c r="AD53" s="1" t="s">
        <v>43</v>
      </c>
      <c r="AE53" s="6" t="s">
        <v>218</v>
      </c>
    </row>
    <row r="54" spans="1:31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124</v>
      </c>
      <c r="F54" s="1" t="str">
        <f>IF(ISBLANK(E54), "", Table2[[#This Row],[unique_id]])</f>
        <v>roof_wind_gust_direction</v>
      </c>
      <c r="G54" s="1" t="s">
        <v>125</v>
      </c>
      <c r="H54" s="1" t="s">
        <v>122</v>
      </c>
      <c r="I54" s="1" t="s">
        <v>33</v>
      </c>
      <c r="N54" s="1" t="s">
        <v>34</v>
      </c>
      <c r="O54" s="1" t="s">
        <v>197</v>
      </c>
      <c r="Q54" s="1" t="s">
        <v>207</v>
      </c>
      <c r="R54" s="1">
        <v>300</v>
      </c>
      <c r="S54" s="2" t="s">
        <v>37</v>
      </c>
      <c r="T54" s="1" t="s">
        <v>126</v>
      </c>
      <c r="U54" s="1" t="str">
        <f t="shared" si="0"/>
        <v>haas/entity/sensor/weewx/roof_wind_gust_direction/config</v>
      </c>
      <c r="V54" s="1" t="str">
        <f t="shared" si="1"/>
        <v>haas/entity/sensor/weewx/roof_wind_gust_direction</v>
      </c>
      <c r="W54" s="1" t="s">
        <v>559</v>
      </c>
      <c r="X54" s="1">
        <v>1</v>
      </c>
      <c r="Y54" s="1" t="s">
        <v>39</v>
      </c>
      <c r="Z54" s="2">
        <v>3.15</v>
      </c>
      <c r="AA54" s="1" t="s">
        <v>40</v>
      </c>
      <c r="AB54" s="1" t="s">
        <v>41</v>
      </c>
      <c r="AC54" s="1" t="s">
        <v>42</v>
      </c>
      <c r="AD54" s="1" t="s">
        <v>43</v>
      </c>
      <c r="AE54" s="6" t="s">
        <v>218</v>
      </c>
    </row>
    <row r="55" spans="1:31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127</v>
      </c>
      <c r="F55" s="1" t="str">
        <f>IF(ISBLANK(E55), "", Table2[[#This Row],[unique_id]])</f>
        <v>roof_wind_gust_speed</v>
      </c>
      <c r="G55" s="1" t="s">
        <v>128</v>
      </c>
      <c r="H55" s="1" t="s">
        <v>122</v>
      </c>
      <c r="I55" s="1" t="s">
        <v>33</v>
      </c>
      <c r="N55" s="1" t="s">
        <v>34</v>
      </c>
      <c r="O55" s="1" t="s">
        <v>198</v>
      </c>
      <c r="Q55" s="1" t="s">
        <v>207</v>
      </c>
      <c r="R55" s="1">
        <v>300</v>
      </c>
      <c r="S55" s="2" t="s">
        <v>37</v>
      </c>
      <c r="T55" s="1" t="s">
        <v>129</v>
      </c>
      <c r="U55" s="1" t="str">
        <f t="shared" si="0"/>
        <v>haas/entity/sensor/weewx/roof_wind_gust_speed/config</v>
      </c>
      <c r="V55" s="1" t="str">
        <f t="shared" si="1"/>
        <v>haas/entity/sensor/weewx/roof_wind_gust_speed</v>
      </c>
      <c r="W55" s="1" t="s">
        <v>558</v>
      </c>
      <c r="X55" s="1">
        <v>1</v>
      </c>
      <c r="Y55" s="1" t="s">
        <v>39</v>
      </c>
      <c r="Z55" s="2">
        <v>3.15</v>
      </c>
      <c r="AA55" s="1" t="s">
        <v>40</v>
      </c>
      <c r="AB55" s="1" t="s">
        <v>41</v>
      </c>
      <c r="AC55" s="1" t="s">
        <v>42</v>
      </c>
      <c r="AD55" s="1" t="s">
        <v>43</v>
      </c>
      <c r="AE55" s="6" t="s">
        <v>218</v>
      </c>
    </row>
    <row r="56" spans="1:31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130</v>
      </c>
      <c r="F56" s="1" t="str">
        <f>IF(ISBLANK(E56), "", Table2[[#This Row],[unique_id]])</f>
        <v>roof_wind_speed_10min</v>
      </c>
      <c r="G56" s="1" t="s">
        <v>131</v>
      </c>
      <c r="H56" s="1" t="s">
        <v>122</v>
      </c>
      <c r="I56" s="1" t="s">
        <v>33</v>
      </c>
      <c r="N56" s="1" t="s">
        <v>34</v>
      </c>
      <c r="O56" s="1" t="s">
        <v>198</v>
      </c>
      <c r="Q56" s="1" t="s">
        <v>207</v>
      </c>
      <c r="R56" s="1">
        <v>300</v>
      </c>
      <c r="S56" s="2" t="s">
        <v>37</v>
      </c>
      <c r="T56" s="1" t="s">
        <v>132</v>
      </c>
      <c r="U56" s="1" t="str">
        <f t="shared" si="0"/>
        <v>haas/entity/sensor/weewx/roof_wind_speed_10min/config</v>
      </c>
      <c r="V56" s="1" t="str">
        <f t="shared" si="1"/>
        <v>haas/entity/sensor/weewx/roof_wind_speed_10min</v>
      </c>
      <c r="W56" s="1" t="s">
        <v>558</v>
      </c>
      <c r="X56" s="1">
        <v>1</v>
      </c>
      <c r="Y56" s="1" t="s">
        <v>39</v>
      </c>
      <c r="Z56" s="2">
        <v>3.15</v>
      </c>
      <c r="AA56" s="1" t="s">
        <v>40</v>
      </c>
      <c r="AB56" s="1" t="s">
        <v>41</v>
      </c>
      <c r="AC56" s="1" t="s">
        <v>42</v>
      </c>
      <c r="AD56" s="1" t="s">
        <v>43</v>
      </c>
      <c r="AE56" s="6" t="s">
        <v>218</v>
      </c>
    </row>
    <row r="57" spans="1:31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133</v>
      </c>
      <c r="F57" s="1" t="str">
        <f>IF(ISBLANK(E57), "", Table2[[#This Row],[unique_id]])</f>
        <v>roof_wind_samples</v>
      </c>
      <c r="G57" s="1" t="s">
        <v>134</v>
      </c>
      <c r="H57" s="1" t="s">
        <v>122</v>
      </c>
      <c r="I57" s="1" t="s">
        <v>33</v>
      </c>
      <c r="N57" s="1" t="s">
        <v>34</v>
      </c>
      <c r="Q57" s="1" t="s">
        <v>207</v>
      </c>
      <c r="R57" s="1">
        <v>300</v>
      </c>
      <c r="S57" s="2" t="s">
        <v>37</v>
      </c>
      <c r="T57" s="1" t="s">
        <v>135</v>
      </c>
      <c r="U57" s="1" t="str">
        <f t="shared" si="0"/>
        <v>haas/entity/sensor/weewx/roof_wind_samples/config</v>
      </c>
      <c r="V57" s="1" t="str">
        <f t="shared" si="1"/>
        <v>haas/entity/sensor/weewx/roof_wind_samples</v>
      </c>
      <c r="W57" s="1" t="s">
        <v>560</v>
      </c>
      <c r="X57" s="1">
        <v>1</v>
      </c>
      <c r="Y57" s="1" t="s">
        <v>39</v>
      </c>
      <c r="Z57" s="2">
        <v>3.15</v>
      </c>
      <c r="AA57" s="1" t="s">
        <v>40</v>
      </c>
      <c r="AB57" s="1" t="s">
        <v>41</v>
      </c>
      <c r="AC57" s="1" t="s">
        <v>42</v>
      </c>
      <c r="AD57" s="1" t="s">
        <v>43</v>
      </c>
      <c r="AE57" s="6" t="s">
        <v>218</v>
      </c>
    </row>
    <row r="58" spans="1:31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136</v>
      </c>
      <c r="F58" s="1" t="str">
        <f>IF(ISBLANK(E58), "", Table2[[#This Row],[unique_id]])</f>
        <v>roof_wind_run</v>
      </c>
      <c r="G58" s="1" t="s">
        <v>137</v>
      </c>
      <c r="H58" s="1" t="s">
        <v>122</v>
      </c>
      <c r="I58" s="1" t="s">
        <v>33</v>
      </c>
      <c r="N58" s="1" t="s">
        <v>34</v>
      </c>
      <c r="O58" s="1" t="s">
        <v>138</v>
      </c>
      <c r="Q58" s="1" t="s">
        <v>207</v>
      </c>
      <c r="R58" s="1">
        <v>300</v>
      </c>
      <c r="S58" s="2" t="s">
        <v>37</v>
      </c>
      <c r="T58" s="1" t="s">
        <v>139</v>
      </c>
      <c r="U58" s="1" t="str">
        <f t="shared" si="0"/>
        <v>haas/entity/sensor/weewx/roof_wind_run/config</v>
      </c>
      <c r="V58" s="1" t="str">
        <f t="shared" si="1"/>
        <v>haas/entity/sensor/weewx/roof_wind_run</v>
      </c>
      <c r="W58" s="1" t="s">
        <v>558</v>
      </c>
      <c r="X58" s="1">
        <v>1</v>
      </c>
      <c r="Y58" s="1" t="s">
        <v>39</v>
      </c>
      <c r="Z58" s="2">
        <v>3.15</v>
      </c>
      <c r="AA58" s="1" t="s">
        <v>40</v>
      </c>
      <c r="AB58" s="1" t="s">
        <v>41</v>
      </c>
      <c r="AC58" s="1" t="s">
        <v>42</v>
      </c>
      <c r="AD58" s="1" t="s">
        <v>43</v>
      </c>
      <c r="AE58" s="6" t="s">
        <v>218</v>
      </c>
    </row>
    <row r="59" spans="1:31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117</v>
      </c>
      <c r="F59" s="1" t="str">
        <f>IF(ISBLANK(E59), "", Table2[[#This Row],[unique_id]])</f>
        <v>roof_wind_speed</v>
      </c>
      <c r="G59" s="1" t="s">
        <v>118</v>
      </c>
      <c r="H59" s="1" t="s">
        <v>122</v>
      </c>
      <c r="I59" s="1" t="s">
        <v>33</v>
      </c>
      <c r="N59" s="1" t="s">
        <v>34</v>
      </c>
      <c r="O59" s="8" t="s">
        <v>198</v>
      </c>
      <c r="Q59" s="1" t="s">
        <v>207</v>
      </c>
      <c r="R59" s="1">
        <v>300</v>
      </c>
      <c r="S59" s="2" t="s">
        <v>37</v>
      </c>
      <c r="T59" s="1" t="s">
        <v>119</v>
      </c>
      <c r="U59" s="1" t="str">
        <f t="shared" si="0"/>
        <v>haas/entity/sensor/weewx/roof_wind_speed/config</v>
      </c>
      <c r="V59" s="1" t="str">
        <f t="shared" si="1"/>
        <v>haas/entity/sensor/weewx/roof_wind_speed</v>
      </c>
      <c r="W59" s="1" t="s">
        <v>558</v>
      </c>
      <c r="X59" s="1">
        <v>1</v>
      </c>
      <c r="Y59" s="1" t="s">
        <v>39</v>
      </c>
      <c r="Z59" s="2">
        <v>3.15</v>
      </c>
      <c r="AA59" s="1" t="s">
        <v>40</v>
      </c>
      <c r="AB59" s="1" t="s">
        <v>41</v>
      </c>
      <c r="AC59" s="1" t="s">
        <v>42</v>
      </c>
      <c r="AD59" s="1" t="s">
        <v>43</v>
      </c>
      <c r="AE59" s="6" t="s">
        <v>218</v>
      </c>
    </row>
    <row r="60" spans="1:31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217</v>
      </c>
      <c r="K60" s="1" t="s">
        <v>97</v>
      </c>
      <c r="N60" s="1" t="s">
        <v>34</v>
      </c>
      <c r="O60" s="1" t="s">
        <v>324</v>
      </c>
      <c r="Q60" s="1" t="s">
        <v>206</v>
      </c>
      <c r="R60" s="1">
        <v>300</v>
      </c>
      <c r="S60" s="2" t="s">
        <v>37</v>
      </c>
      <c r="T60" s="1" t="s">
        <v>79</v>
      </c>
      <c r="U60" s="1" t="str">
        <f t="shared" si="0"/>
        <v>haas/entity/sensor/weewx/roof_rain_rate/config</v>
      </c>
      <c r="V60" s="1" t="str">
        <f t="shared" si="1"/>
        <v>haas/entity/sensor/weewx/roof_rain_rate</v>
      </c>
      <c r="W60" s="1" t="s">
        <v>556</v>
      </c>
      <c r="X60" s="1">
        <v>1</v>
      </c>
      <c r="Y60" s="1" t="s">
        <v>39</v>
      </c>
      <c r="Z60" s="2">
        <v>3.15</v>
      </c>
      <c r="AA60" s="1" t="s">
        <v>40</v>
      </c>
      <c r="AB60" s="1" t="s">
        <v>41</v>
      </c>
      <c r="AC60" s="1" t="s">
        <v>42</v>
      </c>
      <c r="AD60" s="1" t="s">
        <v>43</v>
      </c>
      <c r="AE60" s="6" t="s">
        <v>218</v>
      </c>
    </row>
    <row r="61" spans="1:31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217</v>
      </c>
      <c r="K61" s="1" t="s">
        <v>151</v>
      </c>
      <c r="N61" s="1" t="s">
        <v>66</v>
      </c>
      <c r="O61" s="1" t="s">
        <v>367</v>
      </c>
      <c r="Q61" s="1" t="s">
        <v>206</v>
      </c>
      <c r="R61" s="1">
        <v>300</v>
      </c>
      <c r="S61" s="2" t="s">
        <v>37</v>
      </c>
      <c r="T61" s="1" t="s">
        <v>71</v>
      </c>
      <c r="U61" s="1" t="str">
        <f t="shared" si="0"/>
        <v>haas/entity/sensor/weewx/roof_hourly_rain/config</v>
      </c>
      <c r="V61" s="1" t="str">
        <f t="shared" si="1"/>
        <v>haas/entity/sensor/weewx/roof_hourly_rain</v>
      </c>
      <c r="W61" s="1" t="s">
        <v>556</v>
      </c>
      <c r="X61" s="1">
        <v>1</v>
      </c>
      <c r="Y61" s="1" t="s">
        <v>39</v>
      </c>
      <c r="Z61" s="2">
        <v>3.15</v>
      </c>
      <c r="AA61" s="1" t="s">
        <v>40</v>
      </c>
      <c r="AB61" s="1" t="s">
        <v>41</v>
      </c>
      <c r="AC61" s="1" t="s">
        <v>42</v>
      </c>
      <c r="AD61" s="1" t="s">
        <v>43</v>
      </c>
      <c r="AE61" s="6" t="s">
        <v>218</v>
      </c>
    </row>
    <row r="62" spans="1:31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217</v>
      </c>
      <c r="K62" s="1" t="s">
        <v>151</v>
      </c>
      <c r="N62" s="1" t="s">
        <v>66</v>
      </c>
      <c r="O62" s="1" t="s">
        <v>367</v>
      </c>
      <c r="Q62" s="1" t="s">
        <v>206</v>
      </c>
      <c r="R62" s="1">
        <v>300</v>
      </c>
      <c r="S62" s="2" t="s">
        <v>37</v>
      </c>
      <c r="T62" s="1" t="s">
        <v>68</v>
      </c>
      <c r="U62" s="1" t="str">
        <f t="shared" si="0"/>
        <v>haas/entity/sensor/weewx/roof_daily_rain/config</v>
      </c>
      <c r="V62" s="1" t="str">
        <f t="shared" si="1"/>
        <v>haas/entity/sensor/weewx/roof_daily_rain</v>
      </c>
      <c r="W62" s="1" t="s">
        <v>556</v>
      </c>
      <c r="X62" s="1">
        <v>1</v>
      </c>
      <c r="Y62" s="1" t="s">
        <v>39</v>
      </c>
      <c r="Z62" s="2">
        <v>3.15</v>
      </c>
      <c r="AA62" s="1" t="s">
        <v>40</v>
      </c>
      <c r="AB62" s="1" t="s">
        <v>41</v>
      </c>
      <c r="AC62" s="1" t="s">
        <v>42</v>
      </c>
      <c r="AD62" s="1" t="s">
        <v>43</v>
      </c>
      <c r="AE62" s="6" t="s">
        <v>218</v>
      </c>
    </row>
    <row r="63" spans="1:31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203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217</v>
      </c>
      <c r="N63" s="1" t="s">
        <v>66</v>
      </c>
      <c r="O63" s="1" t="s">
        <v>367</v>
      </c>
      <c r="Q63" s="1" t="s">
        <v>206</v>
      </c>
      <c r="R63" s="1">
        <v>300</v>
      </c>
      <c r="S63" s="2" t="s">
        <v>37</v>
      </c>
      <c r="T63" s="1" t="s">
        <v>76</v>
      </c>
      <c r="U63" s="1" t="str">
        <f t="shared" si="0"/>
        <v>haas/entity/sensor/weewx/roof_24hour_rain/config</v>
      </c>
      <c r="V63" s="1" t="str">
        <f t="shared" si="1"/>
        <v>haas/entity/sensor/weewx/roof_24hour_rain</v>
      </c>
      <c r="W63" s="1" t="s">
        <v>556</v>
      </c>
      <c r="X63" s="1">
        <v>1</v>
      </c>
      <c r="Y63" s="1" t="s">
        <v>39</v>
      </c>
      <c r="Z63" s="2">
        <v>3.15</v>
      </c>
      <c r="AA63" s="1" t="s">
        <v>40</v>
      </c>
      <c r="AB63" s="1" t="s">
        <v>41</v>
      </c>
      <c r="AC63" s="1" t="s">
        <v>42</v>
      </c>
      <c r="AD63" s="1" t="s">
        <v>43</v>
      </c>
      <c r="AE63" s="6" t="s">
        <v>218</v>
      </c>
    </row>
    <row r="64" spans="1:31" x14ac:dyDescent="0.2">
      <c r="A64" s="1">
        <v>1354</v>
      </c>
      <c r="B64" s="1" t="s">
        <v>326</v>
      </c>
      <c r="C64" s="1" t="s">
        <v>171</v>
      </c>
      <c r="D64" s="1" t="s">
        <v>29</v>
      </c>
      <c r="E64" s="1" t="s">
        <v>389</v>
      </c>
      <c r="F64" s="10" t="str">
        <f>IF(ISBLANK(E64), "", Table2[[#This Row],[unique_id]])</f>
        <v>roof_weekly_rain</v>
      </c>
      <c r="G64" s="1" t="s">
        <v>390</v>
      </c>
      <c r="H64" s="1" t="s">
        <v>65</v>
      </c>
      <c r="I64" s="1" t="s">
        <v>217</v>
      </c>
      <c r="K64" s="1" t="s">
        <v>151</v>
      </c>
      <c r="S64" s="2"/>
      <c r="U64" s="1" t="str">
        <f t="shared" si="0"/>
        <v/>
      </c>
      <c r="V64" s="1" t="str">
        <f t="shared" si="1"/>
        <v/>
      </c>
      <c r="AE64" s="6"/>
    </row>
    <row r="65" spans="1:31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0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217</v>
      </c>
      <c r="K65" s="1" t="s">
        <v>151</v>
      </c>
      <c r="N65" s="1" t="s">
        <v>66</v>
      </c>
      <c r="O65" s="1" t="s">
        <v>67</v>
      </c>
      <c r="Q65" s="1" t="s">
        <v>206</v>
      </c>
      <c r="R65" s="1">
        <v>300</v>
      </c>
      <c r="S65" s="2" t="s">
        <v>37</v>
      </c>
      <c r="T65" s="1" t="s">
        <v>74</v>
      </c>
      <c r="U65" s="1" t="str">
        <f t="shared" si="0"/>
        <v>haas/entity/sensor/weewx/roof_monthly_rain/config</v>
      </c>
      <c r="V65" s="1" t="str">
        <f t="shared" si="1"/>
        <v>haas/entity/sensor/weewx/roof_monthly_rain</v>
      </c>
      <c r="W65" s="1" t="s">
        <v>561</v>
      </c>
      <c r="X65" s="1">
        <v>1</v>
      </c>
      <c r="Y65" s="1" t="s">
        <v>39</v>
      </c>
      <c r="Z65" s="2">
        <v>3.15</v>
      </c>
      <c r="AA65" s="1" t="s">
        <v>40</v>
      </c>
      <c r="AB65" s="1" t="s">
        <v>41</v>
      </c>
      <c r="AC65" s="1" t="s">
        <v>42</v>
      </c>
      <c r="AD65" s="1" t="s">
        <v>43</v>
      </c>
      <c r="AE65" s="6" t="s">
        <v>218</v>
      </c>
    </row>
    <row r="66" spans="1:31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0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217</v>
      </c>
      <c r="K66" s="1" t="s">
        <v>151</v>
      </c>
      <c r="N66" s="1" t="s">
        <v>66</v>
      </c>
      <c r="O66" s="1" t="s">
        <v>67</v>
      </c>
      <c r="Q66" s="1" t="s">
        <v>206</v>
      </c>
      <c r="R66" s="1">
        <v>300</v>
      </c>
      <c r="S66" s="2" t="s">
        <v>37</v>
      </c>
      <c r="T66" s="1" t="s">
        <v>228</v>
      </c>
      <c r="U66" s="1" t="str">
        <f t="shared" si="0"/>
        <v>haas/entity/sensor/weewx/roof_yearly_rain/config</v>
      </c>
      <c r="V66" s="1" t="str">
        <f t="shared" si="1"/>
        <v>haas/entity/sensor/weewx/roof_yearly_rain</v>
      </c>
      <c r="W66" s="1" t="s">
        <v>561</v>
      </c>
      <c r="X66" s="1">
        <v>1</v>
      </c>
      <c r="Y66" s="1" t="s">
        <v>39</v>
      </c>
      <c r="Z66" s="2">
        <v>3.15</v>
      </c>
      <c r="AA66" s="1" t="s">
        <v>40</v>
      </c>
      <c r="AB66" s="1" t="s">
        <v>41</v>
      </c>
      <c r="AC66" s="1" t="s">
        <v>42</v>
      </c>
      <c r="AD66" s="1" t="s">
        <v>43</v>
      </c>
      <c r="AE66" s="6" t="s">
        <v>218</v>
      </c>
    </row>
    <row r="67" spans="1:31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217</v>
      </c>
      <c r="N67" s="1" t="s">
        <v>82</v>
      </c>
      <c r="O67" s="1" t="s">
        <v>67</v>
      </c>
      <c r="Q67" s="1" t="s">
        <v>206</v>
      </c>
      <c r="R67" s="1">
        <v>300</v>
      </c>
      <c r="S67" s="2" t="s">
        <v>37</v>
      </c>
      <c r="T67" s="1" t="s">
        <v>83</v>
      </c>
      <c r="U67" s="1" t="str">
        <f t="shared" si="0"/>
        <v>haas/entity/sensor/weewx/roof_rain/config</v>
      </c>
      <c r="V67" s="1" t="str">
        <f t="shared" si="1"/>
        <v>haas/entity/sensor/weewx/roof_rain</v>
      </c>
      <c r="W67" s="1" t="s">
        <v>561</v>
      </c>
      <c r="X67" s="1">
        <v>1</v>
      </c>
      <c r="Y67" s="1" t="s">
        <v>39</v>
      </c>
      <c r="Z67" s="2">
        <v>3.15</v>
      </c>
      <c r="AA67" s="1" t="s">
        <v>40</v>
      </c>
      <c r="AB67" s="1" t="s">
        <v>41</v>
      </c>
      <c r="AC67" s="1" t="s">
        <v>42</v>
      </c>
      <c r="AD67" s="1" t="s">
        <v>43</v>
      </c>
      <c r="AE67" s="6" t="s">
        <v>218</v>
      </c>
    </row>
    <row r="68" spans="1:31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217</v>
      </c>
      <c r="N68" s="1" t="s">
        <v>34</v>
      </c>
      <c r="O68" s="1" t="s">
        <v>67</v>
      </c>
      <c r="Q68" s="1" t="s">
        <v>206</v>
      </c>
      <c r="R68" s="1">
        <v>300</v>
      </c>
      <c r="S68" s="2" t="s">
        <v>37</v>
      </c>
      <c r="T68" s="1" t="s">
        <v>86</v>
      </c>
      <c r="U68" s="1" t="str">
        <f t="shared" ref="U68:U131" si="2">IF(ISBLANK(T68),  "", _xlfn.CONCAT("haas/entity/sensor/", LOWER(C68), "/", E68, "/config"))</f>
        <v>haas/entity/sensor/weewx/roof_storm_rain/config</v>
      </c>
      <c r="V68" s="1" t="str">
        <f t="shared" ref="V68:V131" si="3">IF(ISBLANK(T68),  "", _xlfn.CONCAT("haas/entity/sensor/", LOWER(C68), "/", E68))</f>
        <v>haas/entity/sensor/weewx/roof_storm_rain</v>
      </c>
      <c r="W68" s="1" t="s">
        <v>561</v>
      </c>
      <c r="X68" s="1">
        <v>1</v>
      </c>
      <c r="Y68" s="1" t="s">
        <v>39</v>
      </c>
      <c r="Z68" s="2">
        <v>3.15</v>
      </c>
      <c r="AA68" s="1" t="s">
        <v>40</v>
      </c>
      <c r="AB68" s="1" t="s">
        <v>41</v>
      </c>
      <c r="AC68" s="1" t="s">
        <v>42</v>
      </c>
      <c r="AD68" s="1" t="s">
        <v>43</v>
      </c>
      <c r="AE68" s="6" t="s">
        <v>218</v>
      </c>
    </row>
    <row r="69" spans="1:31" x14ac:dyDescent="0.2">
      <c r="A69" s="1">
        <v>1400</v>
      </c>
      <c r="B69" s="1" t="s">
        <v>28</v>
      </c>
      <c r="C69" s="1" t="s">
        <v>171</v>
      </c>
      <c r="D69" s="1" t="s">
        <v>588</v>
      </c>
      <c r="E69" s="1" t="s">
        <v>587</v>
      </c>
      <c r="F69" s="10" t="str">
        <f>IF(ISBLANK(E69), "", Table2[[#This Row],[unique_id]])</f>
        <v>home_sleep</v>
      </c>
      <c r="G69" s="1" t="s">
        <v>535</v>
      </c>
      <c r="H69" s="1" t="s">
        <v>589</v>
      </c>
      <c r="I69" s="1" t="s">
        <v>147</v>
      </c>
      <c r="K69" s="1" t="s">
        <v>461</v>
      </c>
      <c r="Q69" s="1" t="s">
        <v>590</v>
      </c>
      <c r="S69" s="2"/>
      <c r="U69" s="1" t="str">
        <f t="shared" si="2"/>
        <v/>
      </c>
      <c r="V69" s="1" t="str">
        <f t="shared" si="3"/>
        <v/>
      </c>
      <c r="AE69" s="6"/>
    </row>
    <row r="70" spans="1:31" x14ac:dyDescent="0.2">
      <c r="A70" s="1">
        <v>1401</v>
      </c>
      <c r="B70" s="1" t="s">
        <v>28</v>
      </c>
      <c r="C70" s="1" t="s">
        <v>171</v>
      </c>
      <c r="D70" s="1" t="s">
        <v>588</v>
      </c>
      <c r="E70" s="1" t="s">
        <v>592</v>
      </c>
      <c r="F70" s="10" t="str">
        <f>IF(ISBLANK(E70), "", Table2[[#This Row],[unique_id]])</f>
        <v>home_wakeup</v>
      </c>
      <c r="G70" s="1" t="s">
        <v>593</v>
      </c>
      <c r="H70" s="1" t="s">
        <v>589</v>
      </c>
      <c r="I70" s="1" t="s">
        <v>147</v>
      </c>
      <c r="K70" s="1" t="s">
        <v>461</v>
      </c>
      <c r="Q70" s="1" t="s">
        <v>591</v>
      </c>
      <c r="S70" s="2"/>
      <c r="U70" s="1" t="str">
        <f t="shared" si="2"/>
        <v/>
      </c>
      <c r="V70" s="1" t="str">
        <f t="shared" si="3"/>
        <v/>
      </c>
      <c r="AE70" s="6"/>
    </row>
    <row r="71" spans="1:31" x14ac:dyDescent="0.2">
      <c r="A71" s="1">
        <v>1450</v>
      </c>
      <c r="B71" s="1" t="s">
        <v>28</v>
      </c>
      <c r="C71" s="1" t="s">
        <v>148</v>
      </c>
      <c r="D71" s="1" t="s">
        <v>143</v>
      </c>
      <c r="E71" s="1" t="s">
        <v>144</v>
      </c>
      <c r="F71" s="1" t="str">
        <f>IF(ISBLANK(E71), "", Table2[[#This Row],[unique_id]])</f>
        <v>ada</v>
      </c>
      <c r="G71" s="1" t="s">
        <v>145</v>
      </c>
      <c r="H71" s="1" t="s">
        <v>146</v>
      </c>
      <c r="I71" s="1" t="s">
        <v>147</v>
      </c>
      <c r="K71" s="1" t="s">
        <v>151</v>
      </c>
      <c r="Q71" s="1" t="s">
        <v>429</v>
      </c>
      <c r="S71" s="2"/>
      <c r="U71" s="1" t="str">
        <f t="shared" si="2"/>
        <v/>
      </c>
      <c r="V71" s="1" t="str">
        <f t="shared" si="3"/>
        <v/>
      </c>
    </row>
    <row r="72" spans="1:31" x14ac:dyDescent="0.2">
      <c r="A72" s="1">
        <v>1451</v>
      </c>
      <c r="B72" s="1" t="s">
        <v>28</v>
      </c>
      <c r="C72" s="1" t="s">
        <v>148</v>
      </c>
      <c r="D72" s="1" t="s">
        <v>143</v>
      </c>
      <c r="E72" s="1" t="s">
        <v>277</v>
      </c>
      <c r="F72" s="10" t="str">
        <f>IF(ISBLANK(E72), "", Table2[[#This Row],[unique_id]])</f>
        <v>edwin</v>
      </c>
      <c r="G72" s="1" t="s">
        <v>141</v>
      </c>
      <c r="H72" s="1" t="s">
        <v>146</v>
      </c>
      <c r="I72" s="1" t="s">
        <v>147</v>
      </c>
      <c r="K72" s="1" t="s">
        <v>151</v>
      </c>
      <c r="Q72" s="1" t="s">
        <v>429</v>
      </c>
      <c r="S72" s="2"/>
      <c r="U72" s="1" t="str">
        <f t="shared" si="2"/>
        <v/>
      </c>
      <c r="V72" s="1" t="str">
        <f t="shared" si="3"/>
        <v/>
      </c>
    </row>
    <row r="73" spans="1:31" x14ac:dyDescent="0.2">
      <c r="A73" s="1">
        <v>1452</v>
      </c>
      <c r="B73" s="1" t="s">
        <v>28</v>
      </c>
      <c r="C73" s="1" t="s">
        <v>148</v>
      </c>
      <c r="D73" s="1" t="s">
        <v>143</v>
      </c>
      <c r="E73" s="1" t="s">
        <v>276</v>
      </c>
      <c r="F73" s="10" t="str">
        <f>IF(ISBLANK(E73), "", Table2[[#This Row],[unique_id]])</f>
        <v>parents</v>
      </c>
      <c r="G73" s="1" t="s">
        <v>261</v>
      </c>
      <c r="H73" s="1" t="s">
        <v>146</v>
      </c>
      <c r="I73" s="1" t="s">
        <v>147</v>
      </c>
      <c r="K73" s="1" t="s">
        <v>151</v>
      </c>
      <c r="Q73" s="1" t="s">
        <v>429</v>
      </c>
      <c r="S73" s="2"/>
      <c r="U73" s="1" t="str">
        <f t="shared" si="2"/>
        <v/>
      </c>
      <c r="V73" s="1" t="str">
        <f t="shared" si="3"/>
        <v/>
      </c>
    </row>
    <row r="74" spans="1:31" x14ac:dyDescent="0.2">
      <c r="A74" s="1">
        <v>1453</v>
      </c>
      <c r="B74" s="1" t="s">
        <v>28</v>
      </c>
      <c r="C74" s="1" t="s">
        <v>355</v>
      </c>
      <c r="D74" s="1" t="s">
        <v>149</v>
      </c>
      <c r="E74" s="1" t="s">
        <v>428</v>
      </c>
      <c r="F74" s="10" t="str">
        <f>IF(ISBLANK(E74), "", Table2[[#This Row],[unique_id]])</f>
        <v>kitchen_fan</v>
      </c>
      <c r="G74" s="1" t="s">
        <v>278</v>
      </c>
      <c r="H74" s="1" t="s">
        <v>146</v>
      </c>
      <c r="I74" s="1" t="s">
        <v>147</v>
      </c>
      <c r="K74" s="1" t="s">
        <v>151</v>
      </c>
      <c r="Q74" s="1" t="s">
        <v>429</v>
      </c>
      <c r="S74" s="2"/>
      <c r="U74" s="1" t="str">
        <f t="shared" si="2"/>
        <v/>
      </c>
      <c r="V74" s="1" t="str">
        <f t="shared" si="3"/>
        <v/>
      </c>
    </row>
    <row r="75" spans="1:31" x14ac:dyDescent="0.2">
      <c r="A75" s="1">
        <v>1454</v>
      </c>
      <c r="B75" s="1" t="s">
        <v>28</v>
      </c>
      <c r="C75" s="1" t="s">
        <v>148</v>
      </c>
      <c r="D75" s="1" t="s">
        <v>143</v>
      </c>
      <c r="E75" s="1" t="s">
        <v>594</v>
      </c>
      <c r="F75" s="10" t="str">
        <f>IF(ISBLANK(E75), "", Table2[[#This Row],[unique_id]])</f>
        <v>lounge</v>
      </c>
      <c r="G75" s="1" t="s">
        <v>263</v>
      </c>
      <c r="H75" s="1" t="s">
        <v>146</v>
      </c>
      <c r="I75" s="1" t="s">
        <v>147</v>
      </c>
      <c r="K75" s="1" t="s">
        <v>151</v>
      </c>
      <c r="Q75" s="1" t="s">
        <v>429</v>
      </c>
      <c r="S75" s="2"/>
      <c r="U75" s="1" t="str">
        <f t="shared" si="2"/>
        <v/>
      </c>
      <c r="V75" s="1" t="str">
        <f t="shared" si="3"/>
        <v/>
      </c>
    </row>
    <row r="76" spans="1:31" x14ac:dyDescent="0.2">
      <c r="A76" s="1">
        <v>1455</v>
      </c>
      <c r="B76" s="1" t="s">
        <v>28</v>
      </c>
      <c r="C76" s="1" t="s">
        <v>148</v>
      </c>
      <c r="D76" s="1" t="s">
        <v>143</v>
      </c>
      <c r="E76" s="1" t="s">
        <v>426</v>
      </c>
      <c r="F76" s="10" t="str">
        <f>IF(ISBLANK(E76), "", Table2[[#This Row],[unique_id]])</f>
        <v>deck_east</v>
      </c>
      <c r="G76" s="1" t="s">
        <v>323</v>
      </c>
      <c r="H76" s="1" t="s">
        <v>146</v>
      </c>
      <c r="I76" s="1" t="s">
        <v>147</v>
      </c>
      <c r="K76" s="1" t="s">
        <v>151</v>
      </c>
      <c r="Q76" s="1" t="s">
        <v>429</v>
      </c>
      <c r="S76" s="2"/>
      <c r="U76" s="1" t="str">
        <f t="shared" si="2"/>
        <v/>
      </c>
      <c r="V76" s="1" t="str">
        <f t="shared" si="3"/>
        <v/>
      </c>
    </row>
    <row r="77" spans="1:31" x14ac:dyDescent="0.2">
      <c r="A77" s="1">
        <v>1456</v>
      </c>
      <c r="B77" s="1" t="s">
        <v>28</v>
      </c>
      <c r="C77" s="1" t="s">
        <v>148</v>
      </c>
      <c r="D77" s="1" t="s">
        <v>143</v>
      </c>
      <c r="E77" s="1" t="s">
        <v>427</v>
      </c>
      <c r="F77" s="10" t="str">
        <f>IF(ISBLANK(E77), "", Table2[[#This Row],[unique_id]])</f>
        <v>deck_west</v>
      </c>
      <c r="G77" s="1" t="s">
        <v>322</v>
      </c>
      <c r="H77" s="1" t="s">
        <v>146</v>
      </c>
      <c r="I77" s="1" t="s">
        <v>147</v>
      </c>
      <c r="K77" s="1" t="s">
        <v>151</v>
      </c>
      <c r="Q77" s="1" t="s">
        <v>429</v>
      </c>
      <c r="S77" s="2"/>
      <c r="U77" s="1" t="str">
        <f t="shared" si="2"/>
        <v/>
      </c>
      <c r="V77" s="1" t="str">
        <f t="shared" si="3"/>
        <v/>
      </c>
    </row>
    <row r="78" spans="1:31" x14ac:dyDescent="0.2">
      <c r="A78" s="1">
        <v>1500</v>
      </c>
      <c r="B78" s="1" t="s">
        <v>28</v>
      </c>
      <c r="C78" s="1" t="s">
        <v>148</v>
      </c>
      <c r="D78" s="1" t="s">
        <v>152</v>
      </c>
      <c r="E78" s="1" t="s">
        <v>155</v>
      </c>
      <c r="F78" s="1" t="str">
        <f>IF(ISBLANK(E78), "", Table2[[#This Row],[unique_id]])</f>
        <v>ada_light</v>
      </c>
      <c r="G78" s="1" t="s">
        <v>156</v>
      </c>
      <c r="H78" s="1" t="s">
        <v>154</v>
      </c>
      <c r="I78" s="1" t="s">
        <v>147</v>
      </c>
      <c r="K78" s="1" t="s">
        <v>151</v>
      </c>
      <c r="Q78" s="1" t="s">
        <v>547</v>
      </c>
      <c r="S78" s="2"/>
      <c r="U78" s="1" t="str">
        <f t="shared" si="2"/>
        <v/>
      </c>
      <c r="V78" s="1" t="str">
        <f t="shared" si="3"/>
        <v/>
      </c>
    </row>
    <row r="79" spans="1:31" x14ac:dyDescent="0.2">
      <c r="A79" s="1">
        <v>1501</v>
      </c>
      <c r="B79" s="1" t="s">
        <v>28</v>
      </c>
      <c r="C79" s="1" t="s">
        <v>356</v>
      </c>
      <c r="D79" s="1" t="s">
        <v>152</v>
      </c>
      <c r="E79" s="1" t="s">
        <v>578</v>
      </c>
      <c r="F79" s="10" t="str">
        <f>IF(ISBLANK(E79), "", Table2[[#This Row],[unique_id]])</f>
        <v>ada_lamp</v>
      </c>
      <c r="G79" s="1" t="s">
        <v>264</v>
      </c>
      <c r="H79" s="1" t="s">
        <v>154</v>
      </c>
      <c r="I79" s="1" t="s">
        <v>147</v>
      </c>
      <c r="J79" s="1" t="s">
        <v>582</v>
      </c>
      <c r="K79" s="1" t="s">
        <v>151</v>
      </c>
      <c r="S79" s="2"/>
      <c r="U79" s="1" t="str">
        <f t="shared" si="2"/>
        <v/>
      </c>
      <c r="V79" s="1" t="str">
        <f t="shared" si="3"/>
        <v/>
      </c>
    </row>
    <row r="80" spans="1:31" x14ac:dyDescent="0.2">
      <c r="A80" s="1">
        <v>1502</v>
      </c>
      <c r="B80" s="1" t="s">
        <v>28</v>
      </c>
      <c r="C80" s="1" t="s">
        <v>356</v>
      </c>
      <c r="D80" s="1" t="s">
        <v>152</v>
      </c>
      <c r="E80" s="1" t="s">
        <v>255</v>
      </c>
      <c r="F80" s="10" t="str">
        <f>IF(ISBLANK(E80), "", Table2[[#This Row],[unique_id]])</f>
        <v>hue_ambiance_lamp_11</v>
      </c>
      <c r="G80" s="1" t="s">
        <v>264</v>
      </c>
      <c r="H80" s="1" t="s">
        <v>154</v>
      </c>
      <c r="I80" s="1" t="s">
        <v>147</v>
      </c>
      <c r="S80" s="2"/>
      <c r="U80" s="1" t="str">
        <f t="shared" si="2"/>
        <v/>
      </c>
      <c r="V80" s="1" t="str">
        <f t="shared" si="3"/>
        <v/>
      </c>
    </row>
    <row r="81" spans="1:22" x14ac:dyDescent="0.2">
      <c r="A81" s="1">
        <v>1503</v>
      </c>
      <c r="B81" s="1" t="s">
        <v>28</v>
      </c>
      <c r="C81" s="1" t="s">
        <v>148</v>
      </c>
      <c r="D81" s="1" t="s">
        <v>152</v>
      </c>
      <c r="E81" s="1" t="s">
        <v>257</v>
      </c>
      <c r="F81" s="10" t="str">
        <f>IF(ISBLANK(E81), "", Table2[[#This Row],[unique_id]])</f>
        <v>edwin_light</v>
      </c>
      <c r="G81" s="1" t="s">
        <v>259</v>
      </c>
      <c r="H81" s="1" t="s">
        <v>154</v>
      </c>
      <c r="I81" s="1" t="s">
        <v>147</v>
      </c>
      <c r="K81" s="1" t="s">
        <v>151</v>
      </c>
      <c r="Q81" s="1" t="s">
        <v>547</v>
      </c>
      <c r="S81" s="2"/>
      <c r="U81" s="1" t="str">
        <f t="shared" si="2"/>
        <v/>
      </c>
      <c r="V81" s="1" t="str">
        <f t="shared" si="3"/>
        <v/>
      </c>
    </row>
    <row r="82" spans="1:22" x14ac:dyDescent="0.2">
      <c r="A82" s="1">
        <v>1504</v>
      </c>
      <c r="B82" s="1" t="s">
        <v>28</v>
      </c>
      <c r="C82" s="1" t="s">
        <v>356</v>
      </c>
      <c r="D82" s="1" t="s">
        <v>152</v>
      </c>
      <c r="E82" s="1" t="s">
        <v>579</v>
      </c>
      <c r="F82" s="10" t="str">
        <f>IF(ISBLANK(E82), "", Table2[[#This Row],[unique_id]])</f>
        <v>edwin_lamp</v>
      </c>
      <c r="G82" s="1" t="s">
        <v>274</v>
      </c>
      <c r="H82" s="1" t="s">
        <v>154</v>
      </c>
      <c r="I82" s="1" t="s">
        <v>147</v>
      </c>
      <c r="J82" s="1" t="s">
        <v>582</v>
      </c>
      <c r="K82" s="1" t="s">
        <v>151</v>
      </c>
      <c r="S82" s="2"/>
      <c r="U82" s="1" t="str">
        <f t="shared" si="2"/>
        <v/>
      </c>
      <c r="V82" s="1" t="str">
        <f t="shared" si="3"/>
        <v/>
      </c>
    </row>
    <row r="83" spans="1:22" x14ac:dyDescent="0.2">
      <c r="A83" s="1">
        <v>1505</v>
      </c>
      <c r="B83" s="1" t="s">
        <v>28</v>
      </c>
      <c r="C83" s="1" t="s">
        <v>356</v>
      </c>
      <c r="D83" s="1" t="s">
        <v>152</v>
      </c>
      <c r="E83" s="1" t="s">
        <v>254</v>
      </c>
      <c r="F83" s="10" t="str">
        <f>IF(ISBLANK(E83), "", Table2[[#This Row],[unique_id]])</f>
        <v>hue_ambiance_lamp_10</v>
      </c>
      <c r="G83" s="1" t="s">
        <v>274</v>
      </c>
      <c r="H83" s="1" t="s">
        <v>154</v>
      </c>
      <c r="I83" s="1" t="s">
        <v>147</v>
      </c>
      <c r="S83" s="2"/>
      <c r="U83" s="1" t="str">
        <f t="shared" si="2"/>
        <v/>
      </c>
      <c r="V83" s="1" t="str">
        <f t="shared" si="3"/>
        <v/>
      </c>
    </row>
    <row r="84" spans="1:22" x14ac:dyDescent="0.2">
      <c r="A84" s="1">
        <v>1506</v>
      </c>
      <c r="B84" s="1" t="s">
        <v>28</v>
      </c>
      <c r="C84" s="1" t="s">
        <v>356</v>
      </c>
      <c r="D84" s="1" t="s">
        <v>152</v>
      </c>
      <c r="E84" s="1" t="s">
        <v>566</v>
      </c>
      <c r="F84" s="10" t="str">
        <f>IF(ISBLANK(E84), "", Table2[[#This Row],[unique_id]])</f>
        <v>hallway_main</v>
      </c>
      <c r="G84" s="1" t="s">
        <v>269</v>
      </c>
      <c r="H84" s="1" t="s">
        <v>154</v>
      </c>
      <c r="I84" s="1" t="s">
        <v>147</v>
      </c>
      <c r="J84" s="1" t="s">
        <v>580</v>
      </c>
      <c r="K84" s="1" t="s">
        <v>151</v>
      </c>
      <c r="S84" s="2"/>
      <c r="U84" s="1" t="str">
        <f t="shared" si="2"/>
        <v/>
      </c>
      <c r="V84" s="1" t="str">
        <f t="shared" si="3"/>
        <v/>
      </c>
    </row>
    <row r="85" spans="1:22" x14ac:dyDescent="0.2">
      <c r="A85" s="1">
        <v>1507</v>
      </c>
      <c r="B85" s="1" t="s">
        <v>28</v>
      </c>
      <c r="C85" s="1" t="s">
        <v>356</v>
      </c>
      <c r="D85" s="1" t="s">
        <v>152</v>
      </c>
      <c r="E85" s="1" t="s">
        <v>157</v>
      </c>
      <c r="F85" s="10" t="str">
        <f>IF(ISBLANK(E85), "", Table2[[#This Row],[unique_id]])</f>
        <v>hue_color_candle_2</v>
      </c>
      <c r="G85" s="1" t="s">
        <v>269</v>
      </c>
      <c r="H85" s="1" t="s">
        <v>154</v>
      </c>
      <c r="I85" s="1" t="s">
        <v>147</v>
      </c>
      <c r="S85" s="2"/>
      <c r="U85" s="1" t="str">
        <f t="shared" si="2"/>
        <v/>
      </c>
      <c r="V85" s="1" t="str">
        <f t="shared" si="3"/>
        <v/>
      </c>
    </row>
    <row r="86" spans="1:22" x14ac:dyDescent="0.2">
      <c r="A86" s="1">
        <v>1508</v>
      </c>
      <c r="B86" s="1" t="s">
        <v>28</v>
      </c>
      <c r="C86" s="1" t="s">
        <v>356</v>
      </c>
      <c r="D86" s="1" t="s">
        <v>152</v>
      </c>
      <c r="E86" s="1" t="s">
        <v>229</v>
      </c>
      <c r="F86" s="10" t="str">
        <f>IF(ISBLANK(E86), "", Table2[[#This Row],[unique_id]])</f>
        <v>hue_color_candle_3</v>
      </c>
      <c r="G86" s="1" t="s">
        <v>269</v>
      </c>
      <c r="H86" s="1" t="s">
        <v>154</v>
      </c>
      <c r="I86" s="1" t="s">
        <v>147</v>
      </c>
      <c r="S86" s="2"/>
      <c r="U86" s="1" t="str">
        <f t="shared" si="2"/>
        <v/>
      </c>
      <c r="V86" s="1" t="str">
        <f t="shared" si="3"/>
        <v/>
      </c>
    </row>
    <row r="87" spans="1:22" x14ac:dyDescent="0.2">
      <c r="A87" s="1">
        <v>1509</v>
      </c>
      <c r="B87" s="1" t="s">
        <v>28</v>
      </c>
      <c r="C87" s="1" t="s">
        <v>356</v>
      </c>
      <c r="D87" s="1" t="s">
        <v>152</v>
      </c>
      <c r="E87" s="1" t="s">
        <v>230</v>
      </c>
      <c r="F87" s="10" t="str">
        <f>IF(ISBLANK(E87), "", Table2[[#This Row],[unique_id]])</f>
        <v>hue_color_candle_4</v>
      </c>
      <c r="G87" s="1" t="s">
        <v>269</v>
      </c>
      <c r="H87" s="1" t="s">
        <v>154</v>
      </c>
      <c r="I87" s="1" t="s">
        <v>147</v>
      </c>
      <c r="S87" s="2"/>
      <c r="U87" s="1" t="str">
        <f t="shared" si="2"/>
        <v/>
      </c>
      <c r="V87" s="1" t="str">
        <f t="shared" si="3"/>
        <v/>
      </c>
    </row>
    <row r="88" spans="1:22" x14ac:dyDescent="0.2">
      <c r="A88" s="1">
        <v>1510</v>
      </c>
      <c r="B88" s="1" t="s">
        <v>28</v>
      </c>
      <c r="C88" s="1" t="s">
        <v>356</v>
      </c>
      <c r="D88" s="1" t="s">
        <v>152</v>
      </c>
      <c r="E88" s="1" t="s">
        <v>231</v>
      </c>
      <c r="F88" s="10" t="str">
        <f>IF(ISBLANK(E88), "", Table2[[#This Row],[unique_id]])</f>
        <v>hue_color_candle_5</v>
      </c>
      <c r="G88" s="1" t="s">
        <v>269</v>
      </c>
      <c r="H88" s="1" t="s">
        <v>154</v>
      </c>
      <c r="I88" s="1" t="s">
        <v>147</v>
      </c>
      <c r="S88" s="2"/>
      <c r="U88" s="1" t="str">
        <f t="shared" si="2"/>
        <v/>
      </c>
      <c r="V88" s="1" t="str">
        <f t="shared" si="3"/>
        <v/>
      </c>
    </row>
    <row r="89" spans="1:22" x14ac:dyDescent="0.2">
      <c r="A89" s="1">
        <v>1511</v>
      </c>
      <c r="B89" s="1" t="s">
        <v>28</v>
      </c>
      <c r="C89" s="1" t="s">
        <v>356</v>
      </c>
      <c r="D89" s="1" t="s">
        <v>152</v>
      </c>
      <c r="E89" s="1" t="s">
        <v>567</v>
      </c>
      <c r="F89" s="10" t="str">
        <f>IF(ISBLANK(E89), "", Table2[[#This Row],[unique_id]])</f>
        <v>dining_main</v>
      </c>
      <c r="G89" s="1" t="s">
        <v>153</v>
      </c>
      <c r="H89" s="1" t="s">
        <v>154</v>
      </c>
      <c r="I89" s="1" t="s">
        <v>147</v>
      </c>
      <c r="J89" s="1" t="s">
        <v>581</v>
      </c>
      <c r="K89" s="1" t="s">
        <v>151</v>
      </c>
      <c r="S89" s="2"/>
      <c r="U89" s="1" t="str">
        <f t="shared" si="2"/>
        <v/>
      </c>
      <c r="V89" s="1" t="str">
        <f t="shared" si="3"/>
        <v/>
      </c>
    </row>
    <row r="90" spans="1:22" x14ac:dyDescent="0.2">
      <c r="A90" s="1">
        <v>1512</v>
      </c>
      <c r="B90" s="1" t="s">
        <v>28</v>
      </c>
      <c r="C90" s="1" t="s">
        <v>356</v>
      </c>
      <c r="D90" s="1" t="s">
        <v>152</v>
      </c>
      <c r="E90" s="1" t="s">
        <v>232</v>
      </c>
      <c r="F90" s="10" t="str">
        <f>IF(ISBLANK(E90), "", Table2[[#This Row],[unique_id]])</f>
        <v>hue_color_candle_6</v>
      </c>
      <c r="G90" s="1" t="s">
        <v>153</v>
      </c>
      <c r="H90" s="1" t="s">
        <v>154</v>
      </c>
      <c r="I90" s="1" t="s">
        <v>147</v>
      </c>
      <c r="S90" s="2"/>
      <c r="U90" s="1" t="str">
        <f t="shared" si="2"/>
        <v/>
      </c>
      <c r="V90" s="1" t="str">
        <f t="shared" si="3"/>
        <v/>
      </c>
    </row>
    <row r="91" spans="1:22" x14ac:dyDescent="0.2">
      <c r="A91" s="1">
        <v>1513</v>
      </c>
      <c r="B91" s="1" t="s">
        <v>28</v>
      </c>
      <c r="C91" s="1" t="s">
        <v>356</v>
      </c>
      <c r="D91" s="1" t="s">
        <v>152</v>
      </c>
      <c r="E91" s="1" t="s">
        <v>233</v>
      </c>
      <c r="F91" s="10" t="str">
        <f>IF(ISBLANK(E91), "", Table2[[#This Row],[unique_id]])</f>
        <v>hue_color_candle_7</v>
      </c>
      <c r="G91" s="1" t="s">
        <v>153</v>
      </c>
      <c r="H91" s="1" t="s">
        <v>154</v>
      </c>
      <c r="I91" s="1" t="s">
        <v>147</v>
      </c>
      <c r="S91" s="2"/>
      <c r="U91" s="1" t="str">
        <f t="shared" si="2"/>
        <v/>
      </c>
      <c r="V91" s="1" t="str">
        <f t="shared" si="3"/>
        <v/>
      </c>
    </row>
    <row r="92" spans="1:22" x14ac:dyDescent="0.2">
      <c r="A92" s="1">
        <v>1514</v>
      </c>
      <c r="B92" s="1" t="s">
        <v>28</v>
      </c>
      <c r="C92" s="1" t="s">
        <v>356</v>
      </c>
      <c r="D92" s="1" t="s">
        <v>152</v>
      </c>
      <c r="E92" s="1" t="s">
        <v>234</v>
      </c>
      <c r="F92" s="10" t="str">
        <f>IF(ISBLANK(E92), "", Table2[[#This Row],[unique_id]])</f>
        <v>hue_color_candle_8</v>
      </c>
      <c r="G92" s="1" t="s">
        <v>153</v>
      </c>
      <c r="H92" s="1" t="s">
        <v>154</v>
      </c>
      <c r="I92" s="1" t="s">
        <v>147</v>
      </c>
      <c r="S92" s="2"/>
      <c r="U92" s="1" t="str">
        <f t="shared" si="2"/>
        <v/>
      </c>
      <c r="V92" s="1" t="str">
        <f t="shared" si="3"/>
        <v/>
      </c>
    </row>
    <row r="93" spans="1:22" x14ac:dyDescent="0.2">
      <c r="A93" s="1">
        <v>1515</v>
      </c>
      <c r="B93" s="1" t="s">
        <v>28</v>
      </c>
      <c r="C93" s="1" t="s">
        <v>356</v>
      </c>
      <c r="D93" s="1" t="s">
        <v>152</v>
      </c>
      <c r="E93" s="1" t="s">
        <v>235</v>
      </c>
      <c r="F93" s="10" t="str">
        <f>IF(ISBLANK(E93), "", Table2[[#This Row],[unique_id]])</f>
        <v>hue_color_candle_9</v>
      </c>
      <c r="G93" s="1" t="s">
        <v>153</v>
      </c>
      <c r="H93" s="1" t="s">
        <v>154</v>
      </c>
      <c r="I93" s="1" t="s">
        <v>147</v>
      </c>
      <c r="S93" s="2"/>
      <c r="U93" s="1" t="str">
        <f t="shared" si="2"/>
        <v/>
      </c>
      <c r="V93" s="1" t="str">
        <f t="shared" si="3"/>
        <v/>
      </c>
    </row>
    <row r="94" spans="1:22" x14ac:dyDescent="0.2">
      <c r="A94" s="1">
        <v>1516</v>
      </c>
      <c r="B94" s="1" t="s">
        <v>28</v>
      </c>
      <c r="C94" s="1" t="s">
        <v>356</v>
      </c>
      <c r="D94" s="1" t="s">
        <v>152</v>
      </c>
      <c r="E94" s="1" t="s">
        <v>236</v>
      </c>
      <c r="F94" s="10" t="str">
        <f>IF(ISBLANK(E94), "", Table2[[#This Row],[unique_id]])</f>
        <v>hue_color_candle_10</v>
      </c>
      <c r="G94" s="1" t="s">
        <v>153</v>
      </c>
      <c r="H94" s="1" t="s">
        <v>154</v>
      </c>
      <c r="I94" s="1" t="s">
        <v>147</v>
      </c>
      <c r="S94" s="2"/>
      <c r="U94" s="1" t="str">
        <f t="shared" si="2"/>
        <v/>
      </c>
      <c r="V94" s="1" t="str">
        <f t="shared" si="3"/>
        <v/>
      </c>
    </row>
    <row r="95" spans="1:22" x14ac:dyDescent="0.2">
      <c r="A95" s="1">
        <v>1517</v>
      </c>
      <c r="B95" s="1" t="s">
        <v>28</v>
      </c>
      <c r="C95" s="1" t="s">
        <v>356</v>
      </c>
      <c r="D95" s="1" t="s">
        <v>152</v>
      </c>
      <c r="E95" s="1" t="s">
        <v>237</v>
      </c>
      <c r="F95" s="10" t="str">
        <f>IF(ISBLANK(E95), "", Table2[[#This Row],[unique_id]])</f>
        <v>hue_color_candle_11</v>
      </c>
      <c r="G95" s="1" t="s">
        <v>153</v>
      </c>
      <c r="H95" s="1" t="s">
        <v>154</v>
      </c>
      <c r="I95" s="1" t="s">
        <v>147</v>
      </c>
      <c r="S95" s="2"/>
      <c r="U95" s="1" t="str">
        <f t="shared" si="2"/>
        <v/>
      </c>
      <c r="V95" s="1" t="str">
        <f t="shared" si="3"/>
        <v/>
      </c>
    </row>
    <row r="96" spans="1:22" x14ac:dyDescent="0.2">
      <c r="A96" s="1">
        <v>1518</v>
      </c>
      <c r="B96" s="1" t="s">
        <v>28</v>
      </c>
      <c r="C96" s="1" t="s">
        <v>356</v>
      </c>
      <c r="D96" s="1" t="s">
        <v>152</v>
      </c>
      <c r="E96" s="1" t="s">
        <v>568</v>
      </c>
      <c r="F96" s="10" t="str">
        <f>IF(ISBLANK(E96), "", Table2[[#This Row],[unique_id]])</f>
        <v>lounge_main</v>
      </c>
      <c r="G96" s="1" t="s">
        <v>279</v>
      </c>
      <c r="H96" s="1" t="s">
        <v>154</v>
      </c>
      <c r="I96" s="1" t="s">
        <v>147</v>
      </c>
      <c r="J96" s="1" t="s">
        <v>580</v>
      </c>
      <c r="K96" s="1" t="s">
        <v>151</v>
      </c>
      <c r="S96" s="2"/>
      <c r="U96" s="1" t="str">
        <f t="shared" si="2"/>
        <v/>
      </c>
      <c r="V96" s="1" t="str">
        <f t="shared" si="3"/>
        <v/>
      </c>
    </row>
    <row r="97" spans="1:22" x14ac:dyDescent="0.2">
      <c r="A97" s="1">
        <v>1519</v>
      </c>
      <c r="B97" s="1" t="s">
        <v>28</v>
      </c>
      <c r="C97" s="1" t="s">
        <v>356</v>
      </c>
      <c r="D97" s="1" t="s">
        <v>152</v>
      </c>
      <c r="E97" s="1" t="s">
        <v>238</v>
      </c>
      <c r="F97" s="10" t="str">
        <f>IF(ISBLANK(E97), "", Table2[[#This Row],[unique_id]])</f>
        <v>hue_color_candle_12</v>
      </c>
      <c r="G97" s="1" t="s">
        <v>279</v>
      </c>
      <c r="H97" s="1" t="s">
        <v>154</v>
      </c>
      <c r="I97" s="1" t="s">
        <v>147</v>
      </c>
      <c r="S97" s="2"/>
      <c r="U97" s="1" t="str">
        <f t="shared" si="2"/>
        <v/>
      </c>
      <c r="V97" s="1" t="str">
        <f t="shared" si="3"/>
        <v/>
      </c>
    </row>
    <row r="98" spans="1:22" x14ac:dyDescent="0.2">
      <c r="A98" s="1">
        <v>1520</v>
      </c>
      <c r="B98" s="1" t="s">
        <v>28</v>
      </c>
      <c r="C98" s="1" t="s">
        <v>356</v>
      </c>
      <c r="D98" s="1" t="s">
        <v>152</v>
      </c>
      <c r="E98" s="1" t="s">
        <v>239</v>
      </c>
      <c r="F98" s="10" t="str">
        <f>IF(ISBLANK(E98), "", Table2[[#This Row],[unique_id]])</f>
        <v>hue_color_candle_13</v>
      </c>
      <c r="G98" s="1" t="s">
        <v>279</v>
      </c>
      <c r="H98" s="1" t="s">
        <v>154</v>
      </c>
      <c r="I98" s="1" t="s">
        <v>147</v>
      </c>
      <c r="S98" s="2"/>
      <c r="U98" s="1" t="str">
        <f t="shared" si="2"/>
        <v/>
      </c>
      <c r="V98" s="1" t="str">
        <f t="shared" si="3"/>
        <v/>
      </c>
    </row>
    <row r="99" spans="1:22" x14ac:dyDescent="0.2">
      <c r="A99" s="1">
        <v>1521</v>
      </c>
      <c r="B99" s="1" t="s">
        <v>28</v>
      </c>
      <c r="C99" s="1" t="s">
        <v>356</v>
      </c>
      <c r="D99" s="1" t="s">
        <v>152</v>
      </c>
      <c r="E99" s="1" t="s">
        <v>240</v>
      </c>
      <c r="F99" s="10" t="str">
        <f>IF(ISBLANK(E99), "", Table2[[#This Row],[unique_id]])</f>
        <v>hue_color_candle_14</v>
      </c>
      <c r="G99" s="1" t="s">
        <v>279</v>
      </c>
      <c r="H99" s="1" t="s">
        <v>154</v>
      </c>
      <c r="I99" s="1" t="s">
        <v>147</v>
      </c>
      <c r="S99" s="2"/>
      <c r="U99" s="1" t="str">
        <f t="shared" si="2"/>
        <v/>
      </c>
      <c r="V99" s="1" t="str">
        <f t="shared" si="3"/>
        <v/>
      </c>
    </row>
    <row r="100" spans="1:22" x14ac:dyDescent="0.2">
      <c r="A100" s="1">
        <v>1522</v>
      </c>
      <c r="B100" s="1" t="s">
        <v>28</v>
      </c>
      <c r="C100" s="1" t="s">
        <v>148</v>
      </c>
      <c r="D100" s="1" t="s">
        <v>152</v>
      </c>
      <c r="E100" s="1" t="s">
        <v>258</v>
      </c>
      <c r="F100" s="10" t="str">
        <f>IF(ISBLANK(E100), "", Table2[[#This Row],[unique_id]])</f>
        <v>lounge_light</v>
      </c>
      <c r="G100" s="1" t="s">
        <v>260</v>
      </c>
      <c r="H100" s="1" t="s">
        <v>154</v>
      </c>
      <c r="I100" s="1" t="s">
        <v>147</v>
      </c>
      <c r="K100" s="1" t="s">
        <v>151</v>
      </c>
      <c r="Q100" s="1" t="s">
        <v>547</v>
      </c>
      <c r="S100" s="2"/>
      <c r="U100" s="1" t="str">
        <f t="shared" ref="U100" si="4">IF(ISBLANK(T100),  "", _xlfn.CONCAT("haas/entity/sensor/", LOWER(C100), "/", E100, "/config"))</f>
        <v/>
      </c>
      <c r="V100" s="1" t="str">
        <f t="shared" ref="V100" si="5">IF(ISBLANK(T100),  "", _xlfn.CONCAT("haas/entity/sensor/", LOWER(C100), "/", E100))</f>
        <v/>
      </c>
    </row>
    <row r="101" spans="1:22" x14ac:dyDescent="0.2">
      <c r="A101" s="1">
        <v>1523</v>
      </c>
      <c r="B101" s="1" t="s">
        <v>28</v>
      </c>
      <c r="C101" s="1" t="s">
        <v>356</v>
      </c>
      <c r="D101" s="1" t="s">
        <v>152</v>
      </c>
      <c r="E101" s="1" t="s">
        <v>577</v>
      </c>
      <c r="F101" s="10" t="str">
        <f>IF(ISBLANK(E101), "", Table2[[#This Row],[unique_id]])</f>
        <v>lounge_lamp</v>
      </c>
      <c r="G101" s="1" t="s">
        <v>275</v>
      </c>
      <c r="H101" s="1" t="s">
        <v>154</v>
      </c>
      <c r="I101" s="1" t="s">
        <v>147</v>
      </c>
      <c r="J101" s="1" t="s">
        <v>581</v>
      </c>
      <c r="K101" s="1" t="s">
        <v>151</v>
      </c>
      <c r="S101" s="2"/>
      <c r="U101" s="1" t="str">
        <f t="shared" si="2"/>
        <v/>
      </c>
      <c r="V101" s="1" t="str">
        <f t="shared" si="3"/>
        <v/>
      </c>
    </row>
    <row r="102" spans="1:22" x14ac:dyDescent="0.2">
      <c r="A102" s="1">
        <v>1524</v>
      </c>
      <c r="B102" s="1" t="s">
        <v>28</v>
      </c>
      <c r="C102" s="1" t="s">
        <v>356</v>
      </c>
      <c r="D102" s="1" t="s">
        <v>152</v>
      </c>
      <c r="E102" s="1" t="s">
        <v>244</v>
      </c>
      <c r="F102" s="10" t="str">
        <f>IF(ISBLANK(E102), "", Table2[[#This Row],[unique_id]])</f>
        <v>hue_ambiance_lamp_13</v>
      </c>
      <c r="G102" s="1" t="s">
        <v>275</v>
      </c>
      <c r="H102" s="1" t="s">
        <v>154</v>
      </c>
      <c r="I102" s="1" t="s">
        <v>147</v>
      </c>
      <c r="S102" s="2"/>
      <c r="U102" s="1" t="str">
        <f t="shared" si="2"/>
        <v/>
      </c>
      <c r="V102" s="1" t="str">
        <f t="shared" si="3"/>
        <v/>
      </c>
    </row>
    <row r="103" spans="1:22" x14ac:dyDescent="0.2">
      <c r="A103" s="1">
        <v>1525</v>
      </c>
      <c r="B103" s="1" t="s">
        <v>28</v>
      </c>
      <c r="C103" s="1" t="s">
        <v>356</v>
      </c>
      <c r="D103" s="1" t="s">
        <v>152</v>
      </c>
      <c r="E103" s="1" t="s">
        <v>569</v>
      </c>
      <c r="F103" s="10" t="str">
        <f>IF(ISBLANK(E103), "", Table2[[#This Row],[unique_id]])</f>
        <v>parents_main</v>
      </c>
      <c r="G103" s="1" t="s">
        <v>265</v>
      </c>
      <c r="H103" s="1" t="s">
        <v>154</v>
      </c>
      <c r="I103" s="1" t="s">
        <v>147</v>
      </c>
      <c r="J103" s="1" t="s">
        <v>580</v>
      </c>
      <c r="K103" s="1" t="s">
        <v>151</v>
      </c>
      <c r="S103" s="2"/>
      <c r="U103" s="1" t="str">
        <f t="shared" si="2"/>
        <v/>
      </c>
      <c r="V103" s="1" t="str">
        <f t="shared" si="3"/>
        <v/>
      </c>
    </row>
    <row r="104" spans="1:22" x14ac:dyDescent="0.2">
      <c r="A104" s="1">
        <v>1526</v>
      </c>
      <c r="B104" s="1" t="s">
        <v>28</v>
      </c>
      <c r="C104" s="1" t="s">
        <v>356</v>
      </c>
      <c r="D104" s="1" t="s">
        <v>152</v>
      </c>
      <c r="E104" s="1" t="s">
        <v>241</v>
      </c>
      <c r="F104" s="10" t="str">
        <f>IF(ISBLANK(E104), "", Table2[[#This Row],[unique_id]])</f>
        <v>hue_color_candle_15</v>
      </c>
      <c r="G104" s="1" t="s">
        <v>265</v>
      </c>
      <c r="H104" s="1" t="s">
        <v>154</v>
      </c>
      <c r="I104" s="1" t="s">
        <v>147</v>
      </c>
      <c r="S104" s="2"/>
      <c r="U104" s="1" t="str">
        <f t="shared" si="2"/>
        <v/>
      </c>
      <c r="V104" s="1" t="str">
        <f t="shared" si="3"/>
        <v/>
      </c>
    </row>
    <row r="105" spans="1:22" x14ac:dyDescent="0.2">
      <c r="A105" s="1">
        <v>1527</v>
      </c>
      <c r="B105" s="1" t="s">
        <v>28</v>
      </c>
      <c r="C105" s="1" t="s">
        <v>356</v>
      </c>
      <c r="D105" s="1" t="s">
        <v>152</v>
      </c>
      <c r="E105" s="1" t="s">
        <v>242</v>
      </c>
      <c r="F105" s="10" t="str">
        <f>IF(ISBLANK(E105), "", Table2[[#This Row],[unique_id]])</f>
        <v>hue_color_candle_16</v>
      </c>
      <c r="G105" s="1" t="s">
        <v>265</v>
      </c>
      <c r="H105" s="1" t="s">
        <v>154</v>
      </c>
      <c r="I105" s="1" t="s">
        <v>147</v>
      </c>
      <c r="S105" s="2"/>
      <c r="U105" s="1" t="str">
        <f t="shared" si="2"/>
        <v/>
      </c>
      <c r="V105" s="1" t="str">
        <f t="shared" si="3"/>
        <v/>
      </c>
    </row>
    <row r="106" spans="1:22" x14ac:dyDescent="0.2">
      <c r="A106" s="1">
        <v>1528</v>
      </c>
      <c r="B106" s="1" t="s">
        <v>28</v>
      </c>
      <c r="C106" s="1" t="s">
        <v>356</v>
      </c>
      <c r="D106" s="1" t="s">
        <v>152</v>
      </c>
      <c r="E106" s="1" t="s">
        <v>243</v>
      </c>
      <c r="F106" s="10" t="str">
        <f>IF(ISBLANK(E106), "", Table2[[#This Row],[unique_id]])</f>
        <v>hue_color_candle_17</v>
      </c>
      <c r="G106" s="1" t="s">
        <v>265</v>
      </c>
      <c r="H106" s="1" t="s">
        <v>154</v>
      </c>
      <c r="I106" s="1" t="s">
        <v>147</v>
      </c>
      <c r="S106" s="2"/>
      <c r="U106" s="1" t="str">
        <f t="shared" si="2"/>
        <v/>
      </c>
      <c r="V106" s="1" t="str">
        <f t="shared" si="3"/>
        <v/>
      </c>
    </row>
    <row r="107" spans="1:22" x14ac:dyDescent="0.2">
      <c r="A107" s="1">
        <v>1529</v>
      </c>
      <c r="B107" s="1" t="s">
        <v>28</v>
      </c>
      <c r="C107" s="1" t="s">
        <v>356</v>
      </c>
      <c r="D107" s="1" t="s">
        <v>152</v>
      </c>
      <c r="E107" s="1" t="s">
        <v>570</v>
      </c>
      <c r="F107" s="10" t="str">
        <f>IF(ISBLANK(E107), "", Table2[[#This Row],[unique_id]])</f>
        <v>kitchen_main</v>
      </c>
      <c r="G107" s="1" t="s">
        <v>271</v>
      </c>
      <c r="H107" s="1" t="s">
        <v>154</v>
      </c>
      <c r="I107" s="1" t="s">
        <v>147</v>
      </c>
      <c r="J107" s="1" t="s">
        <v>581</v>
      </c>
      <c r="K107" s="1" t="s">
        <v>151</v>
      </c>
      <c r="S107" s="2"/>
      <c r="U107" s="1" t="str">
        <f t="shared" si="2"/>
        <v/>
      </c>
      <c r="V107" s="1" t="str">
        <f t="shared" si="3"/>
        <v/>
      </c>
    </row>
    <row r="108" spans="1:22" x14ac:dyDescent="0.2">
      <c r="A108" s="1">
        <v>1530</v>
      </c>
      <c r="B108" s="1" t="s">
        <v>28</v>
      </c>
      <c r="C108" s="1" t="s">
        <v>356</v>
      </c>
      <c r="D108" s="1" t="s">
        <v>152</v>
      </c>
      <c r="E108" s="1" t="s">
        <v>245</v>
      </c>
      <c r="F108" s="10" t="str">
        <f>IF(ISBLANK(E108), "", Table2[[#This Row],[unique_id]])</f>
        <v>hue_ambiance_lamp_1</v>
      </c>
      <c r="G108" s="1" t="s">
        <v>271</v>
      </c>
      <c r="H108" s="1" t="s">
        <v>154</v>
      </c>
      <c r="I108" s="1" t="s">
        <v>147</v>
      </c>
      <c r="O108" s="5"/>
      <c r="S108" s="2"/>
      <c r="U108" s="1" t="str">
        <f t="shared" si="2"/>
        <v/>
      </c>
      <c r="V108" s="1" t="str">
        <f t="shared" si="3"/>
        <v/>
      </c>
    </row>
    <row r="109" spans="1:22" x14ac:dyDescent="0.2">
      <c r="A109" s="1">
        <v>1531</v>
      </c>
      <c r="B109" s="1" t="s">
        <v>28</v>
      </c>
      <c r="C109" s="1" t="s">
        <v>356</v>
      </c>
      <c r="D109" s="1" t="s">
        <v>152</v>
      </c>
      <c r="E109" s="1" t="s">
        <v>246</v>
      </c>
      <c r="F109" s="10" t="str">
        <f>IF(ISBLANK(E109), "", Table2[[#This Row],[unique_id]])</f>
        <v>hue_ambiance_lamp_2</v>
      </c>
      <c r="G109" s="1" t="s">
        <v>271</v>
      </c>
      <c r="H109" s="1" t="s">
        <v>154</v>
      </c>
      <c r="I109" s="1" t="s">
        <v>147</v>
      </c>
      <c r="S109" s="2"/>
      <c r="U109" s="1" t="str">
        <f t="shared" si="2"/>
        <v/>
      </c>
      <c r="V109" s="1" t="str">
        <f t="shared" si="3"/>
        <v/>
      </c>
    </row>
    <row r="110" spans="1:22" x14ac:dyDescent="0.2">
      <c r="A110" s="1">
        <v>1532</v>
      </c>
      <c r="B110" s="1" t="s">
        <v>28</v>
      </c>
      <c r="C110" s="1" t="s">
        <v>356</v>
      </c>
      <c r="D110" s="1" t="s">
        <v>152</v>
      </c>
      <c r="E110" s="1" t="s">
        <v>247</v>
      </c>
      <c r="F110" s="10" t="str">
        <f>IF(ISBLANK(E110), "", Table2[[#This Row],[unique_id]])</f>
        <v>hue_ambiance_lamp_3</v>
      </c>
      <c r="G110" s="1" t="s">
        <v>271</v>
      </c>
      <c r="H110" s="1" t="s">
        <v>154</v>
      </c>
      <c r="I110" s="1" t="s">
        <v>147</v>
      </c>
      <c r="S110" s="2"/>
      <c r="U110" s="1" t="str">
        <f t="shared" si="2"/>
        <v/>
      </c>
      <c r="V110" s="1" t="str">
        <f t="shared" si="3"/>
        <v/>
      </c>
    </row>
    <row r="111" spans="1:22" x14ac:dyDescent="0.2">
      <c r="A111" s="1">
        <v>1533</v>
      </c>
      <c r="B111" s="1" t="s">
        <v>28</v>
      </c>
      <c r="C111" s="1" t="s">
        <v>356</v>
      </c>
      <c r="D111" s="1" t="s">
        <v>152</v>
      </c>
      <c r="E111" s="1" t="s">
        <v>256</v>
      </c>
      <c r="F111" s="10" t="str">
        <f>IF(ISBLANK(E111), "", Table2[[#This Row],[unique_id]])</f>
        <v>hue_ambiance_lamp_12</v>
      </c>
      <c r="G111" s="1" t="s">
        <v>271</v>
      </c>
      <c r="H111" s="1" t="s">
        <v>154</v>
      </c>
      <c r="I111" s="1" t="s">
        <v>147</v>
      </c>
      <c r="S111" s="2"/>
      <c r="U111" s="1" t="str">
        <f t="shared" si="2"/>
        <v/>
      </c>
      <c r="V111" s="1" t="str">
        <f t="shared" si="3"/>
        <v/>
      </c>
    </row>
    <row r="112" spans="1:22" x14ac:dyDescent="0.2">
      <c r="A112" s="1">
        <v>1534</v>
      </c>
      <c r="B112" s="1" t="s">
        <v>28</v>
      </c>
      <c r="C112" s="1" t="s">
        <v>356</v>
      </c>
      <c r="D112" s="1" t="s">
        <v>152</v>
      </c>
      <c r="E112" s="1" t="s">
        <v>571</v>
      </c>
      <c r="F112" s="10" t="str">
        <f>IF(ISBLANK(E112), "", Table2[[#This Row],[unique_id]])</f>
        <v>laundry_main</v>
      </c>
      <c r="G112" s="1" t="s">
        <v>273</v>
      </c>
      <c r="H112" s="1" t="s">
        <v>154</v>
      </c>
      <c r="I112" s="1" t="s">
        <v>147</v>
      </c>
      <c r="J112" s="1" t="s">
        <v>581</v>
      </c>
      <c r="K112" s="1" t="s">
        <v>151</v>
      </c>
      <c r="S112" s="2"/>
      <c r="U112" s="1" t="str">
        <f t="shared" si="2"/>
        <v/>
      </c>
      <c r="V112" s="1" t="str">
        <f t="shared" si="3"/>
        <v/>
      </c>
    </row>
    <row r="113" spans="1:22" x14ac:dyDescent="0.2">
      <c r="A113" s="1">
        <v>1535</v>
      </c>
      <c r="B113" s="1" t="s">
        <v>28</v>
      </c>
      <c r="C113" s="1" t="s">
        <v>356</v>
      </c>
      <c r="D113" s="1" t="s">
        <v>152</v>
      </c>
      <c r="E113" s="1" t="s">
        <v>248</v>
      </c>
      <c r="F113" s="10" t="str">
        <f>IF(ISBLANK(E113), "", Table2[[#This Row],[unique_id]])</f>
        <v>hue_ambiance_lamp_4</v>
      </c>
      <c r="G113" s="1" t="s">
        <v>273</v>
      </c>
      <c r="H113" s="1" t="s">
        <v>154</v>
      </c>
      <c r="I113" s="1" t="s">
        <v>147</v>
      </c>
      <c r="S113" s="2"/>
      <c r="U113" s="1" t="str">
        <f t="shared" si="2"/>
        <v/>
      </c>
      <c r="V113" s="1" t="str">
        <f t="shared" si="3"/>
        <v/>
      </c>
    </row>
    <row r="114" spans="1:22" x14ac:dyDescent="0.2">
      <c r="A114" s="1">
        <v>1536</v>
      </c>
      <c r="B114" s="1" t="s">
        <v>28</v>
      </c>
      <c r="C114" s="1" t="s">
        <v>356</v>
      </c>
      <c r="D114" s="1" t="s">
        <v>152</v>
      </c>
      <c r="E114" s="1" t="s">
        <v>572</v>
      </c>
      <c r="F114" s="10" t="str">
        <f>IF(ISBLANK(E114), "", Table2[[#This Row],[unique_id]])</f>
        <v>pantry_main</v>
      </c>
      <c r="G114" s="1" t="s">
        <v>272</v>
      </c>
      <c r="H114" s="1" t="s">
        <v>154</v>
      </c>
      <c r="I114" s="1" t="s">
        <v>147</v>
      </c>
      <c r="J114" s="1" t="s">
        <v>581</v>
      </c>
      <c r="K114" s="1" t="s">
        <v>151</v>
      </c>
      <c r="S114" s="2"/>
      <c r="U114" s="1" t="str">
        <f t="shared" si="2"/>
        <v/>
      </c>
      <c r="V114" s="1" t="str">
        <f t="shared" si="3"/>
        <v/>
      </c>
    </row>
    <row r="115" spans="1:22" x14ac:dyDescent="0.2">
      <c r="A115" s="1">
        <v>1537</v>
      </c>
      <c r="B115" s="1" t="s">
        <v>28</v>
      </c>
      <c r="C115" s="1" t="s">
        <v>356</v>
      </c>
      <c r="D115" s="1" t="s">
        <v>152</v>
      </c>
      <c r="E115" s="1" t="s">
        <v>249</v>
      </c>
      <c r="F115" s="10" t="str">
        <f>IF(ISBLANK(E115), "", Table2[[#This Row],[unique_id]])</f>
        <v>hue_ambiance_lamp_5</v>
      </c>
      <c r="G115" s="1" t="s">
        <v>272</v>
      </c>
      <c r="H115" s="1" t="s">
        <v>154</v>
      </c>
      <c r="I115" s="1" t="s">
        <v>147</v>
      </c>
      <c r="S115" s="2"/>
      <c r="U115" s="1" t="str">
        <f t="shared" si="2"/>
        <v/>
      </c>
      <c r="V115" s="1" t="str">
        <f t="shared" si="3"/>
        <v/>
      </c>
    </row>
    <row r="116" spans="1:22" x14ac:dyDescent="0.2">
      <c r="A116" s="1">
        <v>1538</v>
      </c>
      <c r="B116" s="1" t="s">
        <v>28</v>
      </c>
      <c r="C116" s="1" t="s">
        <v>356</v>
      </c>
      <c r="D116" s="1" t="s">
        <v>152</v>
      </c>
      <c r="E116" s="1" t="s">
        <v>573</v>
      </c>
      <c r="F116" s="10" t="str">
        <f>IF(ISBLANK(E116), "", Table2[[#This Row],[unique_id]])</f>
        <v>office_main</v>
      </c>
      <c r="G116" s="1" t="s">
        <v>268</v>
      </c>
      <c r="H116" s="1" t="s">
        <v>154</v>
      </c>
      <c r="I116" s="1" t="s">
        <v>147</v>
      </c>
      <c r="K116" s="1" t="s">
        <v>151</v>
      </c>
      <c r="S116" s="2"/>
      <c r="U116" s="1" t="str">
        <f t="shared" si="2"/>
        <v/>
      </c>
      <c r="V116" s="1" t="str">
        <f t="shared" si="3"/>
        <v/>
      </c>
    </row>
    <row r="117" spans="1:22" x14ac:dyDescent="0.2">
      <c r="A117" s="1">
        <v>1539</v>
      </c>
      <c r="B117" s="1" t="s">
        <v>28</v>
      </c>
      <c r="C117" s="1" t="s">
        <v>356</v>
      </c>
      <c r="D117" s="1" t="s">
        <v>152</v>
      </c>
      <c r="E117" s="1" t="s">
        <v>250</v>
      </c>
      <c r="F117" s="10" t="str">
        <f>IF(ISBLANK(E117), "", Table2[[#This Row],[unique_id]])</f>
        <v>hue_ambiance_lamp_6</v>
      </c>
      <c r="G117" s="1" t="s">
        <v>268</v>
      </c>
      <c r="H117" s="1" t="s">
        <v>154</v>
      </c>
      <c r="I117" s="1" t="s">
        <v>147</v>
      </c>
      <c r="S117" s="2"/>
      <c r="U117" s="1" t="str">
        <f t="shared" si="2"/>
        <v/>
      </c>
      <c r="V117" s="1" t="str">
        <f t="shared" si="3"/>
        <v/>
      </c>
    </row>
    <row r="118" spans="1:22" x14ac:dyDescent="0.2">
      <c r="A118" s="1">
        <v>1540</v>
      </c>
      <c r="B118" s="1" t="s">
        <v>28</v>
      </c>
      <c r="C118" s="1" t="s">
        <v>356</v>
      </c>
      <c r="D118" s="1" t="s">
        <v>152</v>
      </c>
      <c r="E118" s="1" t="s">
        <v>574</v>
      </c>
      <c r="F118" s="10" t="str">
        <f>IF(ISBLANK(E118), "", Table2[[#This Row],[unique_id]])</f>
        <v>bathroom_main</v>
      </c>
      <c r="G118" s="1" t="s">
        <v>267</v>
      </c>
      <c r="H118" s="1" t="s">
        <v>154</v>
      </c>
      <c r="I118" s="1" t="s">
        <v>147</v>
      </c>
      <c r="J118" s="1" t="s">
        <v>580</v>
      </c>
      <c r="K118" s="1" t="s">
        <v>151</v>
      </c>
      <c r="S118" s="2"/>
      <c r="U118" s="1" t="str">
        <f t="shared" si="2"/>
        <v/>
      </c>
      <c r="V118" s="1" t="str">
        <f t="shared" si="3"/>
        <v/>
      </c>
    </row>
    <row r="119" spans="1:22" x14ac:dyDescent="0.2">
      <c r="A119" s="1">
        <v>1541</v>
      </c>
      <c r="B119" s="1" t="s">
        <v>28</v>
      </c>
      <c r="C119" s="1" t="s">
        <v>356</v>
      </c>
      <c r="D119" s="1" t="s">
        <v>152</v>
      </c>
      <c r="E119" s="1" t="s">
        <v>251</v>
      </c>
      <c r="F119" s="10" t="str">
        <f>IF(ISBLANK(E119), "", Table2[[#This Row],[unique_id]])</f>
        <v>hue_ambiance_lamp_7</v>
      </c>
      <c r="G119" s="1" t="s">
        <v>267</v>
      </c>
      <c r="H119" s="1" t="s">
        <v>154</v>
      </c>
      <c r="I119" s="1" t="s">
        <v>147</v>
      </c>
      <c r="S119" s="2"/>
      <c r="U119" s="1" t="str">
        <f t="shared" si="2"/>
        <v/>
      </c>
      <c r="V119" s="1" t="str">
        <f t="shared" si="3"/>
        <v/>
      </c>
    </row>
    <row r="120" spans="1:22" x14ac:dyDescent="0.2">
      <c r="A120" s="1">
        <v>1542</v>
      </c>
      <c r="B120" s="1" t="s">
        <v>28</v>
      </c>
      <c r="C120" s="1" t="s">
        <v>356</v>
      </c>
      <c r="D120" s="1" t="s">
        <v>152</v>
      </c>
      <c r="E120" s="1" t="s">
        <v>575</v>
      </c>
      <c r="F120" s="10" t="str">
        <f>IF(ISBLANK(E120), "", Table2[[#This Row],[unique_id]])</f>
        <v>ensuite_main</v>
      </c>
      <c r="G120" s="1" t="s">
        <v>266</v>
      </c>
      <c r="H120" s="1" t="s">
        <v>154</v>
      </c>
      <c r="I120" s="1" t="s">
        <v>147</v>
      </c>
      <c r="J120" s="1" t="s">
        <v>580</v>
      </c>
      <c r="K120" s="1" t="s">
        <v>151</v>
      </c>
      <c r="S120" s="2"/>
      <c r="U120" s="1" t="str">
        <f t="shared" si="2"/>
        <v/>
      </c>
      <c r="V120" s="1" t="str">
        <f t="shared" si="3"/>
        <v/>
      </c>
    </row>
    <row r="121" spans="1:22" x14ac:dyDescent="0.2">
      <c r="A121" s="1">
        <v>1543</v>
      </c>
      <c r="B121" s="1" t="s">
        <v>28</v>
      </c>
      <c r="C121" s="1" t="s">
        <v>356</v>
      </c>
      <c r="D121" s="1" t="s">
        <v>152</v>
      </c>
      <c r="E121" s="1" t="s">
        <v>252</v>
      </c>
      <c r="F121" s="10" t="str">
        <f>IF(ISBLANK(E121), "", Table2[[#This Row],[unique_id]])</f>
        <v>hue_ambiance_lamp_8</v>
      </c>
      <c r="G121" s="1" t="s">
        <v>266</v>
      </c>
      <c r="H121" s="1" t="s">
        <v>154</v>
      </c>
      <c r="I121" s="1" t="s">
        <v>147</v>
      </c>
      <c r="S121" s="2"/>
      <c r="U121" s="1" t="str">
        <f t="shared" si="2"/>
        <v/>
      </c>
      <c r="V121" s="1" t="str">
        <f t="shared" si="3"/>
        <v/>
      </c>
    </row>
    <row r="122" spans="1:22" x14ac:dyDescent="0.2">
      <c r="A122" s="1">
        <v>1544</v>
      </c>
      <c r="B122" s="1" t="s">
        <v>28</v>
      </c>
      <c r="C122" s="1" t="s">
        <v>356</v>
      </c>
      <c r="D122" s="1" t="s">
        <v>152</v>
      </c>
      <c r="E122" s="1" t="s">
        <v>576</v>
      </c>
      <c r="F122" s="10" t="str">
        <f>IF(ISBLANK(E122), "", Table2[[#This Row],[unique_id]])</f>
        <v>wardrobe_main</v>
      </c>
      <c r="G122" s="1" t="s">
        <v>270</v>
      </c>
      <c r="H122" s="1" t="s">
        <v>154</v>
      </c>
      <c r="I122" s="1" t="s">
        <v>147</v>
      </c>
      <c r="J122" s="1" t="s">
        <v>580</v>
      </c>
      <c r="K122" s="1" t="s">
        <v>151</v>
      </c>
      <c r="S122" s="2"/>
      <c r="U122" s="1" t="str">
        <f t="shared" si="2"/>
        <v/>
      </c>
      <c r="V122" s="1" t="str">
        <f t="shared" si="3"/>
        <v/>
      </c>
    </row>
    <row r="123" spans="1:22" x14ac:dyDescent="0.2">
      <c r="A123" s="1">
        <v>1545</v>
      </c>
      <c r="B123" s="1" t="s">
        <v>28</v>
      </c>
      <c r="C123" s="1" t="s">
        <v>356</v>
      </c>
      <c r="D123" s="1" t="s">
        <v>152</v>
      </c>
      <c r="E123" s="1" t="s">
        <v>253</v>
      </c>
      <c r="F123" s="10" t="str">
        <f>IF(ISBLANK(E123), "", Table2[[#This Row],[unique_id]])</f>
        <v>hue_ambiance_lamp_9</v>
      </c>
      <c r="G123" s="1" t="s">
        <v>270</v>
      </c>
      <c r="H123" s="1" t="s">
        <v>154</v>
      </c>
      <c r="I123" s="1" t="s">
        <v>147</v>
      </c>
      <c r="S123" s="2"/>
      <c r="U123" s="1" t="str">
        <f t="shared" si="2"/>
        <v/>
      </c>
      <c r="V123" s="1" t="str">
        <f t="shared" si="3"/>
        <v/>
      </c>
    </row>
    <row r="124" spans="1:22" x14ac:dyDescent="0.2">
      <c r="A124" s="1">
        <v>1546</v>
      </c>
      <c r="B124" s="1" t="s">
        <v>28</v>
      </c>
      <c r="C124" s="1" t="s">
        <v>355</v>
      </c>
      <c r="D124" s="1" t="s">
        <v>149</v>
      </c>
      <c r="E124" s="1" t="s">
        <v>436</v>
      </c>
      <c r="F124" s="10" t="str">
        <f>IF(ISBLANK(E124), "", Table2[[#This Row],[unique_id]])</f>
        <v>deck_lights</v>
      </c>
      <c r="G124" s="1" t="s">
        <v>562</v>
      </c>
      <c r="H124" s="1" t="s">
        <v>154</v>
      </c>
      <c r="I124" s="1" t="s">
        <v>147</v>
      </c>
      <c r="K124" s="1" t="s">
        <v>151</v>
      </c>
      <c r="Q124" s="1" t="s">
        <v>547</v>
      </c>
      <c r="S124" s="2"/>
      <c r="U124" s="1" t="str">
        <f t="shared" si="2"/>
        <v/>
      </c>
      <c r="V124" s="1" t="str">
        <f t="shared" si="3"/>
        <v/>
      </c>
    </row>
    <row r="125" spans="1:22" x14ac:dyDescent="0.2">
      <c r="A125" s="1">
        <v>1600</v>
      </c>
      <c r="B125" s="1" t="s">
        <v>28</v>
      </c>
      <c r="C125" s="1" t="s">
        <v>532</v>
      </c>
      <c r="D125" s="1" t="s">
        <v>149</v>
      </c>
      <c r="E125" s="1" t="s">
        <v>530</v>
      </c>
      <c r="F125" s="10" t="str">
        <f>IF(ISBLANK(E125), "", Table2[[#This Row],[unique_id]])</f>
        <v>adaptive_lighting_default</v>
      </c>
      <c r="G125" s="1" t="s">
        <v>538</v>
      </c>
      <c r="H125" s="1" t="s">
        <v>549</v>
      </c>
      <c r="I125" s="1" t="s">
        <v>147</v>
      </c>
      <c r="K125" s="1" t="s">
        <v>461</v>
      </c>
      <c r="S125" s="2"/>
      <c r="U125" s="1" t="str">
        <f t="shared" si="2"/>
        <v/>
      </c>
      <c r="V125" s="1" t="str">
        <f t="shared" si="3"/>
        <v/>
      </c>
    </row>
    <row r="126" spans="1:22" x14ac:dyDescent="0.2">
      <c r="A126" s="1">
        <v>1601</v>
      </c>
      <c r="B126" s="1" t="s">
        <v>28</v>
      </c>
      <c r="C126" s="1" t="s">
        <v>532</v>
      </c>
      <c r="D126" s="1" t="s">
        <v>149</v>
      </c>
      <c r="E126" s="1" t="s">
        <v>531</v>
      </c>
      <c r="F126" s="10" t="str">
        <f>IF(ISBLANK(E126), "", Table2[[#This Row],[unique_id]])</f>
        <v>adaptive_lighting_sleep_mode_default</v>
      </c>
      <c r="G126" s="1" t="s">
        <v>535</v>
      </c>
      <c r="H126" s="1" t="s">
        <v>549</v>
      </c>
      <c r="I126" s="1" t="s">
        <v>147</v>
      </c>
      <c r="K126" s="1" t="s">
        <v>461</v>
      </c>
      <c r="S126" s="2"/>
      <c r="U126" s="1" t="str">
        <f t="shared" si="2"/>
        <v/>
      </c>
      <c r="V126" s="1" t="str">
        <f t="shared" si="3"/>
        <v/>
      </c>
    </row>
    <row r="127" spans="1:22" x14ac:dyDescent="0.2">
      <c r="A127" s="1">
        <v>1602</v>
      </c>
      <c r="B127" s="1" t="s">
        <v>28</v>
      </c>
      <c r="C127" s="1" t="s">
        <v>532</v>
      </c>
      <c r="D127" s="1" t="s">
        <v>149</v>
      </c>
      <c r="E127" s="1" t="s">
        <v>533</v>
      </c>
      <c r="F127" s="10" t="str">
        <f>IF(ISBLANK(E127), "", Table2[[#This Row],[unique_id]])</f>
        <v>adaptive_lighting_adapt_color_default</v>
      </c>
      <c r="G127" s="1" t="s">
        <v>536</v>
      </c>
      <c r="H127" s="1" t="s">
        <v>549</v>
      </c>
      <c r="I127" s="1" t="s">
        <v>147</v>
      </c>
      <c r="S127" s="2"/>
      <c r="U127" s="1" t="str">
        <f t="shared" si="2"/>
        <v/>
      </c>
      <c r="V127" s="1" t="str">
        <f t="shared" si="3"/>
        <v/>
      </c>
    </row>
    <row r="128" spans="1:22" x14ac:dyDescent="0.2">
      <c r="A128" s="1">
        <v>1603</v>
      </c>
      <c r="B128" s="1" t="s">
        <v>28</v>
      </c>
      <c r="C128" s="1" t="s">
        <v>532</v>
      </c>
      <c r="D128" s="1" t="s">
        <v>149</v>
      </c>
      <c r="E128" s="1" t="s">
        <v>534</v>
      </c>
      <c r="F128" s="10" t="str">
        <f>IF(ISBLANK(E128), "", Table2[[#This Row],[unique_id]])</f>
        <v>adaptive_lighting_adapt_brightness_default</v>
      </c>
      <c r="G128" s="1" t="s">
        <v>537</v>
      </c>
      <c r="H128" s="1" t="s">
        <v>549</v>
      </c>
      <c r="I128" s="1" t="s">
        <v>147</v>
      </c>
      <c r="S128" s="2"/>
      <c r="U128" s="1" t="str">
        <f t="shared" si="2"/>
        <v/>
      </c>
      <c r="V128" s="1" t="str">
        <f t="shared" si="3"/>
        <v/>
      </c>
    </row>
    <row r="129" spans="1:22" x14ac:dyDescent="0.2">
      <c r="A129" s="1">
        <v>1604</v>
      </c>
      <c r="B129" s="1" t="s">
        <v>28</v>
      </c>
      <c r="C129" s="1" t="s">
        <v>532</v>
      </c>
      <c r="D129" s="1" t="s">
        <v>149</v>
      </c>
      <c r="E129" s="1" t="s">
        <v>550</v>
      </c>
      <c r="F129" s="10" t="str">
        <f>IF(ISBLANK(E129), "", Table2[[#This Row],[unique_id]])</f>
        <v>adaptive_lighting_bedroom</v>
      </c>
      <c r="G129" s="1" t="s">
        <v>538</v>
      </c>
      <c r="H129" s="1" t="s">
        <v>548</v>
      </c>
      <c r="I129" s="1" t="s">
        <v>147</v>
      </c>
      <c r="K129" s="1" t="s">
        <v>461</v>
      </c>
      <c r="S129" s="2"/>
      <c r="U129" s="1" t="str">
        <f t="shared" si="2"/>
        <v/>
      </c>
      <c r="V129" s="1" t="str">
        <f t="shared" si="3"/>
        <v/>
      </c>
    </row>
    <row r="130" spans="1:22" x14ac:dyDescent="0.2">
      <c r="A130" s="1">
        <v>1605</v>
      </c>
      <c r="B130" s="1" t="s">
        <v>28</v>
      </c>
      <c r="C130" s="1" t="s">
        <v>532</v>
      </c>
      <c r="D130" s="1" t="s">
        <v>149</v>
      </c>
      <c r="E130" s="1" t="s">
        <v>551</v>
      </c>
      <c r="F130" s="10" t="str">
        <f>IF(ISBLANK(E130), "", Table2[[#This Row],[unique_id]])</f>
        <v>adaptive_lighting_sleep_mode_bedroom</v>
      </c>
      <c r="G130" s="1" t="s">
        <v>535</v>
      </c>
      <c r="H130" s="1" t="s">
        <v>548</v>
      </c>
      <c r="I130" s="1" t="s">
        <v>147</v>
      </c>
      <c r="K130" s="1" t="s">
        <v>461</v>
      </c>
      <c r="S130" s="2"/>
      <c r="U130" s="1" t="str">
        <f t="shared" si="2"/>
        <v/>
      </c>
      <c r="V130" s="1" t="str">
        <f t="shared" si="3"/>
        <v/>
      </c>
    </row>
    <row r="131" spans="1:22" x14ac:dyDescent="0.2">
      <c r="A131" s="1">
        <v>1606</v>
      </c>
      <c r="B131" s="1" t="s">
        <v>28</v>
      </c>
      <c r="C131" s="1" t="s">
        <v>532</v>
      </c>
      <c r="D131" s="1" t="s">
        <v>149</v>
      </c>
      <c r="E131" s="1" t="s">
        <v>552</v>
      </c>
      <c r="F131" s="10" t="str">
        <f>IF(ISBLANK(E131), "", Table2[[#This Row],[unique_id]])</f>
        <v>adaptive_lighting_adapt_color_bedroom</v>
      </c>
      <c r="G131" s="1" t="s">
        <v>536</v>
      </c>
      <c r="H131" s="1" t="s">
        <v>548</v>
      </c>
      <c r="I131" s="1" t="s">
        <v>147</v>
      </c>
      <c r="S131" s="2"/>
      <c r="U131" s="1" t="str">
        <f t="shared" si="2"/>
        <v/>
      </c>
      <c r="V131" s="1" t="str">
        <f t="shared" si="3"/>
        <v/>
      </c>
    </row>
    <row r="132" spans="1:22" x14ac:dyDescent="0.2">
      <c r="A132" s="1">
        <v>1607</v>
      </c>
      <c r="B132" s="1" t="s">
        <v>28</v>
      </c>
      <c r="C132" s="1" t="s">
        <v>532</v>
      </c>
      <c r="D132" s="1" t="s">
        <v>149</v>
      </c>
      <c r="E132" s="1" t="s">
        <v>553</v>
      </c>
      <c r="F132" s="10" t="str">
        <f>IF(ISBLANK(E132), "", Table2[[#This Row],[unique_id]])</f>
        <v>adaptive_lighting_adapt_brightness_bedroom</v>
      </c>
      <c r="G132" s="1" t="s">
        <v>537</v>
      </c>
      <c r="H132" s="1" t="s">
        <v>548</v>
      </c>
      <c r="I132" s="1" t="s">
        <v>147</v>
      </c>
      <c r="S132" s="2"/>
      <c r="U132" s="1" t="str">
        <f t="shared" ref="U132:U195" si="6">IF(ISBLANK(T132),  "", _xlfn.CONCAT("haas/entity/sensor/", LOWER(C132), "/", E132, "/config"))</f>
        <v/>
      </c>
      <c r="V132" s="1" t="str">
        <f t="shared" ref="V132:V195" si="7">IF(ISBLANK(T132),  "", _xlfn.CONCAT("haas/entity/sensor/", LOWER(C132), "/", E132))</f>
        <v/>
      </c>
    </row>
    <row r="133" spans="1:22" x14ac:dyDescent="0.2">
      <c r="A133" s="1">
        <v>1608</v>
      </c>
      <c r="B133" s="23" t="s">
        <v>28</v>
      </c>
      <c r="C133" s="23" t="s">
        <v>532</v>
      </c>
      <c r="D133" s="23" t="s">
        <v>149</v>
      </c>
      <c r="E133" s="23" t="s">
        <v>583</v>
      </c>
      <c r="F133" s="10" t="str">
        <f>IF(ISBLANK(E133), "", Table2[[#This Row],[unique_id]])</f>
        <v>adaptive_lighting_night_light</v>
      </c>
      <c r="G133" s="23" t="s">
        <v>538</v>
      </c>
      <c r="H133" s="23" t="s">
        <v>565</v>
      </c>
      <c r="I133" s="23" t="s">
        <v>147</v>
      </c>
      <c r="J133" s="23"/>
      <c r="K133" s="23" t="s">
        <v>461</v>
      </c>
      <c r="S133" s="2"/>
      <c r="U133" s="1" t="str">
        <f t="shared" si="6"/>
        <v/>
      </c>
      <c r="V133" s="1" t="str">
        <f t="shared" si="7"/>
        <v/>
      </c>
    </row>
    <row r="134" spans="1:22" x14ac:dyDescent="0.2">
      <c r="A134" s="1">
        <v>1609</v>
      </c>
      <c r="B134" s="25" t="s">
        <v>28</v>
      </c>
      <c r="C134" s="25" t="s">
        <v>532</v>
      </c>
      <c r="D134" s="25" t="s">
        <v>149</v>
      </c>
      <c r="E134" s="25" t="s">
        <v>584</v>
      </c>
      <c r="F134" s="10" t="str">
        <f>IF(ISBLANK(E134), "", Table2[[#This Row],[unique_id]])</f>
        <v>adaptive_lighting_sleep_mode_night_light</v>
      </c>
      <c r="G134" s="25" t="s">
        <v>535</v>
      </c>
      <c r="H134" s="23" t="s">
        <v>565</v>
      </c>
      <c r="I134" s="25" t="s">
        <v>147</v>
      </c>
      <c r="J134" s="25"/>
      <c r="K134" s="25" t="s">
        <v>461</v>
      </c>
      <c r="S134" s="2"/>
      <c r="U134" s="1" t="str">
        <f t="shared" si="6"/>
        <v/>
      </c>
      <c r="V134" s="1" t="str">
        <f t="shared" si="7"/>
        <v/>
      </c>
    </row>
    <row r="135" spans="1:22" x14ac:dyDescent="0.2">
      <c r="A135" s="1">
        <v>1610</v>
      </c>
      <c r="B135" s="23" t="s">
        <v>28</v>
      </c>
      <c r="C135" s="23" t="s">
        <v>532</v>
      </c>
      <c r="D135" s="23" t="s">
        <v>149</v>
      </c>
      <c r="E135" s="23" t="s">
        <v>585</v>
      </c>
      <c r="F135" s="10" t="str">
        <f>IF(ISBLANK(E135), "", Table2[[#This Row],[unique_id]])</f>
        <v>adaptive_lighting_adapt_color_night_light</v>
      </c>
      <c r="G135" s="23" t="s">
        <v>536</v>
      </c>
      <c r="H135" s="23" t="s">
        <v>565</v>
      </c>
      <c r="I135" s="23" t="s">
        <v>147</v>
      </c>
      <c r="J135" s="23"/>
      <c r="K135" s="23"/>
      <c r="S135" s="2"/>
      <c r="U135" s="1" t="str">
        <f t="shared" si="6"/>
        <v/>
      </c>
      <c r="V135" s="1" t="str">
        <f t="shared" si="7"/>
        <v/>
      </c>
    </row>
    <row r="136" spans="1:22" x14ac:dyDescent="0.2">
      <c r="A136" s="1">
        <v>1611</v>
      </c>
      <c r="B136" s="25" t="s">
        <v>28</v>
      </c>
      <c r="C136" s="25" t="s">
        <v>532</v>
      </c>
      <c r="D136" s="25" t="s">
        <v>149</v>
      </c>
      <c r="E136" s="25" t="s">
        <v>586</v>
      </c>
      <c r="F136" s="10" t="str">
        <f>IF(ISBLANK(E136), "", Table2[[#This Row],[unique_id]])</f>
        <v>adaptive_lighting_adapt_brightness_night_light</v>
      </c>
      <c r="G136" s="25" t="s">
        <v>537</v>
      </c>
      <c r="H136" s="23" t="s">
        <v>565</v>
      </c>
      <c r="I136" s="25" t="s">
        <v>147</v>
      </c>
      <c r="J136" s="25"/>
      <c r="K136" s="25"/>
      <c r="S136" s="2"/>
      <c r="U136" s="1" t="str">
        <f t="shared" si="6"/>
        <v/>
      </c>
      <c r="V136" s="1" t="str">
        <f t="shared" si="7"/>
        <v/>
      </c>
    </row>
    <row r="137" spans="1:22" x14ac:dyDescent="0.2">
      <c r="A137" s="1">
        <v>2100</v>
      </c>
      <c r="B137" s="1" t="s">
        <v>326</v>
      </c>
      <c r="C137" s="1" t="s">
        <v>171</v>
      </c>
      <c r="D137" s="1" t="s">
        <v>29</v>
      </c>
      <c r="E137" s="1" t="s">
        <v>348</v>
      </c>
      <c r="F137" s="10" t="str">
        <f>IF(ISBLANK(E137), "", Table2[[#This Row],[unique_id]])</f>
        <v>home_power</v>
      </c>
      <c r="G137" s="1" t="s">
        <v>194</v>
      </c>
      <c r="H137" s="1" t="s">
        <v>421</v>
      </c>
      <c r="I137" s="1" t="s">
        <v>158</v>
      </c>
      <c r="K137" s="1" t="s">
        <v>97</v>
      </c>
      <c r="Q137" s="1" t="s">
        <v>423</v>
      </c>
      <c r="S137" s="2"/>
      <c r="U137" s="1" t="str">
        <f t="shared" si="6"/>
        <v/>
      </c>
      <c r="V137" s="1" t="str">
        <f t="shared" si="7"/>
        <v/>
      </c>
    </row>
    <row r="138" spans="1:22" x14ac:dyDescent="0.2">
      <c r="A138" s="1">
        <v>2101</v>
      </c>
      <c r="B138" s="1" t="s">
        <v>326</v>
      </c>
      <c r="C138" s="1" t="s">
        <v>171</v>
      </c>
      <c r="D138" s="1" t="s">
        <v>29</v>
      </c>
      <c r="E138" s="1" t="s">
        <v>327</v>
      </c>
      <c r="F138" s="10" t="str">
        <f>IF(ISBLANK(E138), "", Table2[[#This Row],[unique_id]])</f>
        <v>lights_power</v>
      </c>
      <c r="G138" s="1" t="s">
        <v>154</v>
      </c>
      <c r="H138" s="1" t="s">
        <v>421</v>
      </c>
      <c r="I138" s="1" t="s">
        <v>158</v>
      </c>
      <c r="K138" s="1" t="s">
        <v>97</v>
      </c>
      <c r="Q138" s="1" t="s">
        <v>423</v>
      </c>
      <c r="S138" s="2"/>
      <c r="U138" s="1" t="str">
        <f t="shared" si="6"/>
        <v/>
      </c>
      <c r="V138" s="1" t="str">
        <f t="shared" si="7"/>
        <v/>
      </c>
    </row>
    <row r="139" spans="1:22" x14ac:dyDescent="0.2">
      <c r="A139" s="1">
        <v>2102</v>
      </c>
      <c r="B139" s="1" t="s">
        <v>28</v>
      </c>
      <c r="C139" s="1" t="s">
        <v>355</v>
      </c>
      <c r="D139" s="1" t="s">
        <v>29</v>
      </c>
      <c r="E139" s="1" t="s">
        <v>370</v>
      </c>
      <c r="F139" s="10" t="str">
        <f>IF(ISBLANK(E139), "", Table2[[#This Row],[unique_id]])</f>
        <v>kitchen_dish_washer_current_consumption</v>
      </c>
      <c r="G139" s="1" t="s">
        <v>343</v>
      </c>
      <c r="H139" s="1" t="s">
        <v>421</v>
      </c>
      <c r="I139" s="1" t="s">
        <v>158</v>
      </c>
      <c r="K139" s="1" t="s">
        <v>97</v>
      </c>
      <c r="Q139" s="1" t="s">
        <v>423</v>
      </c>
      <c r="S139" s="2"/>
      <c r="U139" s="1" t="str">
        <f t="shared" si="6"/>
        <v/>
      </c>
      <c r="V139" s="1" t="str">
        <f t="shared" si="7"/>
        <v/>
      </c>
    </row>
    <row r="140" spans="1:22" x14ac:dyDescent="0.2">
      <c r="A140" s="1">
        <v>2103</v>
      </c>
      <c r="B140" s="1" t="s">
        <v>28</v>
      </c>
      <c r="C140" s="1" t="s">
        <v>355</v>
      </c>
      <c r="D140" s="1" t="s">
        <v>29</v>
      </c>
      <c r="E140" s="1" t="s">
        <v>364</v>
      </c>
      <c r="F140" s="10" t="str">
        <f>IF(ISBLANK(E140), "", Table2[[#This Row],[unique_id]])</f>
        <v>laundry_clothes_dryer_current_consumption</v>
      </c>
      <c r="G140" s="1" t="s">
        <v>344</v>
      </c>
      <c r="H140" s="1" t="s">
        <v>421</v>
      </c>
      <c r="I140" s="1" t="s">
        <v>158</v>
      </c>
      <c r="K140" s="1" t="s">
        <v>97</v>
      </c>
      <c r="Q140" s="1" t="s">
        <v>423</v>
      </c>
      <c r="S140" s="2"/>
      <c r="U140" s="1" t="str">
        <f t="shared" si="6"/>
        <v/>
      </c>
      <c r="V140" s="1" t="str">
        <f t="shared" si="7"/>
        <v/>
      </c>
    </row>
    <row r="141" spans="1:22" x14ac:dyDescent="0.2">
      <c r="A141" s="1">
        <v>2104</v>
      </c>
      <c r="B141" s="1" t="s">
        <v>28</v>
      </c>
      <c r="C141" s="1" t="s">
        <v>355</v>
      </c>
      <c r="D141" s="1" t="s">
        <v>29</v>
      </c>
      <c r="E141" s="1" t="s">
        <v>363</v>
      </c>
      <c r="F141" s="10" t="str">
        <f>IF(ISBLANK(E141), "", Table2[[#This Row],[unique_id]])</f>
        <v>laundry_washing_machine_current_consumption</v>
      </c>
      <c r="G141" s="1" t="s">
        <v>342</v>
      </c>
      <c r="H141" s="1" t="s">
        <v>421</v>
      </c>
      <c r="I141" s="1" t="s">
        <v>158</v>
      </c>
      <c r="K141" s="1" t="s">
        <v>97</v>
      </c>
      <c r="Q141" s="1" t="s">
        <v>423</v>
      </c>
      <c r="S141" s="2"/>
      <c r="U141" s="1" t="str">
        <f t="shared" si="6"/>
        <v/>
      </c>
      <c r="V141" s="1" t="str">
        <f t="shared" si="7"/>
        <v/>
      </c>
    </row>
    <row r="142" spans="1:22" x14ac:dyDescent="0.2">
      <c r="A142" s="1">
        <v>2105</v>
      </c>
      <c r="B142" s="1" t="s">
        <v>28</v>
      </c>
      <c r="C142" s="1" t="s">
        <v>355</v>
      </c>
      <c r="D142" s="1" t="s">
        <v>29</v>
      </c>
      <c r="E142" s="1" t="s">
        <v>353</v>
      </c>
      <c r="F142" s="10" t="str">
        <f>IF(ISBLANK(E142), "", Table2[[#This Row],[unique_id]])</f>
        <v>kitchen_coffee_machine_current_consumption</v>
      </c>
      <c r="G142" s="1" t="s">
        <v>150</v>
      </c>
      <c r="H142" s="1" t="s">
        <v>421</v>
      </c>
      <c r="I142" s="1" t="s">
        <v>158</v>
      </c>
      <c r="K142" s="1" t="s">
        <v>151</v>
      </c>
      <c r="Q142" s="1" t="s">
        <v>423</v>
      </c>
      <c r="S142" s="2"/>
      <c r="U142" s="1" t="str">
        <f t="shared" si="6"/>
        <v/>
      </c>
      <c r="V142" s="1" t="str">
        <f t="shared" si="7"/>
        <v/>
      </c>
    </row>
    <row r="143" spans="1:22" x14ac:dyDescent="0.2">
      <c r="A143" s="1">
        <v>2106</v>
      </c>
      <c r="B143" s="1" t="s">
        <v>28</v>
      </c>
      <c r="C143" s="1" t="s">
        <v>355</v>
      </c>
      <c r="D143" s="1" t="s">
        <v>29</v>
      </c>
      <c r="E143" s="1" t="s">
        <v>330</v>
      </c>
      <c r="F143" s="10" t="str">
        <f>IF(ISBLANK(E143), "", Table2[[#This Row],[unique_id]])</f>
        <v>kitchen_fan_current_consumption</v>
      </c>
      <c r="G143" s="1" t="s">
        <v>334</v>
      </c>
      <c r="H143" s="1" t="s">
        <v>421</v>
      </c>
      <c r="I143" s="1" t="s">
        <v>158</v>
      </c>
      <c r="K143" s="1" t="s">
        <v>151</v>
      </c>
      <c r="Q143" s="1" t="s">
        <v>423</v>
      </c>
      <c r="S143" s="2"/>
      <c r="U143" s="1" t="str">
        <f t="shared" si="6"/>
        <v/>
      </c>
      <c r="V143" s="1" t="str">
        <f t="shared" si="7"/>
        <v/>
      </c>
    </row>
    <row r="144" spans="1:22" x14ac:dyDescent="0.2">
      <c r="A144" s="1">
        <v>2107</v>
      </c>
      <c r="B144" s="1" t="s">
        <v>28</v>
      </c>
      <c r="C144" s="1" t="s">
        <v>355</v>
      </c>
      <c r="D144" s="1" t="s">
        <v>29</v>
      </c>
      <c r="E144" s="1" t="s">
        <v>331</v>
      </c>
      <c r="F144" s="10" t="str">
        <f>IF(ISBLANK(E144), "", Table2[[#This Row],[unique_id]])</f>
        <v>kitchen_fridge_current_consumption</v>
      </c>
      <c r="G144" s="1" t="s">
        <v>337</v>
      </c>
      <c r="H144" s="1" t="s">
        <v>421</v>
      </c>
      <c r="I144" s="1" t="s">
        <v>158</v>
      </c>
      <c r="K144" s="1" t="s">
        <v>151</v>
      </c>
      <c r="Q144" s="1" t="s">
        <v>423</v>
      </c>
      <c r="S144" s="2"/>
      <c r="U144" s="1" t="str">
        <f t="shared" si="6"/>
        <v/>
      </c>
      <c r="V144" s="1" t="str">
        <f t="shared" si="7"/>
        <v/>
      </c>
    </row>
    <row r="145" spans="1:22" x14ac:dyDescent="0.2">
      <c r="A145" s="1">
        <v>2108</v>
      </c>
      <c r="B145" s="1" t="s">
        <v>28</v>
      </c>
      <c r="C145" s="1" t="s">
        <v>355</v>
      </c>
      <c r="D145" s="1" t="s">
        <v>29</v>
      </c>
      <c r="E145" s="1" t="s">
        <v>329</v>
      </c>
      <c r="F145" s="10" t="str">
        <f>IF(ISBLANK(E145), "", Table2[[#This Row],[unique_id]])</f>
        <v>deck_freezer_current_consumption</v>
      </c>
      <c r="G145" s="1" t="s">
        <v>338</v>
      </c>
      <c r="H145" s="1" t="s">
        <v>421</v>
      </c>
      <c r="I145" s="1" t="s">
        <v>158</v>
      </c>
      <c r="K145" s="1" t="s">
        <v>151</v>
      </c>
      <c r="Q145" s="1" t="s">
        <v>423</v>
      </c>
      <c r="S145" s="2"/>
      <c r="U145" s="1" t="str">
        <f t="shared" si="6"/>
        <v/>
      </c>
      <c r="V145" s="1" t="str">
        <f t="shared" si="7"/>
        <v/>
      </c>
    </row>
    <row r="146" spans="1:22" x14ac:dyDescent="0.2">
      <c r="A146" s="1">
        <v>2109</v>
      </c>
      <c r="B146" s="1" t="s">
        <v>28</v>
      </c>
      <c r="C146" s="1" t="s">
        <v>355</v>
      </c>
      <c r="D146" s="1" t="s">
        <v>29</v>
      </c>
      <c r="E146" s="1" t="s">
        <v>349</v>
      </c>
      <c r="F146" s="10" t="str">
        <f>IF(ISBLANK(E146), "", Table2[[#This Row],[unique_id]])</f>
        <v>deck_lights_current_consumption</v>
      </c>
      <c r="G146" s="1" t="s">
        <v>339</v>
      </c>
      <c r="H146" s="1" t="s">
        <v>421</v>
      </c>
      <c r="I146" s="1" t="s">
        <v>158</v>
      </c>
      <c r="K146" s="1" t="s">
        <v>151</v>
      </c>
      <c r="Q146" s="1" t="s">
        <v>423</v>
      </c>
      <c r="S146" s="2"/>
      <c r="U146" s="1" t="str">
        <f t="shared" si="6"/>
        <v/>
      </c>
      <c r="V146" s="1" t="str">
        <f t="shared" si="7"/>
        <v/>
      </c>
    </row>
    <row r="147" spans="1:22" x14ac:dyDescent="0.2">
      <c r="A147" s="1">
        <v>2110</v>
      </c>
      <c r="B147" s="1" t="s">
        <v>28</v>
      </c>
      <c r="C147" s="1" t="s">
        <v>355</v>
      </c>
      <c r="D147" s="1" t="s">
        <v>29</v>
      </c>
      <c r="E147" s="1" t="s">
        <v>332</v>
      </c>
      <c r="F147" s="10" t="str">
        <f>IF(ISBLANK(E147), "", Table2[[#This Row],[unique_id]])</f>
        <v>lounge_tv_current_consumption</v>
      </c>
      <c r="G147" s="1" t="s">
        <v>214</v>
      </c>
      <c r="H147" s="1" t="s">
        <v>421</v>
      </c>
      <c r="I147" s="1" t="s">
        <v>158</v>
      </c>
      <c r="K147" s="1" t="s">
        <v>151</v>
      </c>
      <c r="Q147" s="1" t="s">
        <v>423</v>
      </c>
      <c r="S147" s="2"/>
      <c r="U147" s="1" t="str">
        <f t="shared" si="6"/>
        <v/>
      </c>
      <c r="V147" s="1" t="str">
        <f t="shared" si="7"/>
        <v/>
      </c>
    </row>
    <row r="148" spans="1:22" x14ac:dyDescent="0.2">
      <c r="A148" s="1">
        <v>2111</v>
      </c>
      <c r="B148" s="1" t="s">
        <v>326</v>
      </c>
      <c r="C148" s="1" t="s">
        <v>171</v>
      </c>
      <c r="D148" s="1" t="s">
        <v>29</v>
      </c>
      <c r="E148" s="1" t="s">
        <v>366</v>
      </c>
      <c r="F148" s="10" t="str">
        <f>IF(ISBLANK(E148), "", Table2[[#This Row],[unique_id]])</f>
        <v>roof_water_heater_booster_power</v>
      </c>
      <c r="G148" s="1" t="s">
        <v>365</v>
      </c>
      <c r="H148" s="1" t="s">
        <v>421</v>
      </c>
      <c r="I148" s="1" t="s">
        <v>158</v>
      </c>
      <c r="K148" s="1" t="s">
        <v>151</v>
      </c>
      <c r="Q148" s="1" t="s">
        <v>423</v>
      </c>
      <c r="S148" s="2"/>
      <c r="U148" s="1" t="str">
        <f t="shared" si="6"/>
        <v/>
      </c>
      <c r="V148" s="1" t="str">
        <f t="shared" si="7"/>
        <v/>
      </c>
    </row>
    <row r="149" spans="1:22" x14ac:dyDescent="0.2">
      <c r="A149" s="1">
        <v>2112</v>
      </c>
      <c r="B149" s="1" t="s">
        <v>28</v>
      </c>
      <c r="C149" s="1" t="s">
        <v>355</v>
      </c>
      <c r="D149" s="1" t="s">
        <v>29</v>
      </c>
      <c r="E149" s="1" t="s">
        <v>369</v>
      </c>
      <c r="F149" s="10" t="str">
        <f>IF(ISBLANK(E149), "", Table2[[#This Row],[unique_id]])</f>
        <v>bathroom_rails_current_consumption</v>
      </c>
      <c r="G149" s="1" t="s">
        <v>368</v>
      </c>
      <c r="H149" s="1" t="s">
        <v>421</v>
      </c>
      <c r="I149" s="1" t="s">
        <v>158</v>
      </c>
      <c r="K149" s="1" t="s">
        <v>151</v>
      </c>
      <c r="Q149" s="1" t="s">
        <v>423</v>
      </c>
      <c r="S149" s="2"/>
      <c r="U149" s="1" t="str">
        <f t="shared" si="6"/>
        <v/>
      </c>
      <c r="V149" s="1" t="str">
        <f t="shared" si="7"/>
        <v/>
      </c>
    </row>
    <row r="150" spans="1:22" x14ac:dyDescent="0.2">
      <c r="A150" s="1">
        <v>2113</v>
      </c>
      <c r="B150" s="1" t="s">
        <v>28</v>
      </c>
      <c r="C150" s="1" t="s">
        <v>355</v>
      </c>
      <c r="D150" s="1" t="s">
        <v>29</v>
      </c>
      <c r="E150" s="1" t="s">
        <v>350</v>
      </c>
      <c r="F150" s="10" t="str">
        <f>IF(ISBLANK(E150), "", Table2[[#This Row],[unique_id]])</f>
        <v>study_outlet_current_consumption</v>
      </c>
      <c r="G150" s="1" t="s">
        <v>341</v>
      </c>
      <c r="H150" s="1" t="s">
        <v>421</v>
      </c>
      <c r="I150" s="1" t="s">
        <v>158</v>
      </c>
      <c r="K150" s="1" t="s">
        <v>151</v>
      </c>
      <c r="Q150" s="1" t="s">
        <v>423</v>
      </c>
      <c r="S150" s="2"/>
      <c r="U150" s="1" t="str">
        <f t="shared" si="6"/>
        <v/>
      </c>
      <c r="V150" s="1" t="str">
        <f t="shared" si="7"/>
        <v/>
      </c>
    </row>
    <row r="151" spans="1:22" x14ac:dyDescent="0.2">
      <c r="A151" s="1">
        <v>2114</v>
      </c>
      <c r="B151" s="1" t="s">
        <v>28</v>
      </c>
      <c r="C151" s="1" t="s">
        <v>355</v>
      </c>
      <c r="D151" s="1" t="s">
        <v>29</v>
      </c>
      <c r="E151" s="1" t="s">
        <v>351</v>
      </c>
      <c r="F151" s="10" t="str">
        <f>IF(ISBLANK(E151), "", Table2[[#This Row],[unique_id]])</f>
        <v>office_outlet_current_consumption</v>
      </c>
      <c r="G151" s="1" t="s">
        <v>340</v>
      </c>
      <c r="H151" s="1" t="s">
        <v>421</v>
      </c>
      <c r="I151" s="1" t="s">
        <v>158</v>
      </c>
      <c r="K151" s="1" t="s">
        <v>151</v>
      </c>
      <c r="Q151" s="1" t="s">
        <v>423</v>
      </c>
      <c r="S151" s="2"/>
      <c r="U151" s="1" t="str">
        <f t="shared" si="6"/>
        <v/>
      </c>
      <c r="V151" s="1" t="str">
        <f t="shared" si="7"/>
        <v/>
      </c>
    </row>
    <row r="152" spans="1:22" x14ac:dyDescent="0.2">
      <c r="A152" s="1">
        <v>2115</v>
      </c>
      <c r="B152" s="1" t="s">
        <v>28</v>
      </c>
      <c r="C152" s="1" t="s">
        <v>355</v>
      </c>
      <c r="D152" s="1" t="s">
        <v>29</v>
      </c>
      <c r="E152" s="1" t="s">
        <v>352</v>
      </c>
      <c r="F152" s="10" t="str">
        <f>IF(ISBLANK(E152), "", Table2[[#This Row],[unique_id]])</f>
        <v>rack_outlet_current_consumption</v>
      </c>
      <c r="G152" s="1" t="s">
        <v>336</v>
      </c>
      <c r="H152" s="1" t="s">
        <v>421</v>
      </c>
      <c r="I152" s="1" t="s">
        <v>158</v>
      </c>
      <c r="K152" s="1" t="s">
        <v>151</v>
      </c>
      <c r="Q152" s="1" t="s">
        <v>423</v>
      </c>
      <c r="S152" s="2"/>
      <c r="U152" s="1" t="str">
        <f t="shared" si="6"/>
        <v/>
      </c>
      <c r="V152" s="1" t="str">
        <f t="shared" si="7"/>
        <v/>
      </c>
    </row>
    <row r="153" spans="1:22" x14ac:dyDescent="0.2">
      <c r="A153" s="1">
        <v>2116</v>
      </c>
      <c r="B153" s="1" t="s">
        <v>28</v>
      </c>
      <c r="C153" s="1" t="s">
        <v>355</v>
      </c>
      <c r="D153" s="1" t="s">
        <v>29</v>
      </c>
      <c r="E153" s="1" t="s">
        <v>354</v>
      </c>
      <c r="F153" s="10" t="str">
        <f>IF(ISBLANK(E153), "", Table2[[#This Row],[unique_id]])</f>
        <v>roof_network_switch_current_consumption</v>
      </c>
      <c r="G153" s="1" t="s">
        <v>333</v>
      </c>
      <c r="H153" s="1" t="s">
        <v>421</v>
      </c>
      <c r="I153" s="1" t="s">
        <v>158</v>
      </c>
      <c r="K153" s="1" t="s">
        <v>151</v>
      </c>
      <c r="Q153" s="1" t="s">
        <v>423</v>
      </c>
      <c r="S153" s="2"/>
      <c r="U153" s="1" t="str">
        <f t="shared" si="6"/>
        <v/>
      </c>
      <c r="V153" s="1" t="str">
        <f t="shared" si="7"/>
        <v/>
      </c>
    </row>
    <row r="154" spans="1:22" x14ac:dyDescent="0.2">
      <c r="A154" s="1">
        <v>2117</v>
      </c>
      <c r="B154" s="1" t="s">
        <v>28</v>
      </c>
      <c r="C154" s="1" t="s">
        <v>355</v>
      </c>
      <c r="D154" s="1" t="s">
        <v>29</v>
      </c>
      <c r="E154" s="1" t="s">
        <v>359</v>
      </c>
      <c r="F154" s="10" t="str">
        <f>IF(ISBLANK(E154), "", Table2[[#This Row],[unique_id]])</f>
        <v>rack_internet_modem_current_consumption</v>
      </c>
      <c r="G154" s="1" t="s">
        <v>335</v>
      </c>
      <c r="H154" s="1" t="s">
        <v>421</v>
      </c>
      <c r="I154" s="1" t="s">
        <v>158</v>
      </c>
      <c r="K154" s="1" t="s">
        <v>151</v>
      </c>
      <c r="Q154" s="1" t="s">
        <v>423</v>
      </c>
      <c r="S154" s="2"/>
      <c r="U154" s="1" t="str">
        <f t="shared" si="6"/>
        <v/>
      </c>
      <c r="V154" s="1" t="str">
        <f t="shared" si="7"/>
        <v/>
      </c>
    </row>
    <row r="155" spans="1:22" x14ac:dyDescent="0.2">
      <c r="A155" s="1">
        <v>2118</v>
      </c>
      <c r="B155" s="1" t="s">
        <v>28</v>
      </c>
      <c r="C155" s="1" t="s">
        <v>355</v>
      </c>
      <c r="D155" s="1" t="s">
        <v>29</v>
      </c>
      <c r="E155" s="1" t="s">
        <v>362</v>
      </c>
      <c r="F155" s="10" t="str">
        <f>IF(ISBLANK(E155), "", Table2[[#This Row],[unique_id]])</f>
        <v>study_battery_charger_current_consumption</v>
      </c>
      <c r="G155" s="1" t="s">
        <v>346</v>
      </c>
      <c r="H155" s="1" t="s">
        <v>421</v>
      </c>
      <c r="I155" s="1" t="s">
        <v>158</v>
      </c>
      <c r="K155" s="1" t="s">
        <v>151</v>
      </c>
      <c r="Q155" s="1" t="s">
        <v>423</v>
      </c>
      <c r="S155" s="2"/>
      <c r="U155" s="1" t="str">
        <f t="shared" si="6"/>
        <v/>
      </c>
      <c r="V155" s="1" t="str">
        <f t="shared" si="7"/>
        <v/>
      </c>
    </row>
    <row r="156" spans="1:22" x14ac:dyDescent="0.2">
      <c r="A156" s="1">
        <v>2119</v>
      </c>
      <c r="B156" s="1" t="s">
        <v>28</v>
      </c>
      <c r="C156" s="1" t="s">
        <v>355</v>
      </c>
      <c r="D156" s="1" t="s">
        <v>29</v>
      </c>
      <c r="E156" s="1" t="s">
        <v>361</v>
      </c>
      <c r="F156" s="10" t="str">
        <f>IF(ISBLANK(E156), "", Table2[[#This Row],[unique_id]])</f>
        <v>laundry_vacuum_charger_current_consumption</v>
      </c>
      <c r="G156" s="1" t="s">
        <v>345</v>
      </c>
      <c r="H156" s="1" t="s">
        <v>421</v>
      </c>
      <c r="I156" s="1" t="s">
        <v>158</v>
      </c>
      <c r="K156" s="1" t="s">
        <v>151</v>
      </c>
      <c r="Q156" s="1" t="s">
        <v>423</v>
      </c>
      <c r="S156" s="2"/>
      <c r="U156" s="1" t="str">
        <f t="shared" si="6"/>
        <v/>
      </c>
      <c r="V156" s="1" t="str">
        <f t="shared" si="7"/>
        <v/>
      </c>
    </row>
    <row r="157" spans="1:22" x14ac:dyDescent="0.2">
      <c r="A157" s="1">
        <v>2120</v>
      </c>
      <c r="B157" s="1" t="s">
        <v>28</v>
      </c>
      <c r="C157" s="1" t="s">
        <v>355</v>
      </c>
      <c r="D157" s="1" t="s">
        <v>29</v>
      </c>
      <c r="E157" s="1" t="s">
        <v>360</v>
      </c>
      <c r="F157" s="1" t="str">
        <f>IF(ISBLANK(E157), "", Table2[[#This Row],[unique_id]])</f>
        <v>various_adhoc_outlet_current_consumption</v>
      </c>
      <c r="G157" s="1" t="s">
        <v>347</v>
      </c>
      <c r="H157" s="1" t="s">
        <v>421</v>
      </c>
      <c r="I157" s="1" t="s">
        <v>158</v>
      </c>
      <c r="K157" s="1" t="s">
        <v>151</v>
      </c>
      <c r="Q157" s="1" t="s">
        <v>423</v>
      </c>
      <c r="S157" s="2"/>
      <c r="U157" s="1" t="str">
        <f t="shared" si="6"/>
        <v/>
      </c>
      <c r="V157" s="1" t="str">
        <f t="shared" si="7"/>
        <v/>
      </c>
    </row>
    <row r="158" spans="1:22" x14ac:dyDescent="0.2">
      <c r="A158" s="1">
        <v>2150</v>
      </c>
      <c r="B158" s="1" t="s">
        <v>326</v>
      </c>
      <c r="C158" s="1" t="s">
        <v>171</v>
      </c>
      <c r="D158" s="1" t="s">
        <v>29</v>
      </c>
      <c r="E158" s="1" t="s">
        <v>391</v>
      </c>
      <c r="F158" s="10" t="str">
        <f>IF(ISBLANK(E158), "", Table2[[#This Row],[unique_id]])</f>
        <v>home_energy_daily</v>
      </c>
      <c r="G158" s="1" t="s">
        <v>194</v>
      </c>
      <c r="H158" s="1" t="s">
        <v>328</v>
      </c>
      <c r="I158" s="1" t="s">
        <v>158</v>
      </c>
      <c r="K158" s="1" t="s">
        <v>97</v>
      </c>
      <c r="Q158" s="1" t="s">
        <v>424</v>
      </c>
      <c r="S158" s="2"/>
      <c r="U158" s="1" t="str">
        <f t="shared" si="6"/>
        <v/>
      </c>
      <c r="V158" s="1" t="str">
        <f t="shared" si="7"/>
        <v/>
      </c>
    </row>
    <row r="159" spans="1:22" x14ac:dyDescent="0.2">
      <c r="A159" s="1">
        <v>2151</v>
      </c>
      <c r="B159" s="1" t="s">
        <v>326</v>
      </c>
      <c r="C159" s="1" t="s">
        <v>171</v>
      </c>
      <c r="D159" s="1" t="s">
        <v>29</v>
      </c>
      <c r="E159" s="1" t="s">
        <v>392</v>
      </c>
      <c r="F159" s="10" t="str">
        <f>IF(ISBLANK(E159), "", Table2[[#This Row],[unique_id]])</f>
        <v>lights_energy_daily</v>
      </c>
      <c r="G159" s="1" t="s">
        <v>154</v>
      </c>
      <c r="H159" s="1" t="s">
        <v>328</v>
      </c>
      <c r="I159" s="1" t="s">
        <v>158</v>
      </c>
      <c r="K159" s="1" t="s">
        <v>97</v>
      </c>
      <c r="Q159" s="1" t="s">
        <v>424</v>
      </c>
      <c r="S159" s="2"/>
      <c r="U159" s="1" t="str">
        <f t="shared" si="6"/>
        <v/>
      </c>
      <c r="V159" s="1" t="str">
        <f t="shared" si="7"/>
        <v/>
      </c>
    </row>
    <row r="160" spans="1:22" x14ac:dyDescent="0.2">
      <c r="A160" s="1">
        <v>2152</v>
      </c>
      <c r="B160" s="1" t="s">
        <v>28</v>
      </c>
      <c r="C160" s="1" t="s">
        <v>355</v>
      </c>
      <c r="D160" s="1" t="s">
        <v>29</v>
      </c>
      <c r="E160" s="1" t="s">
        <v>371</v>
      </c>
      <c r="F160" s="10" t="str">
        <f>IF(ISBLANK(E160), "", Table2[[#This Row],[unique_id]])</f>
        <v>kitchen_dish_washer_today_s_consumption</v>
      </c>
      <c r="G160" s="1" t="s">
        <v>343</v>
      </c>
      <c r="H160" s="1" t="s">
        <v>328</v>
      </c>
      <c r="I160" s="1" t="s">
        <v>158</v>
      </c>
      <c r="K160" s="1" t="s">
        <v>97</v>
      </c>
      <c r="Q160" s="1" t="s">
        <v>424</v>
      </c>
      <c r="S160" s="2"/>
      <c r="U160" s="1" t="str">
        <f t="shared" si="6"/>
        <v/>
      </c>
      <c r="V160" s="1" t="str">
        <f t="shared" si="7"/>
        <v/>
      </c>
    </row>
    <row r="161" spans="1:22" x14ac:dyDescent="0.2">
      <c r="A161" s="1">
        <v>2153</v>
      </c>
      <c r="B161" s="1" t="s">
        <v>28</v>
      </c>
      <c r="C161" s="1" t="s">
        <v>355</v>
      </c>
      <c r="D161" s="1" t="s">
        <v>29</v>
      </c>
      <c r="E161" s="1" t="s">
        <v>372</v>
      </c>
      <c r="F161" s="10" t="str">
        <f>IF(ISBLANK(E161), "", Table2[[#This Row],[unique_id]])</f>
        <v>laundry_clothes_dryer_today_s_consumption</v>
      </c>
      <c r="G161" s="1" t="s">
        <v>344</v>
      </c>
      <c r="H161" s="1" t="s">
        <v>328</v>
      </c>
      <c r="I161" s="1" t="s">
        <v>158</v>
      </c>
      <c r="K161" s="1" t="s">
        <v>97</v>
      </c>
      <c r="Q161" s="1" t="s">
        <v>424</v>
      </c>
      <c r="S161" s="2"/>
      <c r="U161" s="1" t="str">
        <f t="shared" si="6"/>
        <v/>
      </c>
      <c r="V161" s="1" t="str">
        <f t="shared" si="7"/>
        <v/>
      </c>
    </row>
    <row r="162" spans="1:22" x14ac:dyDescent="0.2">
      <c r="A162" s="1">
        <v>2154</v>
      </c>
      <c r="B162" s="1" t="s">
        <v>28</v>
      </c>
      <c r="C162" s="1" t="s">
        <v>355</v>
      </c>
      <c r="D162" s="1" t="s">
        <v>29</v>
      </c>
      <c r="E162" s="1" t="s">
        <v>373</v>
      </c>
      <c r="F162" s="10" t="str">
        <f>IF(ISBLANK(E162), "", Table2[[#This Row],[unique_id]])</f>
        <v>laundry_washing_machine_today_s_consumption</v>
      </c>
      <c r="G162" s="1" t="s">
        <v>342</v>
      </c>
      <c r="H162" s="1" t="s">
        <v>328</v>
      </c>
      <c r="I162" s="1" t="s">
        <v>158</v>
      </c>
      <c r="K162" s="1" t="s">
        <v>97</v>
      </c>
      <c r="Q162" s="1" t="s">
        <v>424</v>
      </c>
      <c r="S162" s="2"/>
      <c r="U162" s="1" t="str">
        <f t="shared" si="6"/>
        <v/>
      </c>
      <c r="V162" s="1" t="str">
        <f t="shared" si="7"/>
        <v/>
      </c>
    </row>
    <row r="163" spans="1:22" x14ac:dyDescent="0.2">
      <c r="A163" s="1">
        <v>2155</v>
      </c>
      <c r="B163" s="1" t="s">
        <v>28</v>
      </c>
      <c r="C163" s="1" t="s">
        <v>355</v>
      </c>
      <c r="D163" s="1" t="s">
        <v>29</v>
      </c>
      <c r="E163" s="1" t="s">
        <v>374</v>
      </c>
      <c r="F163" s="10" t="str">
        <f>IF(ISBLANK(E163), "", Table2[[#This Row],[unique_id]])</f>
        <v>kitchen_coffee_machine_today_s_consumption</v>
      </c>
      <c r="G163" s="1" t="s">
        <v>150</v>
      </c>
      <c r="H163" s="1" t="s">
        <v>328</v>
      </c>
      <c r="I163" s="1" t="s">
        <v>158</v>
      </c>
      <c r="K163" s="1" t="s">
        <v>151</v>
      </c>
      <c r="Q163" s="1" t="s">
        <v>424</v>
      </c>
      <c r="S163" s="2"/>
      <c r="U163" s="1" t="str">
        <f t="shared" si="6"/>
        <v/>
      </c>
      <c r="V163" s="1" t="str">
        <f t="shared" si="7"/>
        <v/>
      </c>
    </row>
    <row r="164" spans="1:22" x14ac:dyDescent="0.2">
      <c r="A164" s="1">
        <v>2156</v>
      </c>
      <c r="B164" s="1" t="s">
        <v>28</v>
      </c>
      <c r="C164" s="1" t="s">
        <v>355</v>
      </c>
      <c r="D164" s="1" t="s">
        <v>29</v>
      </c>
      <c r="E164" s="1" t="s">
        <v>375</v>
      </c>
      <c r="F164" s="10" t="str">
        <f>IF(ISBLANK(E164), "", Table2[[#This Row],[unique_id]])</f>
        <v>kitchen_fan_today_s_consumption</v>
      </c>
      <c r="G164" s="1" t="s">
        <v>334</v>
      </c>
      <c r="H164" s="1" t="s">
        <v>328</v>
      </c>
      <c r="I164" s="1" t="s">
        <v>158</v>
      </c>
      <c r="K164" s="1" t="s">
        <v>151</v>
      </c>
      <c r="Q164" s="1" t="s">
        <v>424</v>
      </c>
      <c r="S164" s="2"/>
      <c r="U164" s="1" t="str">
        <f t="shared" si="6"/>
        <v/>
      </c>
      <c r="V164" s="1" t="str">
        <f t="shared" si="7"/>
        <v/>
      </c>
    </row>
    <row r="165" spans="1:22" x14ac:dyDescent="0.2">
      <c r="A165" s="1">
        <v>2157</v>
      </c>
      <c r="B165" s="1" t="s">
        <v>28</v>
      </c>
      <c r="C165" s="1" t="s">
        <v>355</v>
      </c>
      <c r="D165" s="1" t="s">
        <v>29</v>
      </c>
      <c r="E165" s="1" t="s">
        <v>376</v>
      </c>
      <c r="F165" s="10" t="str">
        <f>IF(ISBLANK(E165), "", Table2[[#This Row],[unique_id]])</f>
        <v>kitchen_fridge_today_s_consumption</v>
      </c>
      <c r="G165" s="1" t="s">
        <v>337</v>
      </c>
      <c r="H165" s="1" t="s">
        <v>328</v>
      </c>
      <c r="I165" s="1" t="s">
        <v>158</v>
      </c>
      <c r="K165" s="1" t="s">
        <v>151</v>
      </c>
      <c r="Q165" s="1" t="s">
        <v>424</v>
      </c>
      <c r="S165" s="2"/>
      <c r="U165" s="1" t="str">
        <f t="shared" si="6"/>
        <v/>
      </c>
      <c r="V165" s="1" t="str">
        <f t="shared" si="7"/>
        <v/>
      </c>
    </row>
    <row r="166" spans="1:22" x14ac:dyDescent="0.2">
      <c r="A166" s="1">
        <v>2158</v>
      </c>
      <c r="B166" s="1" t="s">
        <v>28</v>
      </c>
      <c r="C166" s="1" t="s">
        <v>355</v>
      </c>
      <c r="D166" s="1" t="s">
        <v>29</v>
      </c>
      <c r="E166" s="1" t="s">
        <v>377</v>
      </c>
      <c r="F166" s="10" t="str">
        <f>IF(ISBLANK(E166), "", Table2[[#This Row],[unique_id]])</f>
        <v>deck_freezer_today_s_consumption</v>
      </c>
      <c r="G166" s="1" t="s">
        <v>338</v>
      </c>
      <c r="H166" s="1" t="s">
        <v>328</v>
      </c>
      <c r="I166" s="1" t="s">
        <v>158</v>
      </c>
      <c r="K166" s="1" t="s">
        <v>151</v>
      </c>
      <c r="Q166" s="1" t="s">
        <v>424</v>
      </c>
      <c r="S166" s="2"/>
      <c r="U166" s="1" t="str">
        <f t="shared" si="6"/>
        <v/>
      </c>
      <c r="V166" s="1" t="str">
        <f t="shared" si="7"/>
        <v/>
      </c>
    </row>
    <row r="167" spans="1:22" x14ac:dyDescent="0.2">
      <c r="A167" s="1">
        <v>2159</v>
      </c>
      <c r="B167" s="1" t="s">
        <v>28</v>
      </c>
      <c r="C167" s="1" t="s">
        <v>355</v>
      </c>
      <c r="D167" s="1" t="s">
        <v>29</v>
      </c>
      <c r="E167" s="1" t="s">
        <v>378</v>
      </c>
      <c r="F167" s="10" t="str">
        <f>IF(ISBLANK(E167), "", Table2[[#This Row],[unique_id]])</f>
        <v>deck_lights_today_s_consumption</v>
      </c>
      <c r="G167" s="1" t="s">
        <v>339</v>
      </c>
      <c r="H167" s="1" t="s">
        <v>328</v>
      </c>
      <c r="I167" s="1" t="s">
        <v>158</v>
      </c>
      <c r="K167" s="1" t="s">
        <v>151</v>
      </c>
      <c r="Q167" s="1" t="s">
        <v>424</v>
      </c>
      <c r="S167" s="2"/>
      <c r="U167" s="1" t="str">
        <f t="shared" si="6"/>
        <v/>
      </c>
      <c r="V167" s="1" t="str">
        <f t="shared" si="7"/>
        <v/>
      </c>
    </row>
    <row r="168" spans="1:22" x14ac:dyDescent="0.2">
      <c r="A168" s="1">
        <v>2160</v>
      </c>
      <c r="B168" s="1" t="s">
        <v>28</v>
      </c>
      <c r="C168" s="1" t="s">
        <v>355</v>
      </c>
      <c r="D168" s="1" t="s">
        <v>29</v>
      </c>
      <c r="E168" s="1" t="s">
        <v>379</v>
      </c>
      <c r="F168" s="10" t="str">
        <f>IF(ISBLANK(E168), "", Table2[[#This Row],[unique_id]])</f>
        <v>lounge_tv_today_s_consumption</v>
      </c>
      <c r="G168" s="1" t="s">
        <v>214</v>
      </c>
      <c r="H168" s="1" t="s">
        <v>328</v>
      </c>
      <c r="I168" s="1" t="s">
        <v>158</v>
      </c>
      <c r="K168" s="1" t="s">
        <v>151</v>
      </c>
      <c r="Q168" s="1" t="s">
        <v>424</v>
      </c>
      <c r="S168" s="2"/>
      <c r="U168" s="1" t="str">
        <f t="shared" si="6"/>
        <v/>
      </c>
      <c r="V168" s="1" t="str">
        <f t="shared" si="7"/>
        <v/>
      </c>
    </row>
    <row r="169" spans="1:22" x14ac:dyDescent="0.2">
      <c r="A169" s="1">
        <v>2161</v>
      </c>
      <c r="B169" s="1" t="s">
        <v>326</v>
      </c>
      <c r="C169" s="1" t="s">
        <v>355</v>
      </c>
      <c r="D169" s="1" t="s">
        <v>29</v>
      </c>
      <c r="E169" s="1" t="s">
        <v>422</v>
      </c>
      <c r="F169" s="10" t="str">
        <f>IF(ISBLANK(E169), "", Table2[[#This Row],[unique_id]])</f>
        <v>roof_water_heater_booster_energy_daily</v>
      </c>
      <c r="G169" s="1" t="s">
        <v>365</v>
      </c>
      <c r="H169" s="1" t="s">
        <v>328</v>
      </c>
      <c r="I169" s="1" t="s">
        <v>158</v>
      </c>
      <c r="K169" s="1" t="s">
        <v>151</v>
      </c>
      <c r="Q169" s="1" t="s">
        <v>424</v>
      </c>
      <c r="S169" s="2"/>
      <c r="U169" s="1" t="str">
        <f t="shared" si="6"/>
        <v/>
      </c>
      <c r="V169" s="1" t="str">
        <f t="shared" si="7"/>
        <v/>
      </c>
    </row>
    <row r="170" spans="1:22" x14ac:dyDescent="0.2">
      <c r="A170" s="1">
        <v>2162</v>
      </c>
      <c r="B170" s="1" t="s">
        <v>28</v>
      </c>
      <c r="C170" s="1" t="s">
        <v>355</v>
      </c>
      <c r="D170" s="1" t="s">
        <v>29</v>
      </c>
      <c r="E170" s="1" t="s">
        <v>380</v>
      </c>
      <c r="F170" s="10" t="str">
        <f>IF(ISBLANK(E170), "", Table2[[#This Row],[unique_id]])</f>
        <v>bathroom_rails_today_s_consumption</v>
      </c>
      <c r="G170" s="1" t="s">
        <v>368</v>
      </c>
      <c r="H170" s="1" t="s">
        <v>328</v>
      </c>
      <c r="I170" s="1" t="s">
        <v>158</v>
      </c>
      <c r="K170" s="1" t="s">
        <v>151</v>
      </c>
      <c r="Q170" s="1" t="s">
        <v>424</v>
      </c>
      <c r="S170" s="2"/>
      <c r="U170" s="1" t="str">
        <f t="shared" si="6"/>
        <v/>
      </c>
      <c r="V170" s="1" t="str">
        <f t="shared" si="7"/>
        <v/>
      </c>
    </row>
    <row r="171" spans="1:22" x14ac:dyDescent="0.2">
      <c r="A171" s="1">
        <v>2163</v>
      </c>
      <c r="B171" s="1" t="s">
        <v>28</v>
      </c>
      <c r="C171" s="1" t="s">
        <v>355</v>
      </c>
      <c r="D171" s="1" t="s">
        <v>29</v>
      </c>
      <c r="E171" s="1" t="s">
        <v>381</v>
      </c>
      <c r="F171" s="10" t="str">
        <f>IF(ISBLANK(E171), "", Table2[[#This Row],[unique_id]])</f>
        <v>study_outlet_today_s_consumption</v>
      </c>
      <c r="G171" s="1" t="s">
        <v>341</v>
      </c>
      <c r="H171" s="1" t="s">
        <v>328</v>
      </c>
      <c r="I171" s="1" t="s">
        <v>158</v>
      </c>
      <c r="K171" s="1" t="s">
        <v>151</v>
      </c>
      <c r="Q171" s="1" t="s">
        <v>424</v>
      </c>
      <c r="S171" s="2"/>
      <c r="U171" s="1" t="str">
        <f t="shared" si="6"/>
        <v/>
      </c>
      <c r="V171" s="1" t="str">
        <f t="shared" si="7"/>
        <v/>
      </c>
    </row>
    <row r="172" spans="1:22" x14ac:dyDescent="0.2">
      <c r="A172" s="1">
        <v>2164</v>
      </c>
      <c r="B172" s="1" t="s">
        <v>28</v>
      </c>
      <c r="C172" s="1" t="s">
        <v>355</v>
      </c>
      <c r="D172" s="1" t="s">
        <v>29</v>
      </c>
      <c r="E172" s="1" t="s">
        <v>382</v>
      </c>
      <c r="F172" s="10" t="str">
        <f>IF(ISBLANK(E172), "", Table2[[#This Row],[unique_id]])</f>
        <v>office_outlet_today_s_consumption</v>
      </c>
      <c r="G172" s="1" t="s">
        <v>340</v>
      </c>
      <c r="H172" s="1" t="s">
        <v>328</v>
      </c>
      <c r="I172" s="1" t="s">
        <v>158</v>
      </c>
      <c r="K172" s="1" t="s">
        <v>151</v>
      </c>
      <c r="Q172" s="1" t="s">
        <v>424</v>
      </c>
      <c r="S172" s="2"/>
      <c r="U172" s="1" t="str">
        <f t="shared" si="6"/>
        <v/>
      </c>
      <c r="V172" s="1" t="str">
        <f t="shared" si="7"/>
        <v/>
      </c>
    </row>
    <row r="173" spans="1:22" x14ac:dyDescent="0.2">
      <c r="A173" s="1">
        <v>2165</v>
      </c>
      <c r="B173" s="1" t="s">
        <v>28</v>
      </c>
      <c r="C173" s="1" t="s">
        <v>355</v>
      </c>
      <c r="D173" s="1" t="s">
        <v>29</v>
      </c>
      <c r="E173" s="1" t="s">
        <v>383</v>
      </c>
      <c r="F173" s="10" t="str">
        <f>IF(ISBLANK(E173), "", Table2[[#This Row],[unique_id]])</f>
        <v>rack_outlet_today_s_consumption</v>
      </c>
      <c r="G173" s="1" t="s">
        <v>336</v>
      </c>
      <c r="H173" s="1" t="s">
        <v>328</v>
      </c>
      <c r="I173" s="1" t="s">
        <v>158</v>
      </c>
      <c r="K173" s="1" t="s">
        <v>151</v>
      </c>
      <c r="Q173" s="1" t="s">
        <v>424</v>
      </c>
      <c r="S173" s="2"/>
      <c r="U173" s="1" t="str">
        <f t="shared" si="6"/>
        <v/>
      </c>
      <c r="V173" s="1" t="str">
        <f t="shared" si="7"/>
        <v/>
      </c>
    </row>
    <row r="174" spans="1:22" x14ac:dyDescent="0.2">
      <c r="A174" s="1">
        <v>2166</v>
      </c>
      <c r="B174" s="1" t="s">
        <v>28</v>
      </c>
      <c r="C174" s="1" t="s">
        <v>355</v>
      </c>
      <c r="D174" s="1" t="s">
        <v>29</v>
      </c>
      <c r="E174" s="1" t="s">
        <v>384</v>
      </c>
      <c r="F174" s="10" t="str">
        <f>IF(ISBLANK(E174), "", Table2[[#This Row],[unique_id]])</f>
        <v>roof_network_switch_today_s_consumption</v>
      </c>
      <c r="G174" s="1" t="s">
        <v>333</v>
      </c>
      <c r="H174" s="1" t="s">
        <v>328</v>
      </c>
      <c r="I174" s="1" t="s">
        <v>158</v>
      </c>
      <c r="K174" s="1" t="s">
        <v>151</v>
      </c>
      <c r="Q174" s="1" t="s">
        <v>424</v>
      </c>
      <c r="S174" s="2"/>
      <c r="U174" s="1" t="str">
        <f t="shared" si="6"/>
        <v/>
      </c>
      <c r="V174" s="1" t="str">
        <f t="shared" si="7"/>
        <v/>
      </c>
    </row>
    <row r="175" spans="1:22" x14ac:dyDescent="0.2">
      <c r="A175" s="1">
        <v>2167</v>
      </c>
      <c r="B175" s="1" t="s">
        <v>28</v>
      </c>
      <c r="C175" s="1" t="s">
        <v>355</v>
      </c>
      <c r="D175" s="1" t="s">
        <v>29</v>
      </c>
      <c r="E175" s="1" t="s">
        <v>385</v>
      </c>
      <c r="F175" s="10" t="str">
        <f>IF(ISBLANK(E175), "", Table2[[#This Row],[unique_id]])</f>
        <v>rack_internet_modem_today_s_consumption</v>
      </c>
      <c r="G175" s="1" t="s">
        <v>335</v>
      </c>
      <c r="H175" s="1" t="s">
        <v>328</v>
      </c>
      <c r="I175" s="1" t="s">
        <v>158</v>
      </c>
      <c r="K175" s="1" t="s">
        <v>151</v>
      </c>
      <c r="Q175" s="1" t="s">
        <v>424</v>
      </c>
      <c r="S175" s="2"/>
      <c r="U175" s="1" t="str">
        <f t="shared" si="6"/>
        <v/>
      </c>
      <c r="V175" s="1" t="str">
        <f t="shared" si="7"/>
        <v/>
      </c>
    </row>
    <row r="176" spans="1:22" x14ac:dyDescent="0.2">
      <c r="A176" s="1">
        <v>2168</v>
      </c>
      <c r="B176" s="1" t="s">
        <v>28</v>
      </c>
      <c r="C176" s="1" t="s">
        <v>355</v>
      </c>
      <c r="D176" s="1" t="s">
        <v>29</v>
      </c>
      <c r="E176" s="1" t="s">
        <v>386</v>
      </c>
      <c r="F176" s="10" t="str">
        <f>IF(ISBLANK(E176), "", Table2[[#This Row],[unique_id]])</f>
        <v>study_battery_charger_today_s_consumption</v>
      </c>
      <c r="G176" s="1" t="s">
        <v>346</v>
      </c>
      <c r="H176" s="1" t="s">
        <v>328</v>
      </c>
      <c r="I176" s="1" t="s">
        <v>158</v>
      </c>
      <c r="K176" s="1" t="s">
        <v>151</v>
      </c>
      <c r="Q176" s="1" t="s">
        <v>424</v>
      </c>
      <c r="S176" s="2"/>
      <c r="U176" s="1" t="str">
        <f t="shared" si="6"/>
        <v/>
      </c>
      <c r="V176" s="1" t="str">
        <f t="shared" si="7"/>
        <v/>
      </c>
    </row>
    <row r="177" spans="1:22" x14ac:dyDescent="0.2">
      <c r="A177" s="1">
        <v>2169</v>
      </c>
      <c r="B177" s="1" t="s">
        <v>28</v>
      </c>
      <c r="C177" s="1" t="s">
        <v>355</v>
      </c>
      <c r="D177" s="1" t="s">
        <v>29</v>
      </c>
      <c r="E177" s="1" t="s">
        <v>387</v>
      </c>
      <c r="F177" s="10" t="str">
        <f>IF(ISBLANK(E177), "", Table2[[#This Row],[unique_id]])</f>
        <v>laundry_vacuum_charger_today_s_consumption</v>
      </c>
      <c r="G177" s="1" t="s">
        <v>345</v>
      </c>
      <c r="H177" s="1" t="s">
        <v>328</v>
      </c>
      <c r="I177" s="1" t="s">
        <v>158</v>
      </c>
      <c r="K177" s="1" t="s">
        <v>151</v>
      </c>
      <c r="Q177" s="1" t="s">
        <v>424</v>
      </c>
      <c r="S177" s="2"/>
      <c r="U177" s="1" t="str">
        <f t="shared" si="6"/>
        <v/>
      </c>
      <c r="V177" s="1" t="str">
        <f t="shared" si="7"/>
        <v/>
      </c>
    </row>
    <row r="178" spans="1:22" x14ac:dyDescent="0.2">
      <c r="A178" s="1">
        <v>2170</v>
      </c>
      <c r="B178" s="1" t="s">
        <v>28</v>
      </c>
      <c r="C178" s="1" t="s">
        <v>355</v>
      </c>
      <c r="D178" s="1" t="s">
        <v>29</v>
      </c>
      <c r="E178" s="1" t="s">
        <v>388</v>
      </c>
      <c r="F178" s="10" t="str">
        <f>IF(ISBLANK(E178), "", Table2[[#This Row],[unique_id]])</f>
        <v>various_adhoc_outlet_today_s_consumption</v>
      </c>
      <c r="G178" s="1" t="s">
        <v>347</v>
      </c>
      <c r="H178" s="1" t="s">
        <v>328</v>
      </c>
      <c r="I178" s="1" t="s">
        <v>158</v>
      </c>
      <c r="K178" s="1" t="s">
        <v>151</v>
      </c>
      <c r="Q178" s="1" t="s">
        <v>424</v>
      </c>
      <c r="S178" s="2"/>
      <c r="U178" s="1" t="str">
        <f t="shared" si="6"/>
        <v/>
      </c>
      <c r="V178" s="1" t="str">
        <f t="shared" si="7"/>
        <v/>
      </c>
    </row>
    <row r="179" spans="1:22" x14ac:dyDescent="0.2">
      <c r="A179" s="1">
        <v>2200</v>
      </c>
      <c r="B179" s="1" t="s">
        <v>326</v>
      </c>
      <c r="C179" s="1" t="s">
        <v>171</v>
      </c>
      <c r="D179" s="1" t="s">
        <v>29</v>
      </c>
      <c r="E179" s="1" t="s">
        <v>398</v>
      </c>
      <c r="F179" s="10" t="str">
        <f>IF(ISBLANK(E179), "", Table2[[#This Row],[unique_id]])</f>
        <v>home_energy_weekly</v>
      </c>
      <c r="G179" s="1" t="s">
        <v>194</v>
      </c>
      <c r="H179" s="1" t="s">
        <v>393</v>
      </c>
      <c r="I179" s="1" t="s">
        <v>158</v>
      </c>
      <c r="K179" s="1" t="s">
        <v>97</v>
      </c>
      <c r="Q179" s="1" t="s">
        <v>424</v>
      </c>
      <c r="S179" s="2"/>
      <c r="U179" s="1" t="str">
        <f t="shared" si="6"/>
        <v/>
      </c>
      <c r="V179" s="1" t="str">
        <f t="shared" si="7"/>
        <v/>
      </c>
    </row>
    <row r="180" spans="1:22" x14ac:dyDescent="0.2">
      <c r="A180" s="1">
        <v>2201</v>
      </c>
      <c r="B180" s="1" t="s">
        <v>326</v>
      </c>
      <c r="C180" s="1" t="s">
        <v>171</v>
      </c>
      <c r="D180" s="1" t="s">
        <v>29</v>
      </c>
      <c r="E180" s="1" t="s">
        <v>399</v>
      </c>
      <c r="F180" s="10" t="str">
        <f>IF(ISBLANK(E180), "", Table2[[#This Row],[unique_id]])</f>
        <v>lights_energy_weekly</v>
      </c>
      <c r="G180" s="1" t="s">
        <v>154</v>
      </c>
      <c r="H180" s="1" t="s">
        <v>393</v>
      </c>
      <c r="I180" s="1" t="s">
        <v>158</v>
      </c>
      <c r="K180" s="1" t="s">
        <v>97</v>
      </c>
      <c r="Q180" s="1" t="s">
        <v>424</v>
      </c>
      <c r="S180" s="2"/>
      <c r="U180" s="1" t="str">
        <f t="shared" si="6"/>
        <v/>
      </c>
      <c r="V180" s="1" t="str">
        <f t="shared" si="7"/>
        <v/>
      </c>
    </row>
    <row r="181" spans="1:22" x14ac:dyDescent="0.2">
      <c r="A181" s="1">
        <v>2202</v>
      </c>
      <c r="B181" s="1" t="s">
        <v>326</v>
      </c>
      <c r="C181" s="1" t="s">
        <v>171</v>
      </c>
      <c r="D181" s="1" t="s">
        <v>29</v>
      </c>
      <c r="E181" s="1" t="s">
        <v>400</v>
      </c>
      <c r="F181" s="10" t="str">
        <f>IF(ISBLANK(E181), "", Table2[[#This Row],[unique_id]])</f>
        <v>small_devices_energy_weekly</v>
      </c>
      <c r="G181" s="1" t="s">
        <v>396</v>
      </c>
      <c r="H181" s="1" t="s">
        <v>393</v>
      </c>
      <c r="I181" s="1" t="s">
        <v>158</v>
      </c>
      <c r="K181" s="1" t="s">
        <v>97</v>
      </c>
      <c r="Q181" s="1" t="s">
        <v>424</v>
      </c>
      <c r="S181" s="2"/>
      <c r="U181" s="1" t="str">
        <f t="shared" si="6"/>
        <v/>
      </c>
      <c r="V181" s="1" t="str">
        <f t="shared" si="7"/>
        <v/>
      </c>
    </row>
    <row r="182" spans="1:22" x14ac:dyDescent="0.2">
      <c r="A182" s="1">
        <v>2203</v>
      </c>
      <c r="B182" s="1" t="s">
        <v>326</v>
      </c>
      <c r="C182" s="1" t="s">
        <v>171</v>
      </c>
      <c r="D182" s="1" t="s">
        <v>29</v>
      </c>
      <c r="E182" s="1" t="s">
        <v>401</v>
      </c>
      <c r="F182" s="10" t="str">
        <f>IF(ISBLANK(E182), "", Table2[[#This Row],[unique_id]])</f>
        <v>large_appliances_energy_weekly</v>
      </c>
      <c r="G182" s="1" t="s">
        <v>394</v>
      </c>
      <c r="H182" s="1" t="s">
        <v>393</v>
      </c>
      <c r="I182" s="1" t="s">
        <v>158</v>
      </c>
      <c r="K182" s="1" t="s">
        <v>97</v>
      </c>
      <c r="Q182" s="1" t="s">
        <v>424</v>
      </c>
      <c r="S182" s="2"/>
      <c r="U182" s="1" t="str">
        <f t="shared" si="6"/>
        <v/>
      </c>
      <c r="V182" s="1" t="str">
        <f t="shared" si="7"/>
        <v/>
      </c>
    </row>
    <row r="183" spans="1:22" x14ac:dyDescent="0.2">
      <c r="A183" s="1">
        <v>2204</v>
      </c>
      <c r="B183" s="1" t="s">
        <v>326</v>
      </c>
      <c r="C183" s="1" t="s">
        <v>171</v>
      </c>
      <c r="D183" s="1" t="s">
        <v>29</v>
      </c>
      <c r="E183" s="1" t="s">
        <v>402</v>
      </c>
      <c r="F183" s="10" t="str">
        <f>IF(ISBLANK(E183), "", Table2[[#This Row],[unique_id]])</f>
        <v>servers_network_energy_weekly</v>
      </c>
      <c r="G183" s="1" t="s">
        <v>395</v>
      </c>
      <c r="H183" s="1" t="s">
        <v>393</v>
      </c>
      <c r="I183" s="1" t="s">
        <v>158</v>
      </c>
      <c r="K183" s="1" t="s">
        <v>97</v>
      </c>
      <c r="Q183" s="1" t="s">
        <v>424</v>
      </c>
      <c r="S183" s="2"/>
      <c r="U183" s="1" t="str">
        <f t="shared" si="6"/>
        <v/>
      </c>
      <c r="V183" s="1" t="str">
        <f t="shared" si="7"/>
        <v/>
      </c>
    </row>
    <row r="184" spans="1:22" x14ac:dyDescent="0.2">
      <c r="A184" s="1">
        <v>2205</v>
      </c>
      <c r="B184" s="1" t="s">
        <v>326</v>
      </c>
      <c r="C184" s="1" t="s">
        <v>171</v>
      </c>
      <c r="D184" s="1" t="s">
        <v>29</v>
      </c>
      <c r="E184" s="1" t="s">
        <v>403</v>
      </c>
      <c r="F184" s="10" t="str">
        <f>IF(ISBLANK(E184), "", Table2[[#This Row],[unique_id]])</f>
        <v>water_heater_booster_energy_weekly</v>
      </c>
      <c r="G184" s="1" t="s">
        <v>365</v>
      </c>
      <c r="H184" s="1" t="s">
        <v>393</v>
      </c>
      <c r="I184" s="1" t="s">
        <v>158</v>
      </c>
      <c r="K184" s="1" t="s">
        <v>97</v>
      </c>
      <c r="Q184" s="1" t="s">
        <v>424</v>
      </c>
      <c r="S184" s="2"/>
      <c r="U184" s="1" t="str">
        <f t="shared" si="6"/>
        <v/>
      </c>
      <c r="V184" s="1" t="str">
        <f t="shared" si="7"/>
        <v/>
      </c>
    </row>
    <row r="185" spans="1:22" x14ac:dyDescent="0.2">
      <c r="A185" s="1">
        <v>2206</v>
      </c>
      <c r="B185" s="1" t="s">
        <v>326</v>
      </c>
      <c r="C185" s="1" t="s">
        <v>171</v>
      </c>
      <c r="D185" s="1" t="s">
        <v>29</v>
      </c>
      <c r="E185" s="1" t="s">
        <v>404</v>
      </c>
      <c r="F185" s="10" t="str">
        <f>IF(ISBLANK(E185), "", Table2[[#This Row],[unique_id]])</f>
        <v>study_office_outlets_energy_weekly</v>
      </c>
      <c r="G185" s="1" t="s">
        <v>397</v>
      </c>
      <c r="H185" s="1" t="s">
        <v>393</v>
      </c>
      <c r="I185" s="1" t="s">
        <v>158</v>
      </c>
      <c r="K185" s="1" t="s">
        <v>97</v>
      </c>
      <c r="Q185" s="1" t="s">
        <v>424</v>
      </c>
      <c r="S185" s="2"/>
      <c r="U185" s="1" t="str">
        <f t="shared" si="6"/>
        <v/>
      </c>
      <c r="V185" s="1" t="str">
        <f t="shared" si="7"/>
        <v/>
      </c>
    </row>
    <row r="186" spans="1:22" x14ac:dyDescent="0.2">
      <c r="A186" s="1">
        <v>2250</v>
      </c>
      <c r="B186" s="1" t="s">
        <v>326</v>
      </c>
      <c r="C186" s="1" t="s">
        <v>171</v>
      </c>
      <c r="D186" s="1" t="s">
        <v>29</v>
      </c>
      <c r="E186" s="1" t="s">
        <v>405</v>
      </c>
      <c r="F186" s="10" t="str">
        <f>IF(ISBLANK(E186), "", Table2[[#This Row],[unique_id]])</f>
        <v>home_energy_monthly</v>
      </c>
      <c r="G186" s="1" t="s">
        <v>194</v>
      </c>
      <c r="H186" s="1" t="s">
        <v>412</v>
      </c>
      <c r="I186" s="1" t="s">
        <v>158</v>
      </c>
      <c r="K186" s="1" t="s">
        <v>97</v>
      </c>
      <c r="Q186" s="1" t="s">
        <v>424</v>
      </c>
      <c r="S186" s="2"/>
      <c r="U186" s="1" t="str">
        <f t="shared" si="6"/>
        <v/>
      </c>
      <c r="V186" s="1" t="str">
        <f t="shared" si="7"/>
        <v/>
      </c>
    </row>
    <row r="187" spans="1:22" x14ac:dyDescent="0.2">
      <c r="A187" s="1">
        <v>2251</v>
      </c>
      <c r="B187" s="1" t="s">
        <v>326</v>
      </c>
      <c r="C187" s="1" t="s">
        <v>171</v>
      </c>
      <c r="D187" s="1" t="s">
        <v>29</v>
      </c>
      <c r="E187" s="1" t="s">
        <v>406</v>
      </c>
      <c r="F187" s="10" t="str">
        <f>IF(ISBLANK(E187), "", Table2[[#This Row],[unique_id]])</f>
        <v>lights_energy_monthly</v>
      </c>
      <c r="G187" s="1" t="s">
        <v>154</v>
      </c>
      <c r="H187" s="1" t="s">
        <v>412</v>
      </c>
      <c r="I187" s="1" t="s">
        <v>158</v>
      </c>
      <c r="K187" s="1" t="s">
        <v>97</v>
      </c>
      <c r="Q187" s="1" t="s">
        <v>424</v>
      </c>
      <c r="S187" s="2"/>
      <c r="U187" s="1" t="str">
        <f t="shared" si="6"/>
        <v/>
      </c>
      <c r="V187" s="1" t="str">
        <f t="shared" si="7"/>
        <v/>
      </c>
    </row>
    <row r="188" spans="1:22" x14ac:dyDescent="0.2">
      <c r="A188" s="1">
        <v>2252</v>
      </c>
      <c r="B188" s="1" t="s">
        <v>326</v>
      </c>
      <c r="C188" s="1" t="s">
        <v>171</v>
      </c>
      <c r="D188" s="1" t="s">
        <v>29</v>
      </c>
      <c r="E188" s="1" t="s">
        <v>407</v>
      </c>
      <c r="F188" s="10" t="str">
        <f>IF(ISBLANK(E188), "", Table2[[#This Row],[unique_id]])</f>
        <v>small_devices_energy_monthly</v>
      </c>
      <c r="G188" s="1" t="s">
        <v>396</v>
      </c>
      <c r="H188" s="1" t="s">
        <v>412</v>
      </c>
      <c r="I188" s="1" t="s">
        <v>158</v>
      </c>
      <c r="K188" s="1" t="s">
        <v>97</v>
      </c>
      <c r="Q188" s="1" t="s">
        <v>424</v>
      </c>
      <c r="S188" s="2"/>
      <c r="U188" s="1" t="str">
        <f t="shared" si="6"/>
        <v/>
      </c>
      <c r="V188" s="1" t="str">
        <f t="shared" si="7"/>
        <v/>
      </c>
    </row>
    <row r="189" spans="1:22" x14ac:dyDescent="0.2">
      <c r="A189" s="1">
        <v>2253</v>
      </c>
      <c r="B189" s="1" t="s">
        <v>326</v>
      </c>
      <c r="C189" s="1" t="s">
        <v>171</v>
      </c>
      <c r="D189" s="1" t="s">
        <v>29</v>
      </c>
      <c r="E189" s="1" t="s">
        <v>408</v>
      </c>
      <c r="F189" s="10" t="str">
        <f>IF(ISBLANK(E189), "", Table2[[#This Row],[unique_id]])</f>
        <v>large_appliances_energy_monthly</v>
      </c>
      <c r="G189" s="1" t="s">
        <v>394</v>
      </c>
      <c r="H189" s="1" t="s">
        <v>412</v>
      </c>
      <c r="I189" s="1" t="s">
        <v>158</v>
      </c>
      <c r="K189" s="1" t="s">
        <v>97</v>
      </c>
      <c r="Q189" s="1" t="s">
        <v>424</v>
      </c>
      <c r="S189" s="2"/>
      <c r="U189" s="1" t="str">
        <f t="shared" si="6"/>
        <v/>
      </c>
      <c r="V189" s="1" t="str">
        <f t="shared" si="7"/>
        <v/>
      </c>
    </row>
    <row r="190" spans="1:22" x14ac:dyDescent="0.2">
      <c r="A190" s="1">
        <v>2254</v>
      </c>
      <c r="B190" s="1" t="s">
        <v>326</v>
      </c>
      <c r="C190" s="1" t="s">
        <v>171</v>
      </c>
      <c r="D190" s="1" t="s">
        <v>29</v>
      </c>
      <c r="E190" s="1" t="s">
        <v>409</v>
      </c>
      <c r="F190" s="10" t="str">
        <f>IF(ISBLANK(E190), "", Table2[[#This Row],[unique_id]])</f>
        <v>servers_network_energy_monthly</v>
      </c>
      <c r="G190" s="1" t="s">
        <v>395</v>
      </c>
      <c r="H190" s="1" t="s">
        <v>412</v>
      </c>
      <c r="I190" s="1" t="s">
        <v>158</v>
      </c>
      <c r="K190" s="1" t="s">
        <v>97</v>
      </c>
      <c r="Q190" s="1" t="s">
        <v>424</v>
      </c>
      <c r="S190" s="2"/>
      <c r="U190" s="1" t="str">
        <f t="shared" si="6"/>
        <v/>
      </c>
      <c r="V190" s="1" t="str">
        <f t="shared" si="7"/>
        <v/>
      </c>
    </row>
    <row r="191" spans="1:22" x14ac:dyDescent="0.2">
      <c r="A191" s="1">
        <v>2255</v>
      </c>
      <c r="B191" s="1" t="s">
        <v>326</v>
      </c>
      <c r="C191" s="1" t="s">
        <v>171</v>
      </c>
      <c r="D191" s="1" t="s">
        <v>29</v>
      </c>
      <c r="E191" s="1" t="s">
        <v>410</v>
      </c>
      <c r="F191" s="10" t="str">
        <f>IF(ISBLANK(E191), "", Table2[[#This Row],[unique_id]])</f>
        <v>water_heater_booster_energy_monthly</v>
      </c>
      <c r="G191" s="1" t="s">
        <v>365</v>
      </c>
      <c r="H191" s="1" t="s">
        <v>412</v>
      </c>
      <c r="I191" s="1" t="s">
        <v>158</v>
      </c>
      <c r="K191" s="1" t="s">
        <v>97</v>
      </c>
      <c r="Q191" s="1" t="s">
        <v>424</v>
      </c>
      <c r="S191" s="2"/>
      <c r="U191" s="1" t="str">
        <f t="shared" si="6"/>
        <v/>
      </c>
      <c r="V191" s="1" t="str">
        <f t="shared" si="7"/>
        <v/>
      </c>
    </row>
    <row r="192" spans="1:22" x14ac:dyDescent="0.2">
      <c r="A192" s="1">
        <v>2256</v>
      </c>
      <c r="B192" s="1" t="s">
        <v>326</v>
      </c>
      <c r="C192" s="1" t="s">
        <v>171</v>
      </c>
      <c r="D192" s="1" t="s">
        <v>29</v>
      </c>
      <c r="E192" s="1" t="s">
        <v>411</v>
      </c>
      <c r="F192" s="10" t="str">
        <f>IF(ISBLANK(E192), "", Table2[[#This Row],[unique_id]])</f>
        <v>study_office_outlets_energy_monthly</v>
      </c>
      <c r="G192" s="1" t="s">
        <v>397</v>
      </c>
      <c r="H192" s="1" t="s">
        <v>412</v>
      </c>
      <c r="I192" s="1" t="s">
        <v>158</v>
      </c>
      <c r="K192" s="1" t="s">
        <v>97</v>
      </c>
      <c r="Q192" s="1" t="s">
        <v>424</v>
      </c>
      <c r="S192" s="2"/>
      <c r="U192" s="1" t="str">
        <f t="shared" si="6"/>
        <v/>
      </c>
      <c r="V192" s="1" t="str">
        <f t="shared" si="7"/>
        <v/>
      </c>
    </row>
    <row r="193" spans="1:31" x14ac:dyDescent="0.2">
      <c r="A193" s="1">
        <v>2300</v>
      </c>
      <c r="B193" s="1" t="s">
        <v>326</v>
      </c>
      <c r="C193" s="1" t="s">
        <v>171</v>
      </c>
      <c r="D193" s="1" t="s">
        <v>29</v>
      </c>
      <c r="E193" s="1" t="s">
        <v>413</v>
      </c>
      <c r="F193" s="10" t="str">
        <f>IF(ISBLANK(E193), "", Table2[[#This Row],[unique_id]])</f>
        <v>home_energy_yearly</v>
      </c>
      <c r="G193" s="1" t="s">
        <v>194</v>
      </c>
      <c r="H193" s="1" t="s">
        <v>420</v>
      </c>
      <c r="I193" s="1" t="s">
        <v>158</v>
      </c>
      <c r="K193" s="1" t="s">
        <v>97</v>
      </c>
      <c r="Q193" s="1" t="s">
        <v>424</v>
      </c>
      <c r="S193" s="2"/>
      <c r="U193" s="1" t="str">
        <f t="shared" si="6"/>
        <v/>
      </c>
      <c r="V193" s="1" t="str">
        <f t="shared" si="7"/>
        <v/>
      </c>
    </row>
    <row r="194" spans="1:31" x14ac:dyDescent="0.2">
      <c r="A194" s="1">
        <v>2301</v>
      </c>
      <c r="B194" s="1" t="s">
        <v>326</v>
      </c>
      <c r="C194" s="1" t="s">
        <v>171</v>
      </c>
      <c r="D194" s="1" t="s">
        <v>29</v>
      </c>
      <c r="E194" s="1" t="s">
        <v>414</v>
      </c>
      <c r="F194" s="10" t="str">
        <f>IF(ISBLANK(E194), "", Table2[[#This Row],[unique_id]])</f>
        <v>lights_energy_yearly</v>
      </c>
      <c r="G194" s="1" t="s">
        <v>154</v>
      </c>
      <c r="H194" s="1" t="s">
        <v>420</v>
      </c>
      <c r="I194" s="1" t="s">
        <v>158</v>
      </c>
      <c r="K194" s="1" t="s">
        <v>97</v>
      </c>
      <c r="Q194" s="1" t="s">
        <v>424</v>
      </c>
      <c r="S194" s="2"/>
      <c r="U194" s="1" t="str">
        <f t="shared" si="6"/>
        <v/>
      </c>
      <c r="V194" s="1" t="str">
        <f t="shared" si="7"/>
        <v/>
      </c>
    </row>
    <row r="195" spans="1:31" x14ac:dyDescent="0.2">
      <c r="A195" s="1">
        <v>2302</v>
      </c>
      <c r="B195" s="1" t="s">
        <v>326</v>
      </c>
      <c r="C195" s="1" t="s">
        <v>171</v>
      </c>
      <c r="D195" s="1" t="s">
        <v>29</v>
      </c>
      <c r="E195" s="1" t="s">
        <v>415</v>
      </c>
      <c r="F195" s="10" t="str">
        <f>IF(ISBLANK(E195), "", Table2[[#This Row],[unique_id]])</f>
        <v>small_devices_energy_yearly</v>
      </c>
      <c r="G195" s="1" t="s">
        <v>396</v>
      </c>
      <c r="H195" s="1" t="s">
        <v>420</v>
      </c>
      <c r="I195" s="1" t="s">
        <v>158</v>
      </c>
      <c r="K195" s="1" t="s">
        <v>97</v>
      </c>
      <c r="Q195" s="1" t="s">
        <v>424</v>
      </c>
      <c r="S195" s="2"/>
      <c r="U195" s="1" t="str">
        <f t="shared" si="6"/>
        <v/>
      </c>
      <c r="V195" s="1" t="str">
        <f t="shared" si="7"/>
        <v/>
      </c>
    </row>
    <row r="196" spans="1:31" x14ac:dyDescent="0.2">
      <c r="A196" s="1">
        <v>2303</v>
      </c>
      <c r="B196" s="1" t="s">
        <v>326</v>
      </c>
      <c r="C196" s="1" t="s">
        <v>171</v>
      </c>
      <c r="D196" s="1" t="s">
        <v>29</v>
      </c>
      <c r="E196" s="1" t="s">
        <v>416</v>
      </c>
      <c r="F196" s="10" t="str">
        <f>IF(ISBLANK(E196), "", Table2[[#This Row],[unique_id]])</f>
        <v>large_appliances_energy_yearly</v>
      </c>
      <c r="G196" s="1" t="s">
        <v>394</v>
      </c>
      <c r="H196" s="1" t="s">
        <v>420</v>
      </c>
      <c r="I196" s="1" t="s">
        <v>158</v>
      </c>
      <c r="K196" s="1" t="s">
        <v>97</v>
      </c>
      <c r="Q196" s="1" t="s">
        <v>424</v>
      </c>
      <c r="S196" s="2"/>
      <c r="U196" s="1" t="str">
        <f t="shared" ref="U196:U259" si="8">IF(ISBLANK(T196),  "", _xlfn.CONCAT("haas/entity/sensor/", LOWER(C196), "/", E196, "/config"))</f>
        <v/>
      </c>
      <c r="V196" s="1" t="str">
        <f t="shared" ref="V196:V259" si="9">IF(ISBLANK(T196),  "", _xlfn.CONCAT("haas/entity/sensor/", LOWER(C196), "/", E196))</f>
        <v/>
      </c>
    </row>
    <row r="197" spans="1:31" x14ac:dyDescent="0.2">
      <c r="A197" s="1">
        <v>2304</v>
      </c>
      <c r="B197" s="1" t="s">
        <v>326</v>
      </c>
      <c r="C197" s="1" t="s">
        <v>171</v>
      </c>
      <c r="D197" s="1" t="s">
        <v>29</v>
      </c>
      <c r="E197" s="1" t="s">
        <v>417</v>
      </c>
      <c r="F197" s="10" t="str">
        <f>IF(ISBLANK(E197), "", Table2[[#This Row],[unique_id]])</f>
        <v>servers_network_energy_yearly</v>
      </c>
      <c r="G197" s="1" t="s">
        <v>395</v>
      </c>
      <c r="H197" s="1" t="s">
        <v>420</v>
      </c>
      <c r="I197" s="1" t="s">
        <v>158</v>
      </c>
      <c r="K197" s="1" t="s">
        <v>97</v>
      </c>
      <c r="Q197" s="1" t="s">
        <v>424</v>
      </c>
      <c r="S197" s="2"/>
      <c r="U197" s="1" t="str">
        <f t="shared" si="8"/>
        <v/>
      </c>
      <c r="V197" s="1" t="str">
        <f t="shared" si="9"/>
        <v/>
      </c>
    </row>
    <row r="198" spans="1:31" x14ac:dyDescent="0.2">
      <c r="A198" s="1">
        <v>2305</v>
      </c>
      <c r="B198" s="1" t="s">
        <v>326</v>
      </c>
      <c r="C198" s="1" t="s">
        <v>171</v>
      </c>
      <c r="D198" s="1" t="s">
        <v>29</v>
      </c>
      <c r="E198" s="1" t="s">
        <v>418</v>
      </c>
      <c r="F198" s="10" t="str">
        <f>IF(ISBLANK(E198), "", Table2[[#This Row],[unique_id]])</f>
        <v>water_heater_booster_energy_yearly</v>
      </c>
      <c r="G198" s="1" t="s">
        <v>365</v>
      </c>
      <c r="H198" s="1" t="s">
        <v>420</v>
      </c>
      <c r="I198" s="1" t="s">
        <v>158</v>
      </c>
      <c r="K198" s="1" t="s">
        <v>97</v>
      </c>
      <c r="Q198" s="1" t="s">
        <v>424</v>
      </c>
      <c r="S198" s="2"/>
      <c r="U198" s="1" t="str">
        <f t="shared" si="8"/>
        <v/>
      </c>
      <c r="V198" s="1" t="str">
        <f t="shared" si="9"/>
        <v/>
      </c>
    </row>
    <row r="199" spans="1:31" x14ac:dyDescent="0.2">
      <c r="A199" s="1">
        <v>2306</v>
      </c>
      <c r="B199" s="1" t="s">
        <v>326</v>
      </c>
      <c r="C199" s="1" t="s">
        <v>171</v>
      </c>
      <c r="D199" s="1" t="s">
        <v>29</v>
      </c>
      <c r="E199" s="1" t="s">
        <v>419</v>
      </c>
      <c r="F199" s="10" t="str">
        <f>IF(ISBLANK(E199), "", Table2[[#This Row],[unique_id]])</f>
        <v>study_office_outlets_energy_yearly</v>
      </c>
      <c r="G199" s="1" t="s">
        <v>397</v>
      </c>
      <c r="H199" s="1" t="s">
        <v>420</v>
      </c>
      <c r="I199" s="1" t="s">
        <v>158</v>
      </c>
      <c r="K199" s="1" t="s">
        <v>97</v>
      </c>
      <c r="Q199" s="1" t="s">
        <v>424</v>
      </c>
      <c r="S199" s="2"/>
      <c r="U199" s="1" t="str">
        <f t="shared" si="8"/>
        <v/>
      </c>
      <c r="V199" s="1" t="str">
        <f t="shared" si="9"/>
        <v/>
      </c>
    </row>
    <row r="200" spans="1:31" x14ac:dyDescent="0.2">
      <c r="A200" s="1">
        <v>2400</v>
      </c>
      <c r="B200" s="1" t="s">
        <v>326</v>
      </c>
      <c r="C200" s="1" t="s">
        <v>215</v>
      </c>
      <c r="D200" s="1" t="s">
        <v>29</v>
      </c>
      <c r="E200" s="1" t="s">
        <v>159</v>
      </c>
      <c r="F200" s="1" t="str">
        <f>IF(ISBLANK(E200), "", Table2[[#This Row],[unique_id]])</f>
        <v>withings_weight_kg_graham</v>
      </c>
      <c r="G200" s="1" t="s">
        <v>554</v>
      </c>
      <c r="H200" s="1" t="s">
        <v>555</v>
      </c>
      <c r="I200" s="1" t="s">
        <v>160</v>
      </c>
      <c r="K200" s="1" t="s">
        <v>151</v>
      </c>
      <c r="S200" s="2"/>
      <c r="U200" s="1" t="str">
        <f t="shared" si="8"/>
        <v/>
      </c>
      <c r="V200" s="1" t="str">
        <f t="shared" si="9"/>
        <v/>
      </c>
    </row>
    <row r="201" spans="1:31" x14ac:dyDescent="0.2">
      <c r="A201" s="1">
        <v>2500</v>
      </c>
      <c r="B201" s="1" t="s">
        <v>28</v>
      </c>
      <c r="C201" s="1" t="s">
        <v>529</v>
      </c>
      <c r="D201" s="1" t="s">
        <v>29</v>
      </c>
      <c r="E201" s="1" t="s">
        <v>514</v>
      </c>
      <c r="F201" s="10" t="str">
        <f>IF(ISBLANK(E201), "", Table2[[#This Row],[unique_id]])</f>
        <v>network_internet_uptime</v>
      </c>
      <c r="G201" s="1" t="s">
        <v>539</v>
      </c>
      <c r="H201" s="1" t="s">
        <v>529</v>
      </c>
      <c r="I201" s="1" t="s">
        <v>544</v>
      </c>
      <c r="K201" s="1" t="s">
        <v>151</v>
      </c>
      <c r="N201" s="1" t="s">
        <v>34</v>
      </c>
      <c r="O201" s="1" t="s">
        <v>516</v>
      </c>
      <c r="Q201" s="1" t="s">
        <v>541</v>
      </c>
      <c r="R201" s="1">
        <v>200</v>
      </c>
      <c r="S201" s="2" t="s">
        <v>37</v>
      </c>
      <c r="T201" s="1" t="s">
        <v>525</v>
      </c>
      <c r="U201" s="1" t="str">
        <f t="shared" si="8"/>
        <v>haas/entity/sensor/internet/network_internet_uptime/config</v>
      </c>
      <c r="V201" s="1" t="str">
        <f t="shared" si="9"/>
        <v>haas/entity/sensor/internet/network_internet_uptime</v>
      </c>
      <c r="W201" s="1" t="s">
        <v>557</v>
      </c>
      <c r="X201" s="1">
        <v>1</v>
      </c>
      <c r="Y201" s="1" t="s">
        <v>519</v>
      </c>
      <c r="Z201" s="2" t="s">
        <v>520</v>
      </c>
      <c r="AA201" s="1" t="s">
        <v>521</v>
      </c>
      <c r="AB201" s="1" t="s">
        <v>522</v>
      </c>
      <c r="AC201" s="1" t="s">
        <v>523</v>
      </c>
      <c r="AD201" s="1" t="s">
        <v>194</v>
      </c>
      <c r="AE201" s="6" t="s">
        <v>524</v>
      </c>
    </row>
    <row r="202" spans="1:31" x14ac:dyDescent="0.2">
      <c r="A202" s="1">
        <v>2501</v>
      </c>
      <c r="B202" s="1" t="s">
        <v>28</v>
      </c>
      <c r="C202" s="1" t="s">
        <v>529</v>
      </c>
      <c r="D202" s="1" t="s">
        <v>29</v>
      </c>
      <c r="E202" s="1" t="s">
        <v>503</v>
      </c>
      <c r="F202" s="10" t="str">
        <f>IF(ISBLANK(E202), "", Table2[[#This Row],[unique_id]])</f>
        <v>network_internet_ping</v>
      </c>
      <c r="G202" s="1" t="s">
        <v>504</v>
      </c>
      <c r="H202" s="1" t="s">
        <v>529</v>
      </c>
      <c r="I202" s="1" t="s">
        <v>544</v>
      </c>
      <c r="K202" s="1" t="s">
        <v>151</v>
      </c>
      <c r="N202" s="1" t="s">
        <v>34</v>
      </c>
      <c r="O202" s="1" t="s">
        <v>517</v>
      </c>
      <c r="Q202" s="1" t="s">
        <v>540</v>
      </c>
      <c r="R202" s="1">
        <v>200</v>
      </c>
      <c r="S202" s="2" t="s">
        <v>37</v>
      </c>
      <c r="T202" s="1" t="s">
        <v>526</v>
      </c>
      <c r="U202" s="1" t="str">
        <f t="shared" si="8"/>
        <v>haas/entity/sensor/internet/network_internet_ping/config</v>
      </c>
      <c r="V202" s="1" t="str">
        <f t="shared" si="9"/>
        <v>haas/entity/sensor/internet/network_internet_ping</v>
      </c>
      <c r="W202" s="4" t="s">
        <v>559</v>
      </c>
      <c r="X202" s="1">
        <v>1</v>
      </c>
      <c r="Y202" s="1" t="s">
        <v>519</v>
      </c>
      <c r="Z202" s="2" t="s">
        <v>520</v>
      </c>
      <c r="AA202" s="1" t="s">
        <v>521</v>
      </c>
      <c r="AB202" s="1" t="s">
        <v>522</v>
      </c>
      <c r="AC202" s="1" t="s">
        <v>523</v>
      </c>
      <c r="AD202" s="1" t="s">
        <v>194</v>
      </c>
      <c r="AE202" s="6" t="s">
        <v>524</v>
      </c>
    </row>
    <row r="203" spans="1:31" x14ac:dyDescent="0.2">
      <c r="A203" s="1">
        <v>2502</v>
      </c>
      <c r="B203" s="1" t="s">
        <v>28</v>
      </c>
      <c r="C203" s="1" t="s">
        <v>529</v>
      </c>
      <c r="D203" s="1" t="s">
        <v>29</v>
      </c>
      <c r="E203" s="1" t="s">
        <v>501</v>
      </c>
      <c r="F203" s="10" t="str">
        <f>IF(ISBLANK(E203), "", Table2[[#This Row],[unique_id]])</f>
        <v>network_internet_upload</v>
      </c>
      <c r="G203" s="1" t="s">
        <v>505</v>
      </c>
      <c r="H203" s="1" t="s">
        <v>529</v>
      </c>
      <c r="I203" s="1" t="s">
        <v>544</v>
      </c>
      <c r="K203" s="1" t="s">
        <v>151</v>
      </c>
      <c r="N203" s="1" t="s">
        <v>34</v>
      </c>
      <c r="O203" s="1" t="s">
        <v>518</v>
      </c>
      <c r="Q203" s="1" t="s">
        <v>542</v>
      </c>
      <c r="R203" s="1">
        <v>200</v>
      </c>
      <c r="S203" s="2" t="s">
        <v>37</v>
      </c>
      <c r="T203" s="1" t="s">
        <v>527</v>
      </c>
      <c r="U203" s="1" t="str">
        <f t="shared" si="8"/>
        <v>haas/entity/sensor/internet/network_internet_upload/config</v>
      </c>
      <c r="V203" s="1" t="str">
        <f t="shared" si="9"/>
        <v>haas/entity/sensor/internet/network_internet_upload</v>
      </c>
      <c r="W203" s="4" t="s">
        <v>561</v>
      </c>
      <c r="X203" s="1">
        <v>1</v>
      </c>
      <c r="Y203" s="1" t="s">
        <v>519</v>
      </c>
      <c r="Z203" s="2" t="s">
        <v>520</v>
      </c>
      <c r="AA203" s="1" t="s">
        <v>521</v>
      </c>
      <c r="AB203" s="1" t="s">
        <v>522</v>
      </c>
      <c r="AC203" s="1" t="s">
        <v>523</v>
      </c>
      <c r="AD203" s="1" t="s">
        <v>194</v>
      </c>
      <c r="AE203" s="6" t="s">
        <v>524</v>
      </c>
    </row>
    <row r="204" spans="1:31" x14ac:dyDescent="0.2">
      <c r="A204" s="1">
        <v>2503</v>
      </c>
      <c r="B204" s="1" t="s">
        <v>28</v>
      </c>
      <c r="C204" s="1" t="s">
        <v>529</v>
      </c>
      <c r="D204" s="1" t="s">
        <v>29</v>
      </c>
      <c r="E204" s="1" t="s">
        <v>502</v>
      </c>
      <c r="F204" s="10" t="str">
        <f>IF(ISBLANK(E204), "", Table2[[#This Row],[unique_id]])</f>
        <v>network_internet_download</v>
      </c>
      <c r="G204" s="1" t="s">
        <v>506</v>
      </c>
      <c r="H204" s="1" t="s">
        <v>529</v>
      </c>
      <c r="I204" s="1" t="s">
        <v>544</v>
      </c>
      <c r="K204" s="1" t="s">
        <v>151</v>
      </c>
      <c r="N204" s="1" t="s">
        <v>34</v>
      </c>
      <c r="O204" s="1" t="s">
        <v>518</v>
      </c>
      <c r="Q204" s="1" t="s">
        <v>543</v>
      </c>
      <c r="R204" s="1">
        <v>200</v>
      </c>
      <c r="S204" s="2" t="s">
        <v>37</v>
      </c>
      <c r="T204" s="1" t="s">
        <v>528</v>
      </c>
      <c r="U204" s="1" t="str">
        <f t="shared" si="8"/>
        <v>haas/entity/sensor/internet/network_internet_download/config</v>
      </c>
      <c r="V204" s="1" t="str">
        <f t="shared" si="9"/>
        <v>haas/entity/sensor/internet/network_internet_download</v>
      </c>
      <c r="W204" s="4" t="s">
        <v>561</v>
      </c>
      <c r="X204" s="1">
        <v>1</v>
      </c>
      <c r="Y204" s="1" t="s">
        <v>519</v>
      </c>
      <c r="Z204" s="2" t="s">
        <v>520</v>
      </c>
      <c r="AA204" s="1" t="s">
        <v>521</v>
      </c>
      <c r="AB204" s="1" t="s">
        <v>522</v>
      </c>
      <c r="AC204" s="1" t="s">
        <v>523</v>
      </c>
      <c r="AD204" s="1" t="s">
        <v>194</v>
      </c>
      <c r="AE204" s="6" t="s">
        <v>524</v>
      </c>
    </row>
    <row r="205" spans="1:31" x14ac:dyDescent="0.2">
      <c r="A205" s="1">
        <v>2504</v>
      </c>
      <c r="B205" s="1" t="s">
        <v>28</v>
      </c>
      <c r="C205" s="1" t="s">
        <v>355</v>
      </c>
      <c r="D205" s="1" t="s">
        <v>149</v>
      </c>
      <c r="E205" s="1" t="s">
        <v>430</v>
      </c>
      <c r="F205" s="10" t="str">
        <f>IF(ISBLANK(E205), "", Table2[[#This Row],[unique_id]])</f>
        <v>kitchen_dish_washer</v>
      </c>
      <c r="G205" s="1" t="s">
        <v>343</v>
      </c>
      <c r="H205" s="1" t="s">
        <v>545</v>
      </c>
      <c r="I205" s="1" t="s">
        <v>544</v>
      </c>
      <c r="K205" s="1" t="s">
        <v>461</v>
      </c>
      <c r="Q205" s="1" t="s">
        <v>446</v>
      </c>
      <c r="S205" s="2"/>
      <c r="U205" s="1" t="str">
        <f t="shared" si="8"/>
        <v/>
      </c>
      <c r="V205" s="1" t="str">
        <f t="shared" si="9"/>
        <v/>
      </c>
    </row>
    <row r="206" spans="1:31" x14ac:dyDescent="0.2">
      <c r="A206" s="1">
        <v>2505</v>
      </c>
      <c r="B206" s="1" t="s">
        <v>28</v>
      </c>
      <c r="C206" s="1" t="s">
        <v>355</v>
      </c>
      <c r="D206" s="1" t="s">
        <v>149</v>
      </c>
      <c r="E206" s="1" t="s">
        <v>431</v>
      </c>
      <c r="F206" s="10" t="str">
        <f>IF(ISBLANK(E206), "", Table2[[#This Row],[unique_id]])</f>
        <v>laundry_clothes_dryer</v>
      </c>
      <c r="G206" s="1" t="s">
        <v>344</v>
      </c>
      <c r="H206" s="1" t="s">
        <v>545</v>
      </c>
      <c r="I206" s="1" t="s">
        <v>544</v>
      </c>
      <c r="K206" s="1" t="s">
        <v>461</v>
      </c>
      <c r="Q206" s="1" t="s">
        <v>447</v>
      </c>
      <c r="S206" s="2"/>
      <c r="U206" s="1" t="str">
        <f t="shared" si="8"/>
        <v/>
      </c>
      <c r="V206" s="1" t="str">
        <f t="shared" si="9"/>
        <v/>
      </c>
    </row>
    <row r="207" spans="1:31" x14ac:dyDescent="0.2">
      <c r="A207" s="1">
        <v>2506</v>
      </c>
      <c r="B207" s="1" t="s">
        <v>28</v>
      </c>
      <c r="C207" s="1" t="s">
        <v>355</v>
      </c>
      <c r="D207" s="1" t="s">
        <v>149</v>
      </c>
      <c r="E207" s="1" t="s">
        <v>432</v>
      </c>
      <c r="F207" s="10" t="str">
        <f>IF(ISBLANK(E207), "", Table2[[#This Row],[unique_id]])</f>
        <v>laundry_washing_machine</v>
      </c>
      <c r="G207" s="1" t="s">
        <v>342</v>
      </c>
      <c r="H207" s="1" t="s">
        <v>545</v>
      </c>
      <c r="I207" s="1" t="s">
        <v>544</v>
      </c>
      <c r="K207" s="1" t="s">
        <v>461</v>
      </c>
      <c r="Q207" s="1" t="s">
        <v>448</v>
      </c>
      <c r="S207" s="2"/>
      <c r="U207" s="1" t="str">
        <f t="shared" si="8"/>
        <v/>
      </c>
      <c r="V207" s="1" t="str">
        <f t="shared" si="9"/>
        <v/>
      </c>
    </row>
    <row r="208" spans="1:31" x14ac:dyDescent="0.2">
      <c r="A208" s="1">
        <v>2507</v>
      </c>
      <c r="B208" s="1" t="s">
        <v>28</v>
      </c>
      <c r="C208" s="1" t="s">
        <v>355</v>
      </c>
      <c r="D208" s="1" t="s">
        <v>149</v>
      </c>
      <c r="E208" s="1" t="s">
        <v>433</v>
      </c>
      <c r="F208" s="10" t="str">
        <f>IF(ISBLANK(E208), "", Table2[[#This Row],[unique_id]])</f>
        <v>kitchen_coffee_machine</v>
      </c>
      <c r="G208" s="1" t="s">
        <v>150</v>
      </c>
      <c r="H208" s="1" t="s">
        <v>545</v>
      </c>
      <c r="I208" s="1" t="s">
        <v>544</v>
      </c>
      <c r="K208" s="1" t="s">
        <v>461</v>
      </c>
      <c r="Q208" s="1" t="s">
        <v>449</v>
      </c>
      <c r="S208" s="2"/>
      <c r="U208" s="1" t="str">
        <f t="shared" si="8"/>
        <v/>
      </c>
      <c r="V208" s="1" t="str">
        <f t="shared" si="9"/>
        <v/>
      </c>
      <c r="W208" s="5"/>
    </row>
    <row r="209" spans="1:23" x14ac:dyDescent="0.2">
      <c r="A209" s="1">
        <v>2508</v>
      </c>
      <c r="B209" s="1" t="s">
        <v>28</v>
      </c>
      <c r="C209" s="1" t="s">
        <v>355</v>
      </c>
      <c r="D209" s="1" t="s">
        <v>149</v>
      </c>
      <c r="E209" s="1" t="s">
        <v>434</v>
      </c>
      <c r="F209" s="10" t="str">
        <f>IF(ISBLANK(E209), "", Table2[[#This Row],[unique_id]])</f>
        <v>kitchen_fridge</v>
      </c>
      <c r="G209" s="1" t="s">
        <v>337</v>
      </c>
      <c r="H209" s="1" t="s">
        <v>545</v>
      </c>
      <c r="I209" s="1" t="s">
        <v>544</v>
      </c>
      <c r="K209" s="1" t="s">
        <v>461</v>
      </c>
      <c r="Q209" s="1" t="s">
        <v>450</v>
      </c>
      <c r="S209" s="2"/>
      <c r="U209" s="1" t="str">
        <f t="shared" si="8"/>
        <v/>
      </c>
      <c r="V209" s="1" t="str">
        <f t="shared" si="9"/>
        <v/>
      </c>
      <c r="W209" s="5"/>
    </row>
    <row r="210" spans="1:23" x14ac:dyDescent="0.2">
      <c r="A210" s="1">
        <v>2509</v>
      </c>
      <c r="B210" s="1" t="s">
        <v>28</v>
      </c>
      <c r="C210" s="1" t="s">
        <v>355</v>
      </c>
      <c r="D210" s="1" t="s">
        <v>149</v>
      </c>
      <c r="E210" s="1" t="s">
        <v>435</v>
      </c>
      <c r="F210" s="10" t="str">
        <f>IF(ISBLANK(E210), "", Table2[[#This Row],[unique_id]])</f>
        <v>deck_freezer</v>
      </c>
      <c r="G210" s="1" t="s">
        <v>338</v>
      </c>
      <c r="H210" s="1" t="s">
        <v>545</v>
      </c>
      <c r="I210" s="1" t="s">
        <v>544</v>
      </c>
      <c r="K210" s="1" t="s">
        <v>461</v>
      </c>
      <c r="Q210" s="1" t="s">
        <v>451</v>
      </c>
      <c r="S210" s="2"/>
      <c r="U210" s="1" t="str">
        <f t="shared" si="8"/>
        <v/>
      </c>
      <c r="V210" s="1" t="str">
        <f t="shared" si="9"/>
        <v/>
      </c>
      <c r="W210" s="5"/>
    </row>
    <row r="211" spans="1:23" x14ac:dyDescent="0.2">
      <c r="A211" s="1">
        <v>2510</v>
      </c>
      <c r="B211" s="1" t="s">
        <v>326</v>
      </c>
      <c r="C211" s="1" t="s">
        <v>355</v>
      </c>
      <c r="D211" s="1" t="s">
        <v>149</v>
      </c>
      <c r="E211" s="1" t="s">
        <v>366</v>
      </c>
      <c r="F211" s="10" t="str">
        <f>IF(ISBLANK(E211), "", Table2[[#This Row],[unique_id]])</f>
        <v>roof_water_heater_booster_power</v>
      </c>
      <c r="G211" s="1" t="s">
        <v>365</v>
      </c>
      <c r="H211" s="1" t="s">
        <v>545</v>
      </c>
      <c r="I211" s="1" t="s">
        <v>544</v>
      </c>
      <c r="K211" s="1" t="s">
        <v>461</v>
      </c>
      <c r="Q211" s="1" t="s">
        <v>453</v>
      </c>
      <c r="S211" s="2"/>
      <c r="U211" s="1" t="str">
        <f t="shared" si="8"/>
        <v/>
      </c>
      <c r="V211" s="1" t="str">
        <f t="shared" si="9"/>
        <v/>
      </c>
    </row>
    <row r="212" spans="1:23" x14ac:dyDescent="0.2">
      <c r="A212" s="1">
        <v>2511</v>
      </c>
      <c r="B212" s="1" t="s">
        <v>28</v>
      </c>
      <c r="C212" s="1" t="s">
        <v>355</v>
      </c>
      <c r="D212" s="1" t="s">
        <v>149</v>
      </c>
      <c r="E212" s="1" t="s">
        <v>437</v>
      </c>
      <c r="F212" s="10" t="str">
        <f>IF(ISBLANK(E212), "", Table2[[#This Row],[unique_id]])</f>
        <v>bathroom_rails</v>
      </c>
      <c r="G212" s="1" t="s">
        <v>368</v>
      </c>
      <c r="H212" s="1" t="s">
        <v>545</v>
      </c>
      <c r="I212" s="1" t="s">
        <v>544</v>
      </c>
      <c r="K212" s="1" t="s">
        <v>461</v>
      </c>
      <c r="Q212" s="1" t="s">
        <v>459</v>
      </c>
      <c r="S212" s="2"/>
      <c r="U212" s="1" t="str">
        <f t="shared" si="8"/>
        <v/>
      </c>
      <c r="V212" s="1" t="str">
        <f t="shared" si="9"/>
        <v/>
      </c>
    </row>
    <row r="213" spans="1:23" x14ac:dyDescent="0.2">
      <c r="A213" s="1">
        <v>2512</v>
      </c>
      <c r="B213" s="1" t="s">
        <v>28</v>
      </c>
      <c r="C213" s="1" t="s">
        <v>355</v>
      </c>
      <c r="D213" s="1" t="s">
        <v>149</v>
      </c>
      <c r="E213" s="1" t="s">
        <v>443</v>
      </c>
      <c r="F213" s="10" t="str">
        <f>IF(ISBLANK(E213), "", Table2[[#This Row],[unique_id]])</f>
        <v>study_battery_charger</v>
      </c>
      <c r="G213" s="1" t="s">
        <v>346</v>
      </c>
      <c r="H213" s="1" t="s">
        <v>545</v>
      </c>
      <c r="I213" s="1" t="s">
        <v>544</v>
      </c>
      <c r="K213" s="1" t="s">
        <v>461</v>
      </c>
      <c r="Q213" s="1" t="s">
        <v>458</v>
      </c>
      <c r="S213" s="2"/>
      <c r="U213" s="1" t="str">
        <f t="shared" si="8"/>
        <v/>
      </c>
      <c r="V213" s="1" t="str">
        <f t="shared" si="9"/>
        <v/>
      </c>
    </row>
    <row r="214" spans="1:23" x14ac:dyDescent="0.2">
      <c r="A214" s="1">
        <v>2513</v>
      </c>
      <c r="B214" s="1" t="s">
        <v>28</v>
      </c>
      <c r="C214" s="1" t="s">
        <v>355</v>
      </c>
      <c r="D214" s="1" t="s">
        <v>149</v>
      </c>
      <c r="E214" s="1" t="s">
        <v>444</v>
      </c>
      <c r="F214" s="10" t="str">
        <f>IF(ISBLANK(E214), "", Table2[[#This Row],[unique_id]])</f>
        <v>laundry_vacuum_charger</v>
      </c>
      <c r="G214" s="1" t="s">
        <v>345</v>
      </c>
      <c r="H214" s="1" t="s">
        <v>545</v>
      </c>
      <c r="I214" s="1" t="s">
        <v>544</v>
      </c>
      <c r="K214" s="1" t="s">
        <v>461</v>
      </c>
      <c r="Q214" s="1" t="s">
        <v>458</v>
      </c>
      <c r="S214" s="2"/>
      <c r="U214" s="1" t="str">
        <f t="shared" si="8"/>
        <v/>
      </c>
      <c r="V214" s="1" t="str">
        <f t="shared" si="9"/>
        <v/>
      </c>
    </row>
    <row r="215" spans="1:23" x14ac:dyDescent="0.2">
      <c r="A215" s="1">
        <v>2514</v>
      </c>
      <c r="B215" s="1" t="s">
        <v>28</v>
      </c>
      <c r="C215" s="1" t="s">
        <v>355</v>
      </c>
      <c r="D215" s="1" t="s">
        <v>149</v>
      </c>
      <c r="E215" s="1" t="s">
        <v>445</v>
      </c>
      <c r="F215" s="10" t="str">
        <f>IF(ISBLANK(E215), "", Table2[[#This Row],[unique_id]])</f>
        <v>various_adhoc_outlet</v>
      </c>
      <c r="G215" s="1" t="s">
        <v>347</v>
      </c>
      <c r="H215" s="1" t="s">
        <v>545</v>
      </c>
      <c r="I215" s="1" t="s">
        <v>544</v>
      </c>
      <c r="K215" s="1" t="s">
        <v>461</v>
      </c>
      <c r="Q215" s="1" t="s">
        <v>454</v>
      </c>
      <c r="S215" s="2"/>
      <c r="U215" s="1" t="str">
        <f t="shared" si="8"/>
        <v/>
      </c>
      <c r="V215" s="1" t="str">
        <f t="shared" si="9"/>
        <v/>
      </c>
    </row>
    <row r="216" spans="1:23" x14ac:dyDescent="0.2">
      <c r="A216" s="1">
        <v>2515</v>
      </c>
      <c r="B216" s="1" t="s">
        <v>28</v>
      </c>
      <c r="C216" s="1" t="s">
        <v>355</v>
      </c>
      <c r="D216" s="1" t="s">
        <v>149</v>
      </c>
      <c r="E216" s="1" t="s">
        <v>438</v>
      </c>
      <c r="F216" s="10" t="str">
        <f>IF(ISBLANK(E216), "", Table2[[#This Row],[unique_id]])</f>
        <v>study_outlet</v>
      </c>
      <c r="G216" s="1" t="s">
        <v>341</v>
      </c>
      <c r="H216" s="1" t="s">
        <v>545</v>
      </c>
      <c r="I216" s="1" t="s">
        <v>544</v>
      </c>
      <c r="K216" s="1" t="s">
        <v>461</v>
      </c>
      <c r="Q216" s="1" t="s">
        <v>454</v>
      </c>
      <c r="S216" s="2"/>
      <c r="U216" s="1" t="str">
        <f t="shared" si="8"/>
        <v/>
      </c>
      <c r="V216" s="1" t="str">
        <f t="shared" si="9"/>
        <v/>
      </c>
    </row>
    <row r="217" spans="1:23" x14ac:dyDescent="0.2">
      <c r="A217" s="1">
        <v>2516</v>
      </c>
      <c r="B217" s="1" t="s">
        <v>28</v>
      </c>
      <c r="C217" s="1" t="s">
        <v>355</v>
      </c>
      <c r="D217" s="1" t="s">
        <v>149</v>
      </c>
      <c r="E217" s="1" t="s">
        <v>439</v>
      </c>
      <c r="F217" s="10" t="str">
        <f>IF(ISBLANK(E217), "", Table2[[#This Row],[unique_id]])</f>
        <v>office_outlet</v>
      </c>
      <c r="G217" s="1" t="s">
        <v>340</v>
      </c>
      <c r="H217" s="1" t="s">
        <v>545</v>
      </c>
      <c r="I217" s="1" t="s">
        <v>544</v>
      </c>
      <c r="K217" s="1" t="s">
        <v>461</v>
      </c>
      <c r="Q217" s="1" t="s">
        <v>454</v>
      </c>
      <c r="S217" s="2"/>
      <c r="U217" s="1" t="str">
        <f t="shared" si="8"/>
        <v/>
      </c>
      <c r="V217" s="1" t="str">
        <f t="shared" si="9"/>
        <v/>
      </c>
    </row>
    <row r="218" spans="1:23" x14ac:dyDescent="0.2">
      <c r="A218" s="1">
        <v>2517</v>
      </c>
      <c r="B218" s="1" t="s">
        <v>28</v>
      </c>
      <c r="C218" s="1" t="s">
        <v>355</v>
      </c>
      <c r="D218" s="1" t="s">
        <v>149</v>
      </c>
      <c r="E218" s="1" t="s">
        <v>213</v>
      </c>
      <c r="F218" s="10" t="str">
        <f>IF(ISBLANK(E218), "", Table2[[#This Row],[unique_id]])</f>
        <v>lounge_tv</v>
      </c>
      <c r="G218" s="1" t="s">
        <v>214</v>
      </c>
      <c r="H218" s="1" t="s">
        <v>546</v>
      </c>
      <c r="I218" s="1" t="s">
        <v>544</v>
      </c>
      <c r="K218" s="1" t="s">
        <v>461</v>
      </c>
      <c r="Q218" s="1" t="s">
        <v>452</v>
      </c>
      <c r="S218" s="2"/>
      <c r="U218" s="1" t="str">
        <f t="shared" si="8"/>
        <v/>
      </c>
      <c r="V218" s="1" t="str">
        <f t="shared" si="9"/>
        <v/>
      </c>
    </row>
    <row r="219" spans="1:23" x14ac:dyDescent="0.2">
      <c r="A219" s="1">
        <v>2518</v>
      </c>
      <c r="B219" s="1" t="s">
        <v>28</v>
      </c>
      <c r="C219" s="1" t="s">
        <v>355</v>
      </c>
      <c r="D219" s="1" t="s">
        <v>149</v>
      </c>
      <c r="E219" s="1" t="s">
        <v>440</v>
      </c>
      <c r="F219" s="10" t="str">
        <f>IF(ISBLANK(E219), "", Table2[[#This Row],[unique_id]])</f>
        <v>rack_outlet</v>
      </c>
      <c r="G219" s="1" t="s">
        <v>336</v>
      </c>
      <c r="H219" s="1" t="s">
        <v>546</v>
      </c>
      <c r="I219" s="1" t="s">
        <v>544</v>
      </c>
      <c r="K219" s="1" t="s">
        <v>461</v>
      </c>
      <c r="Q219" s="1" t="s">
        <v>455</v>
      </c>
      <c r="S219" s="2"/>
      <c r="U219" s="1" t="str">
        <f t="shared" si="8"/>
        <v/>
      </c>
      <c r="V219" s="1" t="str">
        <f t="shared" si="9"/>
        <v/>
      </c>
    </row>
    <row r="220" spans="1:23" x14ac:dyDescent="0.2">
      <c r="A220" s="1">
        <v>2519</v>
      </c>
      <c r="B220" s="1" t="s">
        <v>28</v>
      </c>
      <c r="C220" s="1" t="s">
        <v>355</v>
      </c>
      <c r="D220" s="1" t="s">
        <v>149</v>
      </c>
      <c r="E220" s="1" t="s">
        <v>441</v>
      </c>
      <c r="F220" s="10" t="str">
        <f>IF(ISBLANK(E220), "", Table2[[#This Row],[unique_id]])</f>
        <v>roof_network_switch</v>
      </c>
      <c r="G220" s="1" t="s">
        <v>333</v>
      </c>
      <c r="H220" s="1" t="s">
        <v>546</v>
      </c>
      <c r="I220" s="1" t="s">
        <v>544</v>
      </c>
      <c r="K220" s="1" t="s">
        <v>461</v>
      </c>
      <c r="Q220" s="1" t="s">
        <v>456</v>
      </c>
      <c r="S220" s="2"/>
      <c r="U220" s="1" t="str">
        <f t="shared" si="8"/>
        <v/>
      </c>
      <c r="V220" s="1" t="str">
        <f t="shared" si="9"/>
        <v/>
      </c>
    </row>
    <row r="221" spans="1:23" x14ac:dyDescent="0.2">
      <c r="A221" s="1">
        <v>2520</v>
      </c>
      <c r="B221" s="1" t="s">
        <v>28</v>
      </c>
      <c r="C221" s="1" t="s">
        <v>355</v>
      </c>
      <c r="D221" s="1" t="s">
        <v>149</v>
      </c>
      <c r="E221" s="1" t="s">
        <v>442</v>
      </c>
      <c r="F221" s="10" t="str">
        <f>IF(ISBLANK(E221), "", Table2[[#This Row],[unique_id]])</f>
        <v>rack_internet_modem</v>
      </c>
      <c r="G221" s="1" t="s">
        <v>335</v>
      </c>
      <c r="H221" s="1" t="s">
        <v>546</v>
      </c>
      <c r="I221" s="1" t="s">
        <v>544</v>
      </c>
      <c r="K221" s="1" t="s">
        <v>461</v>
      </c>
      <c r="Q221" s="1" t="s">
        <v>457</v>
      </c>
      <c r="S221" s="2"/>
      <c r="U221" s="1" t="str">
        <f t="shared" si="8"/>
        <v/>
      </c>
      <c r="V221" s="1" t="str">
        <f t="shared" si="9"/>
        <v/>
      </c>
    </row>
    <row r="222" spans="1:23" x14ac:dyDescent="0.2">
      <c r="A222" s="1">
        <v>2521</v>
      </c>
      <c r="B222" s="1" t="s">
        <v>28</v>
      </c>
      <c r="C222" s="1" t="s">
        <v>142</v>
      </c>
      <c r="D222" s="1" t="s">
        <v>29</v>
      </c>
      <c r="E222" s="8" t="s">
        <v>489</v>
      </c>
      <c r="F222" s="10" t="str">
        <f>IF(ISBLANK(E222), "", Table2[[#This Row],[unique_id]])</f>
        <v>netatmo_bertram_2_office_pantry_battery_percent</v>
      </c>
      <c r="G222" s="1" t="s">
        <v>290</v>
      </c>
      <c r="H222" s="1" t="s">
        <v>511</v>
      </c>
      <c r="I222" s="1" t="s">
        <v>544</v>
      </c>
      <c r="K222" s="1" t="s">
        <v>151</v>
      </c>
      <c r="Q222" s="1" t="s">
        <v>494</v>
      </c>
      <c r="S222" s="2"/>
      <c r="U222" s="1" t="str">
        <f t="shared" si="8"/>
        <v/>
      </c>
      <c r="V222" s="1" t="str">
        <f t="shared" si="9"/>
        <v/>
      </c>
    </row>
    <row r="223" spans="1:23" x14ac:dyDescent="0.2">
      <c r="A223" s="1">
        <v>2522</v>
      </c>
      <c r="B223" s="1" t="s">
        <v>28</v>
      </c>
      <c r="C223" s="1" t="s">
        <v>142</v>
      </c>
      <c r="D223" s="1" t="s">
        <v>29</v>
      </c>
      <c r="E223" s="8" t="s">
        <v>490</v>
      </c>
      <c r="F223" s="10" t="str">
        <f>IF(ISBLANK(E223), "", Table2[[#This Row],[unique_id]])</f>
        <v>netatmo_bertram_2_office_lounge_battery_percent</v>
      </c>
      <c r="G223" s="1" t="s">
        <v>263</v>
      </c>
      <c r="H223" s="1" t="s">
        <v>511</v>
      </c>
      <c r="I223" s="1" t="s">
        <v>544</v>
      </c>
      <c r="K223" s="1" t="s">
        <v>151</v>
      </c>
      <c r="Q223" s="1" t="s">
        <v>494</v>
      </c>
      <c r="S223" s="2"/>
      <c r="U223" s="1" t="str">
        <f t="shared" si="8"/>
        <v/>
      </c>
      <c r="V223" s="1" t="str">
        <f t="shared" si="9"/>
        <v/>
      </c>
    </row>
    <row r="224" spans="1:23" x14ac:dyDescent="0.2">
      <c r="A224" s="1">
        <v>2523</v>
      </c>
      <c r="B224" s="1" t="s">
        <v>28</v>
      </c>
      <c r="C224" s="1" t="s">
        <v>142</v>
      </c>
      <c r="D224" s="1" t="s">
        <v>29</v>
      </c>
      <c r="E224" s="8" t="s">
        <v>491</v>
      </c>
      <c r="F224" s="10" t="str">
        <f>IF(ISBLANK(E224), "", Table2[[#This Row],[unique_id]])</f>
        <v>netatmo_bertram_2_office_dining_battery_percent</v>
      </c>
      <c r="G224" s="1" t="s">
        <v>262</v>
      </c>
      <c r="H224" s="1" t="s">
        <v>511</v>
      </c>
      <c r="I224" s="1" t="s">
        <v>544</v>
      </c>
      <c r="K224" s="1" t="s">
        <v>151</v>
      </c>
      <c r="Q224" s="1" t="s">
        <v>494</v>
      </c>
      <c r="S224" s="2"/>
      <c r="U224" s="1" t="str">
        <f t="shared" si="8"/>
        <v/>
      </c>
      <c r="V224" s="1" t="str">
        <f t="shared" si="9"/>
        <v/>
      </c>
    </row>
    <row r="225" spans="1:31" x14ac:dyDescent="0.2">
      <c r="A225" s="1">
        <v>2524</v>
      </c>
      <c r="B225" s="1" t="s">
        <v>28</v>
      </c>
      <c r="C225" s="1" t="s">
        <v>142</v>
      </c>
      <c r="D225" s="1" t="s">
        <v>29</v>
      </c>
      <c r="E225" s="8" t="s">
        <v>492</v>
      </c>
      <c r="F225" s="10" t="str">
        <f>IF(ISBLANK(E225), "", Table2[[#This Row],[unique_id]])</f>
        <v>netatmo_bertram_2_office_basement_battery_percent</v>
      </c>
      <c r="G225" s="1" t="s">
        <v>289</v>
      </c>
      <c r="H225" s="1" t="s">
        <v>511</v>
      </c>
      <c r="I225" s="1" t="s">
        <v>544</v>
      </c>
      <c r="K225" s="1" t="s">
        <v>151</v>
      </c>
      <c r="Q225" s="1" t="s">
        <v>494</v>
      </c>
      <c r="S225" s="2"/>
      <c r="U225" s="1" t="str">
        <f t="shared" si="8"/>
        <v/>
      </c>
      <c r="V225" s="1" t="str">
        <f t="shared" si="9"/>
        <v/>
      </c>
    </row>
    <row r="226" spans="1:31" x14ac:dyDescent="0.2">
      <c r="A226" s="1">
        <v>2525</v>
      </c>
      <c r="B226" s="1" t="s">
        <v>28</v>
      </c>
      <c r="C226" s="1" t="s">
        <v>216</v>
      </c>
      <c r="D226" s="1" t="s">
        <v>29</v>
      </c>
      <c r="E226" s="1" t="s">
        <v>161</v>
      </c>
      <c r="F226" s="1" t="str">
        <f>IF(ISBLANK(E226), "", Table2[[#This Row],[unique_id]])</f>
        <v>parents_speaker_battery</v>
      </c>
      <c r="G226" s="1" t="s">
        <v>261</v>
      </c>
      <c r="H226" s="1" t="s">
        <v>512</v>
      </c>
      <c r="I226" s="1" t="s">
        <v>544</v>
      </c>
      <c r="K226" s="1" t="s">
        <v>151</v>
      </c>
      <c r="Q226" s="1" t="s">
        <v>494</v>
      </c>
      <c r="S226" s="2"/>
      <c r="U226" s="1" t="str">
        <f t="shared" si="8"/>
        <v/>
      </c>
      <c r="V226" s="1" t="str">
        <f t="shared" si="9"/>
        <v/>
      </c>
    </row>
    <row r="227" spans="1:31" x14ac:dyDescent="0.2">
      <c r="A227" s="1">
        <v>2526</v>
      </c>
      <c r="B227" s="1" t="s">
        <v>28</v>
      </c>
      <c r="C227" s="1" t="s">
        <v>216</v>
      </c>
      <c r="D227" s="1" t="s">
        <v>29</v>
      </c>
      <c r="E227" s="1" t="s">
        <v>493</v>
      </c>
      <c r="F227" s="10" t="str">
        <f>IF(ISBLANK(E227), "", Table2[[#This Row],[unique_id]])</f>
        <v>kitchen_home_battery</v>
      </c>
      <c r="G227" s="1" t="s">
        <v>278</v>
      </c>
      <c r="H227" s="1" t="s">
        <v>512</v>
      </c>
      <c r="I227" s="1" t="s">
        <v>544</v>
      </c>
      <c r="K227" s="1" t="s">
        <v>151</v>
      </c>
      <c r="Q227" s="1" t="s">
        <v>494</v>
      </c>
      <c r="S227" s="2"/>
      <c r="U227" s="1" t="str">
        <f t="shared" si="8"/>
        <v/>
      </c>
      <c r="V227" s="1" t="str">
        <f t="shared" si="9"/>
        <v/>
      </c>
    </row>
    <row r="228" spans="1:31" x14ac:dyDescent="0.2">
      <c r="A228" s="1">
        <v>2527</v>
      </c>
      <c r="B228" s="1" t="s">
        <v>28</v>
      </c>
      <c r="C228" s="1" t="s">
        <v>44</v>
      </c>
      <c r="D228" s="1" t="s">
        <v>29</v>
      </c>
      <c r="E228" s="1" t="s">
        <v>499</v>
      </c>
      <c r="F228" s="1" t="str">
        <f>IF(ISBLANK(E228), "", Table2[[#This Row],[unique_id]])</f>
        <v>weatherstation_system_battery_status</v>
      </c>
      <c r="G228" s="1" t="s">
        <v>507</v>
      </c>
      <c r="H228" s="1" t="s">
        <v>513</v>
      </c>
      <c r="I228" s="1" t="s">
        <v>544</v>
      </c>
      <c r="K228" s="1" t="s">
        <v>151</v>
      </c>
      <c r="N228" s="1" t="s">
        <v>34</v>
      </c>
      <c r="Q228" s="1" t="s">
        <v>494</v>
      </c>
      <c r="R228" s="1">
        <v>300</v>
      </c>
      <c r="S228" s="2" t="s">
        <v>37</v>
      </c>
      <c r="T228" s="1" t="s">
        <v>498</v>
      </c>
      <c r="U228" s="1" t="str">
        <f t="shared" si="8"/>
        <v>haas/entity/sensor/weewx/weatherstation_system_battery_status/config</v>
      </c>
      <c r="V228" s="1" t="str">
        <f t="shared" si="9"/>
        <v>haas/entity/sensor/weewx/weatherstation_system_battery_status</v>
      </c>
      <c r="W228" s="4" t="s">
        <v>559</v>
      </c>
      <c r="X228" s="1">
        <v>1</v>
      </c>
      <c r="Y228" s="1" t="s">
        <v>39</v>
      </c>
      <c r="Z228" s="2">
        <v>3.15</v>
      </c>
      <c r="AA228" s="1" t="s">
        <v>40</v>
      </c>
      <c r="AB228" s="1" t="s">
        <v>41</v>
      </c>
      <c r="AC228" s="1" t="s">
        <v>42</v>
      </c>
      <c r="AD228" s="1" t="s">
        <v>31</v>
      </c>
      <c r="AE228" s="6" t="s">
        <v>218</v>
      </c>
    </row>
    <row r="229" spans="1:31" x14ac:dyDescent="0.2">
      <c r="A229" s="1">
        <v>2528</v>
      </c>
      <c r="B229" s="1" t="s">
        <v>28</v>
      </c>
      <c r="C229" s="1" t="s">
        <v>44</v>
      </c>
      <c r="D229" s="1" t="s">
        <v>29</v>
      </c>
      <c r="E229" s="1" t="s">
        <v>201</v>
      </c>
      <c r="F229" s="1" t="str">
        <f>IF(ISBLANK(E229), "", Table2[[#This Row],[unique_id]])</f>
        <v>weatherstation_console_battery_voltage</v>
      </c>
      <c r="G229" s="1" t="s">
        <v>508</v>
      </c>
      <c r="H229" s="1" t="s">
        <v>513</v>
      </c>
      <c r="I229" s="1" t="s">
        <v>544</v>
      </c>
      <c r="K229" s="1" t="s">
        <v>151</v>
      </c>
      <c r="N229" s="1" t="s">
        <v>34</v>
      </c>
      <c r="O229" s="1" t="s">
        <v>89</v>
      </c>
      <c r="P229" s="1" t="s">
        <v>90</v>
      </c>
      <c r="Q229" s="1" t="s">
        <v>494</v>
      </c>
      <c r="R229" s="1">
        <v>300</v>
      </c>
      <c r="S229" s="2" t="s">
        <v>37</v>
      </c>
      <c r="T229" s="1" t="s">
        <v>91</v>
      </c>
      <c r="U229" s="1" t="str">
        <f t="shared" si="8"/>
        <v>haas/entity/sensor/weewx/weatherstation_console_battery_voltage/config</v>
      </c>
      <c r="V229" s="1" t="str">
        <f t="shared" si="9"/>
        <v>haas/entity/sensor/weewx/weatherstation_console_battery_voltage</v>
      </c>
      <c r="W229" s="4" t="s">
        <v>559</v>
      </c>
      <c r="X229" s="1">
        <v>1</v>
      </c>
      <c r="Y229" s="1" t="s">
        <v>39</v>
      </c>
      <c r="Z229" s="2">
        <v>3.15</v>
      </c>
      <c r="AA229" s="1" t="s">
        <v>40</v>
      </c>
      <c r="AB229" s="1" t="s">
        <v>41</v>
      </c>
      <c r="AC229" s="1" t="s">
        <v>42</v>
      </c>
      <c r="AD229" s="1" t="s">
        <v>31</v>
      </c>
      <c r="AE229" s="6" t="s">
        <v>218</v>
      </c>
    </row>
    <row r="230" spans="1:31" x14ac:dyDescent="0.2">
      <c r="A230" s="1">
        <v>2529</v>
      </c>
      <c r="B230" s="1" t="s">
        <v>28</v>
      </c>
      <c r="C230" s="1" t="s">
        <v>44</v>
      </c>
      <c r="D230" s="1" t="s">
        <v>29</v>
      </c>
      <c r="E230" s="1" t="s">
        <v>496</v>
      </c>
      <c r="F230" s="1" t="str">
        <f>IF(ISBLANK(E230), "", Table2[[#This Row],[unique_id]])</f>
        <v>weatherstation_sample_period</v>
      </c>
      <c r="G230" s="1" t="s">
        <v>510</v>
      </c>
      <c r="H230" s="1" t="s">
        <v>500</v>
      </c>
      <c r="I230" s="1" t="s">
        <v>544</v>
      </c>
      <c r="K230" s="1" t="s">
        <v>151</v>
      </c>
      <c r="N230" s="1" t="s">
        <v>34</v>
      </c>
      <c r="O230" s="1" t="s">
        <v>495</v>
      </c>
      <c r="Q230" s="1" t="s">
        <v>497</v>
      </c>
      <c r="R230" s="1">
        <v>300</v>
      </c>
      <c r="S230" s="2" t="s">
        <v>37</v>
      </c>
      <c r="T230" s="1" t="s">
        <v>515</v>
      </c>
      <c r="U230" s="1" t="str">
        <f t="shared" si="8"/>
        <v>haas/entity/sensor/weewx/weatherstation_sample_period/config</v>
      </c>
      <c r="V230" s="1" t="str">
        <f t="shared" si="9"/>
        <v>haas/entity/sensor/weewx/weatherstation_sample_period</v>
      </c>
      <c r="W230" s="4" t="s">
        <v>559</v>
      </c>
      <c r="X230" s="1">
        <v>1</v>
      </c>
      <c r="Y230" s="1" t="s">
        <v>39</v>
      </c>
      <c r="Z230" s="2">
        <v>3.15</v>
      </c>
      <c r="AA230" s="1" t="s">
        <v>40</v>
      </c>
      <c r="AB230" s="1" t="s">
        <v>41</v>
      </c>
      <c r="AC230" s="1" t="s">
        <v>42</v>
      </c>
      <c r="AD230" s="1" t="s">
        <v>31</v>
      </c>
      <c r="AE230" s="6" t="s">
        <v>218</v>
      </c>
    </row>
    <row r="231" spans="1:31" x14ac:dyDescent="0.2">
      <c r="A231" s="1">
        <v>2530</v>
      </c>
      <c r="B231" s="1" t="s">
        <v>28</v>
      </c>
      <c r="C231" s="1" t="s">
        <v>44</v>
      </c>
      <c r="D231" s="1" t="s">
        <v>29</v>
      </c>
      <c r="E231" s="1" t="s">
        <v>202</v>
      </c>
      <c r="F231" s="1" t="str">
        <f>IF(ISBLANK(E231), "", Table2[[#This Row],[unique_id]])</f>
        <v>weatherstation_coms_signal_quality</v>
      </c>
      <c r="G231" s="1" t="s">
        <v>509</v>
      </c>
      <c r="H231" s="1" t="s">
        <v>500</v>
      </c>
      <c r="I231" s="1" t="s">
        <v>544</v>
      </c>
      <c r="K231" s="1" t="s">
        <v>151</v>
      </c>
      <c r="N231" s="1" t="s">
        <v>34</v>
      </c>
      <c r="O231" s="1" t="s">
        <v>35</v>
      </c>
      <c r="Q231" s="1" t="s">
        <v>222</v>
      </c>
      <c r="R231" s="1">
        <v>300</v>
      </c>
      <c r="S231" s="2" t="s">
        <v>37</v>
      </c>
      <c r="T231" s="1" t="s">
        <v>92</v>
      </c>
      <c r="U231" s="1" t="str">
        <f t="shared" si="8"/>
        <v>haas/entity/sensor/weewx/weatherstation_coms_signal_quality/config</v>
      </c>
      <c r="V231" s="1" t="str">
        <f t="shared" si="9"/>
        <v>haas/entity/sensor/weewx/weatherstation_coms_signal_quality</v>
      </c>
      <c r="W231" s="4" t="s">
        <v>559</v>
      </c>
      <c r="X231" s="1">
        <v>1</v>
      </c>
      <c r="Y231" s="1" t="s">
        <v>39</v>
      </c>
      <c r="Z231" s="2">
        <v>3.15</v>
      </c>
      <c r="AA231" s="1" t="s">
        <v>40</v>
      </c>
      <c r="AB231" s="1" t="s">
        <v>41</v>
      </c>
      <c r="AC231" s="1" t="s">
        <v>42</v>
      </c>
      <c r="AD231" s="1" t="s">
        <v>31</v>
      </c>
      <c r="AE231" s="6" t="s">
        <v>218</v>
      </c>
    </row>
    <row r="232" spans="1:31" x14ac:dyDescent="0.2">
      <c r="A232" s="1">
        <v>2600</v>
      </c>
      <c r="B232" s="1" t="s">
        <v>28</v>
      </c>
      <c r="C232" s="1" t="s">
        <v>358</v>
      </c>
      <c r="D232" s="1" t="s">
        <v>163</v>
      </c>
      <c r="E232" s="1" t="s">
        <v>164</v>
      </c>
      <c r="F232" s="1" t="str">
        <f>IF(ISBLANK(E232), "", Table2[[#This Row],[unique_id]])</f>
        <v>ada_home</v>
      </c>
      <c r="G232" s="1" t="s">
        <v>223</v>
      </c>
      <c r="H232" s="1" t="s">
        <v>483</v>
      </c>
      <c r="I232" s="1" t="s">
        <v>162</v>
      </c>
      <c r="K232" s="1" t="s">
        <v>151</v>
      </c>
      <c r="L232" s="1" t="s">
        <v>482</v>
      </c>
      <c r="S232" s="2"/>
      <c r="U232" s="1" t="str">
        <f t="shared" si="8"/>
        <v/>
      </c>
      <c r="V232" s="1" t="str">
        <f t="shared" si="9"/>
        <v/>
      </c>
    </row>
    <row r="233" spans="1:31" x14ac:dyDescent="0.2">
      <c r="A233" s="1">
        <v>2601</v>
      </c>
      <c r="B233" s="1" t="s">
        <v>28</v>
      </c>
      <c r="C233" s="1" t="s">
        <v>358</v>
      </c>
      <c r="D233" s="1" t="s">
        <v>163</v>
      </c>
      <c r="E233" s="1" t="s">
        <v>462</v>
      </c>
      <c r="F233" s="1" t="str">
        <f>IF(ISBLANK(E233), "", Table2[[#This Row],[unique_id]])</f>
        <v>edwin_home</v>
      </c>
      <c r="G233" s="1" t="s">
        <v>464</v>
      </c>
      <c r="H233" s="1" t="s">
        <v>483</v>
      </c>
      <c r="I233" s="1" t="s">
        <v>162</v>
      </c>
      <c r="K233" s="1" t="s">
        <v>151</v>
      </c>
      <c r="L233" s="1" t="s">
        <v>482</v>
      </c>
      <c r="S233" s="2"/>
      <c r="U233" s="1" t="str">
        <f t="shared" si="8"/>
        <v/>
      </c>
      <c r="V233" s="1" t="str">
        <f t="shared" si="9"/>
        <v/>
      </c>
    </row>
    <row r="234" spans="1:31" x14ac:dyDescent="0.2">
      <c r="A234" s="1">
        <v>2602</v>
      </c>
      <c r="B234" s="1" t="s">
        <v>28</v>
      </c>
      <c r="C234" s="1" t="s">
        <v>358</v>
      </c>
      <c r="D234" s="1" t="s">
        <v>163</v>
      </c>
      <c r="E234" s="1" t="s">
        <v>476</v>
      </c>
      <c r="F234" s="10" t="str">
        <f>IF(ISBLANK(E234), "", Table2[[#This Row],[unique_id]])</f>
        <v>parents_home</v>
      </c>
      <c r="G234" s="1" t="s">
        <v>466</v>
      </c>
      <c r="H234" s="1" t="s">
        <v>483</v>
      </c>
      <c r="I234" s="1" t="s">
        <v>162</v>
      </c>
      <c r="K234" s="1" t="s">
        <v>151</v>
      </c>
      <c r="L234" s="1" t="s">
        <v>482</v>
      </c>
      <c r="S234" s="2"/>
      <c r="U234" s="1" t="str">
        <f t="shared" si="8"/>
        <v/>
      </c>
      <c r="V234" s="1" t="str">
        <f t="shared" si="9"/>
        <v/>
      </c>
      <c r="W234" s="5"/>
    </row>
    <row r="235" spans="1:31" x14ac:dyDescent="0.2">
      <c r="A235" s="1">
        <v>2603</v>
      </c>
      <c r="B235" s="1" t="s">
        <v>28</v>
      </c>
      <c r="C235" s="1" t="s">
        <v>216</v>
      </c>
      <c r="D235" s="1" t="s">
        <v>163</v>
      </c>
      <c r="E235" s="1" t="s">
        <v>475</v>
      </c>
      <c r="F235" s="10" t="str">
        <f>IF(ISBLANK(E235), "", Table2[[#This Row],[unique_id]])</f>
        <v>parents_speaker</v>
      </c>
      <c r="G235" s="1" t="s">
        <v>467</v>
      </c>
      <c r="H235" s="1" t="s">
        <v>483</v>
      </c>
      <c r="I235" s="1" t="s">
        <v>162</v>
      </c>
      <c r="K235" s="1" t="s">
        <v>151</v>
      </c>
      <c r="L235" s="1" t="s">
        <v>482</v>
      </c>
      <c r="S235" s="2"/>
      <c r="U235" s="1" t="str">
        <f t="shared" si="8"/>
        <v/>
      </c>
      <c r="V235" s="1" t="str">
        <f t="shared" si="9"/>
        <v/>
      </c>
      <c r="W235" s="5"/>
    </row>
    <row r="236" spans="1:31" x14ac:dyDescent="0.2">
      <c r="A236" s="1">
        <v>2604</v>
      </c>
      <c r="B236" s="1" t="s">
        <v>28</v>
      </c>
      <c r="C236" s="1" t="s">
        <v>358</v>
      </c>
      <c r="D236" s="1" t="s">
        <v>163</v>
      </c>
      <c r="E236" s="1" t="s">
        <v>474</v>
      </c>
      <c r="F236" s="10" t="str">
        <f>IF(ISBLANK(E236), "", Table2[[#This Row],[unique_id]])</f>
        <v>parents_tv</v>
      </c>
      <c r="G236" s="1" t="s">
        <v>471</v>
      </c>
      <c r="H236" s="1" t="s">
        <v>483</v>
      </c>
      <c r="I236" s="1" t="s">
        <v>162</v>
      </c>
      <c r="K236" s="1" t="s">
        <v>151</v>
      </c>
      <c r="L236" s="1" t="s">
        <v>482</v>
      </c>
      <c r="S236" s="2"/>
      <c r="U236" s="1" t="str">
        <f t="shared" si="8"/>
        <v/>
      </c>
      <c r="V236" s="1" t="str">
        <f t="shared" si="9"/>
        <v/>
      </c>
      <c r="W236" s="5"/>
    </row>
    <row r="237" spans="1:31" x14ac:dyDescent="0.2">
      <c r="A237" s="1">
        <v>2605</v>
      </c>
      <c r="B237" s="1" t="s">
        <v>28</v>
      </c>
      <c r="C237" s="1" t="s">
        <v>216</v>
      </c>
      <c r="D237" s="1" t="s">
        <v>163</v>
      </c>
      <c r="E237" s="1" t="s">
        <v>469</v>
      </c>
      <c r="F237" s="10" t="str">
        <f>IF(ISBLANK(E237), "", Table2[[#This Row],[unique_id]])</f>
        <v>kitchen_home</v>
      </c>
      <c r="G237" s="1" t="s">
        <v>468</v>
      </c>
      <c r="H237" s="1" t="s">
        <v>483</v>
      </c>
      <c r="I237" s="1" t="s">
        <v>162</v>
      </c>
      <c r="K237" s="1" t="s">
        <v>151</v>
      </c>
      <c r="L237" s="1" t="s">
        <v>482</v>
      </c>
      <c r="S237" s="2"/>
      <c r="U237" s="1" t="str">
        <f t="shared" si="8"/>
        <v/>
      </c>
      <c r="V237" s="1" t="str">
        <f t="shared" si="9"/>
        <v/>
      </c>
      <c r="W237" s="5"/>
    </row>
    <row r="238" spans="1:31" x14ac:dyDescent="0.2">
      <c r="A238" s="1">
        <v>2606</v>
      </c>
      <c r="B238" s="1" t="s">
        <v>28</v>
      </c>
      <c r="C238" s="1" t="s">
        <v>216</v>
      </c>
      <c r="D238" s="1" t="s">
        <v>163</v>
      </c>
      <c r="E238" s="1" t="s">
        <v>165</v>
      </c>
      <c r="F238" s="10" t="str">
        <f>IF(ISBLANK(E238), "", Table2[[#This Row],[unique_id]])</f>
        <v>kitchen_speaker</v>
      </c>
      <c r="G238" s="1" t="s">
        <v>224</v>
      </c>
      <c r="H238" s="1" t="s">
        <v>483</v>
      </c>
      <c r="I238" s="1" t="s">
        <v>162</v>
      </c>
      <c r="K238" s="1" t="s">
        <v>151</v>
      </c>
      <c r="L238" s="1" t="s">
        <v>482</v>
      </c>
      <c r="S238" s="2"/>
      <c r="U238" s="1" t="str">
        <f t="shared" si="8"/>
        <v/>
      </c>
      <c r="V238" s="1" t="str">
        <f t="shared" si="9"/>
        <v/>
      </c>
    </row>
    <row r="239" spans="1:31" x14ac:dyDescent="0.2">
      <c r="A239" s="1">
        <v>2607</v>
      </c>
      <c r="B239" s="1" t="s">
        <v>28</v>
      </c>
      <c r="C239" s="1" t="s">
        <v>358</v>
      </c>
      <c r="D239" s="1" t="s">
        <v>163</v>
      </c>
      <c r="E239" s="1" t="s">
        <v>463</v>
      </c>
      <c r="F239" s="10" t="str">
        <f>IF(ISBLANK(E239), "", Table2[[#This Row],[unique_id]])</f>
        <v>lounge_home</v>
      </c>
      <c r="G239" s="1" t="s">
        <v>465</v>
      </c>
      <c r="H239" s="1" t="s">
        <v>483</v>
      </c>
      <c r="I239" s="1" t="s">
        <v>162</v>
      </c>
      <c r="K239" s="1" t="s">
        <v>151</v>
      </c>
      <c r="L239" s="1" t="s">
        <v>482</v>
      </c>
      <c r="S239" s="2"/>
      <c r="U239" s="1" t="str">
        <f t="shared" si="8"/>
        <v/>
      </c>
      <c r="V239" s="1" t="str">
        <f t="shared" si="9"/>
        <v/>
      </c>
    </row>
    <row r="240" spans="1:31" x14ac:dyDescent="0.2">
      <c r="A240" s="1">
        <v>2608</v>
      </c>
      <c r="B240" s="1" t="s">
        <v>28</v>
      </c>
      <c r="C240" s="1" t="s">
        <v>472</v>
      </c>
      <c r="D240" s="1" t="s">
        <v>163</v>
      </c>
      <c r="E240" s="1" t="s">
        <v>473</v>
      </c>
      <c r="F240" s="10" t="str">
        <f>IF(ISBLANK(E240), "", Table2[[#This Row],[unique_id]])</f>
        <v>lounge_speaker</v>
      </c>
      <c r="G240" s="1" t="s">
        <v>470</v>
      </c>
      <c r="H240" s="1" t="s">
        <v>483</v>
      </c>
      <c r="I240" s="1" t="s">
        <v>162</v>
      </c>
      <c r="K240" s="1" t="s">
        <v>151</v>
      </c>
      <c r="L240" s="1" t="s">
        <v>482</v>
      </c>
      <c r="S240" s="2"/>
      <c r="U240" s="1" t="str">
        <f t="shared" si="8"/>
        <v/>
      </c>
      <c r="V240" s="1" t="str">
        <f t="shared" si="9"/>
        <v/>
      </c>
    </row>
    <row r="241" spans="1:22" x14ac:dyDescent="0.2">
      <c r="A241" s="1">
        <v>2609</v>
      </c>
      <c r="B241" s="1" t="s">
        <v>28</v>
      </c>
      <c r="C241" s="1" t="s">
        <v>472</v>
      </c>
      <c r="D241" s="1" t="s">
        <v>163</v>
      </c>
      <c r="E241" s="1" t="s">
        <v>213</v>
      </c>
      <c r="F241" s="10" t="str">
        <f>IF(ISBLANK(E241), "", Table2[[#This Row],[unique_id]])</f>
        <v>lounge_tv</v>
      </c>
      <c r="G241" s="1" t="s">
        <v>214</v>
      </c>
      <c r="H241" s="1" t="s">
        <v>483</v>
      </c>
      <c r="I241" s="1" t="s">
        <v>162</v>
      </c>
      <c r="K241" s="1" t="s">
        <v>151</v>
      </c>
      <c r="L241" s="1" t="s">
        <v>482</v>
      </c>
      <c r="S241" s="2"/>
      <c r="U241" s="1" t="str">
        <f t="shared" si="8"/>
        <v/>
      </c>
      <c r="V241" s="1" t="str">
        <f t="shared" si="9"/>
        <v/>
      </c>
    </row>
    <row r="242" spans="1:22" x14ac:dyDescent="0.2">
      <c r="A242" s="1">
        <v>2700</v>
      </c>
      <c r="B242" s="1" t="s">
        <v>28</v>
      </c>
      <c r="C242" s="1" t="s">
        <v>357</v>
      </c>
      <c r="D242" s="1" t="s">
        <v>166</v>
      </c>
      <c r="E242" s="1" t="s">
        <v>167</v>
      </c>
      <c r="F242" s="1" t="str">
        <f>IF(ISBLANK(E242), "", Table2[[#This Row],[unique_id]])</f>
        <v>uvc_ada_medium</v>
      </c>
      <c r="G242" s="1" t="s">
        <v>145</v>
      </c>
      <c r="H242" s="1" t="s">
        <v>195</v>
      </c>
      <c r="I242" s="1" t="s">
        <v>285</v>
      </c>
      <c r="K242" s="1" t="s">
        <v>151</v>
      </c>
      <c r="L242" s="1" t="s">
        <v>484</v>
      </c>
      <c r="S242" s="2"/>
      <c r="U242" s="1" t="str">
        <f t="shared" si="8"/>
        <v/>
      </c>
      <c r="V242" s="1" t="str">
        <f t="shared" si="9"/>
        <v/>
      </c>
    </row>
    <row r="243" spans="1:22" x14ac:dyDescent="0.2">
      <c r="A243" s="1">
        <v>2701</v>
      </c>
      <c r="B243" s="1" t="s">
        <v>28</v>
      </c>
      <c r="C243" s="1" t="s">
        <v>357</v>
      </c>
      <c r="D243" s="1" t="s">
        <v>166</v>
      </c>
      <c r="E243" s="1" t="s">
        <v>280</v>
      </c>
      <c r="F243" s="1" t="str">
        <f>IF(ISBLANK(E243), "", Table2[[#This Row],[unique_id]])</f>
        <v>uvc_edwin_medium</v>
      </c>
      <c r="G243" s="1" t="s">
        <v>141</v>
      </c>
      <c r="H243" s="1" t="s">
        <v>195</v>
      </c>
      <c r="I243" s="1" t="s">
        <v>285</v>
      </c>
      <c r="K243" s="1" t="s">
        <v>151</v>
      </c>
      <c r="L243" s="1" t="s">
        <v>484</v>
      </c>
      <c r="S243" s="2"/>
      <c r="U243" s="1" t="str">
        <f t="shared" si="8"/>
        <v/>
      </c>
      <c r="V243" s="1" t="str">
        <f t="shared" si="9"/>
        <v/>
      </c>
    </row>
    <row r="244" spans="1:22" x14ac:dyDescent="0.2">
      <c r="A244" s="1">
        <v>2750</v>
      </c>
      <c r="B244" s="1" t="s">
        <v>28</v>
      </c>
      <c r="C244" s="1" t="s">
        <v>148</v>
      </c>
      <c r="D244" s="1" t="s">
        <v>168</v>
      </c>
      <c r="E244" s="1" t="s">
        <v>282</v>
      </c>
      <c r="F244" s="1" t="str">
        <f>IF(ISBLANK(E244), "", Table2[[#This Row],[unique_id]])</f>
        <v>ada_occupancy</v>
      </c>
      <c r="G244" s="1" t="s">
        <v>145</v>
      </c>
      <c r="H244" s="1" t="s">
        <v>487</v>
      </c>
      <c r="I244" s="1" t="s">
        <v>285</v>
      </c>
      <c r="K244" s="1" t="s">
        <v>151</v>
      </c>
      <c r="S244" s="2"/>
      <c r="U244" s="1" t="str">
        <f t="shared" si="8"/>
        <v/>
      </c>
      <c r="V244" s="1" t="str">
        <f t="shared" si="9"/>
        <v/>
      </c>
    </row>
    <row r="245" spans="1:22" x14ac:dyDescent="0.2">
      <c r="A245" s="1">
        <v>2751</v>
      </c>
      <c r="B245" s="1" t="s">
        <v>28</v>
      </c>
      <c r="C245" s="1" t="s">
        <v>357</v>
      </c>
      <c r="D245" s="1" t="s">
        <v>168</v>
      </c>
      <c r="E245" s="1" t="s">
        <v>169</v>
      </c>
      <c r="F245" s="1" t="str">
        <f>IF(ISBLANK(E245), "", Table2[[#This Row],[unique_id]])</f>
        <v>uvc_ada_motion</v>
      </c>
      <c r="G245" s="1" t="s">
        <v>145</v>
      </c>
      <c r="H245" s="4" t="s">
        <v>488</v>
      </c>
      <c r="I245" s="1" t="s">
        <v>285</v>
      </c>
      <c r="K245" s="1" t="s">
        <v>151</v>
      </c>
      <c r="S245" s="2"/>
      <c r="U245" s="1" t="str">
        <f t="shared" si="8"/>
        <v/>
      </c>
      <c r="V245" s="1" t="str">
        <f t="shared" si="9"/>
        <v/>
      </c>
    </row>
    <row r="246" spans="1:22" x14ac:dyDescent="0.2">
      <c r="A246" s="1">
        <v>2752</v>
      </c>
      <c r="B246" s="1" t="s">
        <v>28</v>
      </c>
      <c r="C246" s="1" t="s">
        <v>148</v>
      </c>
      <c r="D246" s="1" t="s">
        <v>168</v>
      </c>
      <c r="E246" s="1" t="s">
        <v>283</v>
      </c>
      <c r="F246" s="1" t="str">
        <f>IF(ISBLANK(E246), "", Table2[[#This Row],[unique_id]])</f>
        <v>edwin_occupancy</v>
      </c>
      <c r="G246" s="1" t="s">
        <v>141</v>
      </c>
      <c r="H246" s="1" t="s">
        <v>487</v>
      </c>
      <c r="I246" s="1" t="s">
        <v>285</v>
      </c>
      <c r="K246" s="1" t="s">
        <v>151</v>
      </c>
      <c r="S246" s="2"/>
      <c r="U246" s="1" t="str">
        <f t="shared" si="8"/>
        <v/>
      </c>
      <c r="V246" s="1" t="str">
        <f t="shared" si="9"/>
        <v/>
      </c>
    </row>
    <row r="247" spans="1:22" x14ac:dyDescent="0.2">
      <c r="A247" s="1">
        <v>2753</v>
      </c>
      <c r="B247" s="1" t="s">
        <v>28</v>
      </c>
      <c r="C247" s="1" t="s">
        <v>357</v>
      </c>
      <c r="D247" s="1" t="s">
        <v>168</v>
      </c>
      <c r="E247" s="1" t="s">
        <v>281</v>
      </c>
      <c r="F247" s="1" t="str">
        <f>IF(ISBLANK(E247), "", Table2[[#This Row],[unique_id]])</f>
        <v>uvc_edwin_motion</v>
      </c>
      <c r="G247" s="1" t="s">
        <v>141</v>
      </c>
      <c r="H247" s="4" t="s">
        <v>488</v>
      </c>
      <c r="I247" s="1" t="s">
        <v>285</v>
      </c>
      <c r="K247" s="1" t="s">
        <v>151</v>
      </c>
      <c r="S247" s="2"/>
      <c r="U247" s="1" t="str">
        <f t="shared" si="8"/>
        <v/>
      </c>
      <c r="V247" s="1" t="str">
        <f t="shared" si="9"/>
        <v/>
      </c>
    </row>
    <row r="248" spans="1:22" x14ac:dyDescent="0.2">
      <c r="A248" s="1">
        <v>2754</v>
      </c>
      <c r="B248" s="1" t="s">
        <v>28</v>
      </c>
      <c r="C248" s="1" t="s">
        <v>148</v>
      </c>
      <c r="D248" s="1" t="s">
        <v>168</v>
      </c>
      <c r="E248" s="1" t="s">
        <v>170</v>
      </c>
      <c r="F248" s="1" t="str">
        <f>IF(ISBLANK(E248), "", Table2[[#This Row],[unique_id]])</f>
        <v>parents_occupancy</v>
      </c>
      <c r="G248" s="1" t="s">
        <v>261</v>
      </c>
      <c r="H248" s="1" t="s">
        <v>487</v>
      </c>
      <c r="I248" s="1" t="s">
        <v>285</v>
      </c>
      <c r="K248" s="1" t="s">
        <v>151</v>
      </c>
      <c r="S248" s="2"/>
      <c r="U248" s="1" t="str">
        <f t="shared" si="8"/>
        <v/>
      </c>
      <c r="V248" s="1" t="str">
        <f t="shared" si="9"/>
        <v/>
      </c>
    </row>
    <row r="249" spans="1:22" x14ac:dyDescent="0.2">
      <c r="A249" s="1">
        <v>2755</v>
      </c>
      <c r="B249" s="1" t="s">
        <v>28</v>
      </c>
      <c r="C249" s="1" t="s">
        <v>148</v>
      </c>
      <c r="D249" s="1" t="s">
        <v>168</v>
      </c>
      <c r="E249" s="1" t="s">
        <v>284</v>
      </c>
      <c r="F249" s="1" t="str">
        <f>IF(ISBLANK(E249), "", Table2[[#This Row],[unique_id]])</f>
        <v>lounge_occupancy</v>
      </c>
      <c r="G249" s="1" t="s">
        <v>263</v>
      </c>
      <c r="H249" s="1" t="s">
        <v>487</v>
      </c>
      <c r="I249" s="1" t="s">
        <v>285</v>
      </c>
      <c r="K249" s="1" t="s">
        <v>151</v>
      </c>
      <c r="S249" s="2"/>
      <c r="U249" s="1" t="str">
        <f t="shared" si="8"/>
        <v/>
      </c>
      <c r="V249" s="1" t="str">
        <f t="shared" si="9"/>
        <v/>
      </c>
    </row>
    <row r="250" spans="1:22" x14ac:dyDescent="0.2">
      <c r="A250" s="1">
        <v>2756</v>
      </c>
      <c r="B250" s="1" t="s">
        <v>28</v>
      </c>
      <c r="C250" s="1" t="s">
        <v>148</v>
      </c>
      <c r="D250" s="1" t="s">
        <v>168</v>
      </c>
      <c r="E250" s="1" t="s">
        <v>485</v>
      </c>
      <c r="F250" s="1" t="str">
        <f>IF(ISBLANK(E250), "", Table2[[#This Row],[unique_id]])</f>
        <v>deck_east_occupancy</v>
      </c>
      <c r="G250" s="1" t="s">
        <v>323</v>
      </c>
      <c r="H250" s="1" t="s">
        <v>487</v>
      </c>
      <c r="I250" s="1" t="s">
        <v>285</v>
      </c>
      <c r="K250" s="1" t="s">
        <v>151</v>
      </c>
      <c r="S250" s="2"/>
      <c r="U250" s="1" t="str">
        <f t="shared" si="8"/>
        <v/>
      </c>
      <c r="V250" s="1" t="str">
        <f t="shared" si="9"/>
        <v/>
      </c>
    </row>
    <row r="251" spans="1:22" x14ac:dyDescent="0.2">
      <c r="A251" s="1">
        <v>2757</v>
      </c>
      <c r="B251" s="1" t="s">
        <v>28</v>
      </c>
      <c r="C251" s="1" t="s">
        <v>148</v>
      </c>
      <c r="D251" s="1" t="s">
        <v>168</v>
      </c>
      <c r="E251" s="1" t="s">
        <v>486</v>
      </c>
      <c r="F251" s="1" t="str">
        <f>IF(ISBLANK(E251), "", Table2[[#This Row],[unique_id]])</f>
        <v>deck_west_occupancy</v>
      </c>
      <c r="G251" s="1" t="s">
        <v>322</v>
      </c>
      <c r="H251" s="1" t="s">
        <v>487</v>
      </c>
      <c r="I251" s="1" t="s">
        <v>285</v>
      </c>
      <c r="K251" s="1" t="s">
        <v>151</v>
      </c>
      <c r="S251" s="2"/>
      <c r="U251" s="1" t="str">
        <f t="shared" si="8"/>
        <v/>
      </c>
      <c r="V251" s="1" t="str">
        <f t="shared" si="9"/>
        <v/>
      </c>
    </row>
    <row r="252" spans="1:22" x14ac:dyDescent="0.2">
      <c r="E252" s="5"/>
      <c r="F252" s="10" t="str">
        <f>IF(ISBLANK(E252), "", Table2[[#This Row],[unique_id]])</f>
        <v/>
      </c>
      <c r="S252" s="2"/>
      <c r="U252" s="1" t="str">
        <f t="shared" si="8"/>
        <v/>
      </c>
      <c r="V252" s="1" t="str">
        <f t="shared" si="9"/>
        <v/>
      </c>
    </row>
    <row r="253" spans="1:22" x14ac:dyDescent="0.2">
      <c r="E253" s="5"/>
      <c r="F253" s="10" t="str">
        <f>IF(ISBLANK(E253), "", Table2[[#This Row],[unique_id]])</f>
        <v/>
      </c>
      <c r="S253" s="2"/>
      <c r="U253" s="1" t="str">
        <f t="shared" si="8"/>
        <v/>
      </c>
      <c r="V253" s="1" t="str">
        <f t="shared" si="9"/>
        <v/>
      </c>
    </row>
    <row r="254" spans="1:22" x14ac:dyDescent="0.2">
      <c r="F254" s="10" t="str">
        <f>IF(ISBLANK(E254), "", Table2[[#This Row],[unique_id]])</f>
        <v/>
      </c>
      <c r="S254" s="2"/>
      <c r="U254" s="1" t="str">
        <f t="shared" si="8"/>
        <v/>
      </c>
      <c r="V254" s="1" t="str">
        <f t="shared" si="9"/>
        <v/>
      </c>
    </row>
    <row r="255" spans="1:22" x14ac:dyDescent="0.2">
      <c r="F255" s="10" t="str">
        <f>IF(ISBLANK(E255), "", Table2[[#This Row],[unique_id]])</f>
        <v/>
      </c>
      <c r="S255" s="2"/>
      <c r="U255" s="1" t="str">
        <f t="shared" si="8"/>
        <v/>
      </c>
      <c r="V255" s="1" t="str">
        <f t="shared" si="9"/>
        <v/>
      </c>
    </row>
    <row r="256" spans="1:22" x14ac:dyDescent="0.2">
      <c r="F256" s="10" t="str">
        <f>IF(ISBLANK(E256), "", Table2[[#This Row],[unique_id]])</f>
        <v/>
      </c>
      <c r="S256" s="2"/>
      <c r="U256" s="1" t="str">
        <f t="shared" si="8"/>
        <v/>
      </c>
      <c r="V256" s="1" t="str">
        <f t="shared" si="9"/>
        <v/>
      </c>
    </row>
    <row r="257" spans="6:22" x14ac:dyDescent="0.2">
      <c r="F257" s="10" t="str">
        <f>IF(ISBLANK(E257), "", Table2[[#This Row],[unique_id]])</f>
        <v/>
      </c>
      <c r="S257" s="2"/>
      <c r="U257" s="1" t="str">
        <f t="shared" si="8"/>
        <v/>
      </c>
      <c r="V257" s="1" t="str">
        <f t="shared" si="9"/>
        <v/>
      </c>
    </row>
    <row r="258" spans="6:22" x14ac:dyDescent="0.2">
      <c r="F258" s="10" t="str">
        <f>IF(ISBLANK(E258), "", Table2[[#This Row],[unique_id]])</f>
        <v/>
      </c>
      <c r="S258" s="2"/>
      <c r="U258" s="1" t="str">
        <f t="shared" si="8"/>
        <v/>
      </c>
      <c r="V258" s="1" t="str">
        <f t="shared" si="9"/>
        <v/>
      </c>
    </row>
    <row r="259" spans="6:22" x14ac:dyDescent="0.2">
      <c r="F259" s="10" t="str">
        <f>IF(ISBLANK(E259), "", Table2[[#This Row],[unique_id]])</f>
        <v/>
      </c>
      <c r="S259" s="2"/>
      <c r="U259" s="1" t="str">
        <f t="shared" si="8"/>
        <v/>
      </c>
      <c r="V259" s="1" t="str">
        <f t="shared" si="9"/>
        <v/>
      </c>
    </row>
    <row r="260" spans="6:22" x14ac:dyDescent="0.2">
      <c r="F260" s="10" t="str">
        <f>IF(ISBLANK(E260), "", Table2[[#This Row],[unique_id]])</f>
        <v/>
      </c>
      <c r="S260" s="2"/>
      <c r="U260" s="1" t="str">
        <f t="shared" ref="U260:U323" si="10">IF(ISBLANK(T260),  "", _xlfn.CONCAT("haas/entity/sensor/", LOWER(C260), "/", E260, "/config"))</f>
        <v/>
      </c>
      <c r="V260" s="1" t="str">
        <f t="shared" ref="V260:V323" si="11">IF(ISBLANK(T260),  "", _xlfn.CONCAT("haas/entity/sensor/", LOWER(C260), "/", E260))</f>
        <v/>
      </c>
    </row>
    <row r="261" spans="6:22" x14ac:dyDescent="0.2">
      <c r="F261" s="10" t="str">
        <f>IF(ISBLANK(E261), "", Table2[[#This Row],[unique_id]])</f>
        <v/>
      </c>
      <c r="S261" s="2"/>
      <c r="U261" s="1" t="str">
        <f t="shared" si="10"/>
        <v/>
      </c>
      <c r="V261" s="1" t="str">
        <f t="shared" si="11"/>
        <v/>
      </c>
    </row>
    <row r="262" spans="6:22" x14ac:dyDescent="0.2">
      <c r="F262" s="10" t="str">
        <f>IF(ISBLANK(E262), "", Table2[[#This Row],[unique_id]])</f>
        <v/>
      </c>
      <c r="S262" s="2"/>
      <c r="U262" s="1" t="str">
        <f t="shared" si="10"/>
        <v/>
      </c>
      <c r="V262" s="1" t="str">
        <f t="shared" si="11"/>
        <v/>
      </c>
    </row>
    <row r="263" spans="6:22" x14ac:dyDescent="0.2">
      <c r="F263" s="10" t="str">
        <f>IF(ISBLANK(E263), "", Table2[[#This Row],[unique_id]])</f>
        <v/>
      </c>
      <c r="S263" s="2"/>
      <c r="U263" s="1" t="str">
        <f t="shared" si="10"/>
        <v/>
      </c>
      <c r="V263" s="1" t="str">
        <f t="shared" si="11"/>
        <v/>
      </c>
    </row>
    <row r="264" spans="6:22" x14ac:dyDescent="0.2">
      <c r="F264" s="10" t="str">
        <f>IF(ISBLANK(E264), "", Table2[[#This Row],[unique_id]])</f>
        <v/>
      </c>
      <c r="S264" s="2"/>
      <c r="U264" s="1" t="str">
        <f t="shared" si="10"/>
        <v/>
      </c>
      <c r="V264" s="1" t="str">
        <f t="shared" si="11"/>
        <v/>
      </c>
    </row>
    <row r="265" spans="6:22" x14ac:dyDescent="0.2">
      <c r="F265" s="10" t="str">
        <f>IF(ISBLANK(E265), "", Table2[[#This Row],[unique_id]])</f>
        <v/>
      </c>
      <c r="S265" s="2"/>
      <c r="U265" s="1" t="str">
        <f t="shared" si="10"/>
        <v/>
      </c>
      <c r="V265" s="1" t="str">
        <f t="shared" si="11"/>
        <v/>
      </c>
    </row>
    <row r="266" spans="6:22" x14ac:dyDescent="0.2">
      <c r="F266" s="10" t="str">
        <f>IF(ISBLANK(E266), "", Table2[[#This Row],[unique_id]])</f>
        <v/>
      </c>
      <c r="S266" s="2"/>
      <c r="U266" s="1" t="str">
        <f t="shared" si="10"/>
        <v/>
      </c>
      <c r="V266" s="1" t="str">
        <f t="shared" si="11"/>
        <v/>
      </c>
    </row>
    <row r="267" spans="6:22" x14ac:dyDescent="0.2">
      <c r="F267" s="10" t="str">
        <f>IF(ISBLANK(E267), "", Table2[[#This Row],[unique_id]])</f>
        <v/>
      </c>
      <c r="S267" s="2"/>
      <c r="U267" s="1" t="str">
        <f t="shared" si="10"/>
        <v/>
      </c>
      <c r="V267" s="1" t="str">
        <f t="shared" si="11"/>
        <v/>
      </c>
    </row>
    <row r="268" spans="6:22" x14ac:dyDescent="0.2">
      <c r="F268" s="10" t="str">
        <f>IF(ISBLANK(E268), "", Table2[[#This Row],[unique_id]])</f>
        <v/>
      </c>
      <c r="S268" s="2"/>
      <c r="U268" s="1" t="str">
        <f t="shared" si="10"/>
        <v/>
      </c>
      <c r="V268" s="1" t="str">
        <f t="shared" si="11"/>
        <v/>
      </c>
    </row>
    <row r="269" spans="6:22" x14ac:dyDescent="0.2">
      <c r="F269" s="10" t="str">
        <f>IF(ISBLANK(E269), "", Table2[[#This Row],[unique_id]])</f>
        <v/>
      </c>
      <c r="S269" s="2"/>
      <c r="U269" s="1" t="str">
        <f t="shared" si="10"/>
        <v/>
      </c>
      <c r="V269" s="1" t="str">
        <f t="shared" si="11"/>
        <v/>
      </c>
    </row>
    <row r="270" spans="6:22" x14ac:dyDescent="0.2">
      <c r="F270" s="10" t="str">
        <f>IF(ISBLANK(E270), "", Table2[[#This Row],[unique_id]])</f>
        <v/>
      </c>
      <c r="S270" s="2"/>
      <c r="U270" s="1" t="str">
        <f t="shared" si="10"/>
        <v/>
      </c>
      <c r="V270" s="1" t="str">
        <f t="shared" si="11"/>
        <v/>
      </c>
    </row>
    <row r="271" spans="6:22" x14ac:dyDescent="0.2">
      <c r="F271" s="10" t="str">
        <f>IF(ISBLANK(E271), "", Table2[[#This Row],[unique_id]])</f>
        <v/>
      </c>
      <c r="S271" s="2"/>
      <c r="U271" s="1" t="str">
        <f t="shared" si="10"/>
        <v/>
      </c>
      <c r="V271" s="1" t="str">
        <f t="shared" si="11"/>
        <v/>
      </c>
    </row>
    <row r="272" spans="6:22" x14ac:dyDescent="0.2">
      <c r="F272" s="10" t="str">
        <f>IF(ISBLANK(E272), "", Table2[[#This Row],[unique_id]])</f>
        <v/>
      </c>
      <c r="S272" s="2"/>
      <c r="U272" s="1" t="str">
        <f t="shared" si="10"/>
        <v/>
      </c>
      <c r="V272" s="1" t="str">
        <f t="shared" si="11"/>
        <v/>
      </c>
    </row>
    <row r="273" spans="6:31" x14ac:dyDescent="0.2">
      <c r="F273" s="10" t="str">
        <f>IF(ISBLANK(E273), "", Table2[[#This Row],[unique_id]])</f>
        <v/>
      </c>
      <c r="S273" s="2"/>
      <c r="U273" s="1" t="str">
        <f t="shared" si="10"/>
        <v/>
      </c>
      <c r="V273" s="1" t="str">
        <f t="shared" si="11"/>
        <v/>
      </c>
    </row>
    <row r="274" spans="6:31" x14ac:dyDescent="0.2">
      <c r="F274" s="10" t="str">
        <f>IF(ISBLANK(E274), "", Table2[[#This Row],[unique_id]])</f>
        <v/>
      </c>
      <c r="S274" s="2"/>
      <c r="U274" s="1" t="str">
        <f t="shared" si="10"/>
        <v/>
      </c>
      <c r="V274" s="1" t="str">
        <f t="shared" si="11"/>
        <v/>
      </c>
    </row>
    <row r="275" spans="6:31" x14ac:dyDescent="0.2">
      <c r="F275" s="10" t="str">
        <f>IF(ISBLANK(E275), "", Table2[[#This Row],[unique_id]])</f>
        <v/>
      </c>
      <c r="S275" s="2"/>
      <c r="U275" s="1" t="str">
        <f t="shared" si="10"/>
        <v/>
      </c>
      <c r="V275" s="1" t="str">
        <f t="shared" si="11"/>
        <v/>
      </c>
    </row>
    <row r="276" spans="6:31" x14ac:dyDescent="0.2">
      <c r="F276" s="10" t="str">
        <f>IF(ISBLANK(E276), "", Table2[[#This Row],[unique_id]])</f>
        <v/>
      </c>
      <c r="S276" s="2"/>
      <c r="U276" s="1" t="str">
        <f t="shared" si="10"/>
        <v/>
      </c>
      <c r="V276" s="1" t="str">
        <f t="shared" si="11"/>
        <v/>
      </c>
    </row>
    <row r="277" spans="6:31" x14ac:dyDescent="0.2">
      <c r="F277" s="10" t="str">
        <f>IF(ISBLANK(E277), "", Table2[[#This Row],[unique_id]])</f>
        <v/>
      </c>
      <c r="S277" s="2"/>
      <c r="U277" s="1" t="str">
        <f t="shared" si="10"/>
        <v/>
      </c>
      <c r="V277" s="1" t="str">
        <f t="shared" si="11"/>
        <v/>
      </c>
    </row>
    <row r="278" spans="6:31" x14ac:dyDescent="0.2">
      <c r="F278" s="10" t="str">
        <f>IF(ISBLANK(E278), "", Table2[[#This Row],[unique_id]])</f>
        <v/>
      </c>
      <c r="S278" s="2"/>
      <c r="U278" s="1" t="str">
        <f t="shared" si="10"/>
        <v/>
      </c>
      <c r="V278" s="1" t="str">
        <f t="shared" si="11"/>
        <v/>
      </c>
    </row>
    <row r="279" spans="6:31" x14ac:dyDescent="0.2">
      <c r="F279" s="10" t="str">
        <f>IF(ISBLANK(E279), "", Table2[[#This Row],[unique_id]])</f>
        <v/>
      </c>
      <c r="S279" s="2"/>
      <c r="U279" s="1" t="str">
        <f t="shared" si="10"/>
        <v/>
      </c>
      <c r="V279" s="1" t="str">
        <f t="shared" si="11"/>
        <v/>
      </c>
    </row>
    <row r="280" spans="6:31" x14ac:dyDescent="0.2">
      <c r="F280" s="10" t="str">
        <f>IF(ISBLANK(E280), "", Table2[[#This Row],[unique_id]])</f>
        <v/>
      </c>
      <c r="S280" s="2"/>
      <c r="U280" s="1" t="str">
        <f t="shared" si="10"/>
        <v/>
      </c>
      <c r="V280" s="1" t="str">
        <f t="shared" si="11"/>
        <v/>
      </c>
    </row>
    <row r="281" spans="6:31" x14ac:dyDescent="0.2">
      <c r="F281" s="10" t="str">
        <f>IF(ISBLANK(E281), "", Table2[[#This Row],[unique_id]])</f>
        <v/>
      </c>
      <c r="S281" s="2"/>
      <c r="U281" s="1" t="str">
        <f t="shared" si="10"/>
        <v/>
      </c>
      <c r="V281" s="1" t="str">
        <f t="shared" si="11"/>
        <v/>
      </c>
    </row>
    <row r="282" spans="6:31" x14ac:dyDescent="0.2">
      <c r="F282" s="10" t="str">
        <f>IF(ISBLANK(E282), "", Table2[[#This Row],[unique_id]])</f>
        <v/>
      </c>
      <c r="S282" s="2"/>
      <c r="U282" s="1" t="str">
        <f t="shared" si="10"/>
        <v/>
      </c>
      <c r="V282" s="1" t="str">
        <f t="shared" si="11"/>
        <v/>
      </c>
    </row>
    <row r="283" spans="6:31" x14ac:dyDescent="0.2">
      <c r="F283" s="10" t="str">
        <f>IF(ISBLANK(E283), "", Table2[[#This Row],[unique_id]])</f>
        <v/>
      </c>
      <c r="S283" s="2"/>
      <c r="U283" s="1" t="str">
        <f t="shared" si="10"/>
        <v/>
      </c>
      <c r="V283" s="1" t="str">
        <f t="shared" si="11"/>
        <v/>
      </c>
    </row>
    <row r="284" spans="6:31" x14ac:dyDescent="0.2">
      <c r="F284" s="10" t="str">
        <f>IF(ISBLANK(E284), "", Table2[[#This Row],[unique_id]])</f>
        <v/>
      </c>
      <c r="S284" s="2"/>
      <c r="U284" s="1" t="str">
        <f t="shared" si="10"/>
        <v/>
      </c>
      <c r="V284" s="1" t="str">
        <f t="shared" si="11"/>
        <v/>
      </c>
      <c r="AE284" s="6"/>
    </row>
    <row r="285" spans="6:31" x14ac:dyDescent="0.2">
      <c r="F285" s="10" t="str">
        <f>IF(ISBLANK(E285), "", Table2[[#This Row],[unique_id]])</f>
        <v/>
      </c>
      <c r="S285" s="2"/>
      <c r="U285" s="1" t="str">
        <f t="shared" si="10"/>
        <v/>
      </c>
      <c r="V285" s="1" t="str">
        <f t="shared" si="11"/>
        <v/>
      </c>
    </row>
    <row r="286" spans="6:31" x14ac:dyDescent="0.2">
      <c r="F286" s="10" t="str">
        <f>IF(ISBLANK(E286), "", Table2[[#This Row],[unique_id]])</f>
        <v/>
      </c>
      <c r="S286" s="2"/>
      <c r="U286" s="1" t="str">
        <f t="shared" si="10"/>
        <v/>
      </c>
      <c r="V286" s="1" t="str">
        <f t="shared" si="11"/>
        <v/>
      </c>
      <c r="AE286" s="6"/>
    </row>
    <row r="287" spans="6:31" x14ac:dyDescent="0.2">
      <c r="F287" s="10" t="str">
        <f>IF(ISBLANK(E287), "", Table2[[#This Row],[unique_id]])</f>
        <v/>
      </c>
      <c r="S287" s="2"/>
      <c r="U287" s="1" t="str">
        <f t="shared" si="10"/>
        <v/>
      </c>
      <c r="V287" s="1" t="str">
        <f t="shared" si="11"/>
        <v/>
      </c>
      <c r="AE287" s="6"/>
    </row>
    <row r="288" spans="6:31" x14ac:dyDescent="0.2">
      <c r="F288" s="10" t="str">
        <f>IF(ISBLANK(E288), "", Table2[[#This Row],[unique_id]])</f>
        <v/>
      </c>
      <c r="S288" s="2"/>
      <c r="U288" s="1" t="str">
        <f t="shared" si="10"/>
        <v/>
      </c>
      <c r="V288" s="1" t="str">
        <f t="shared" si="11"/>
        <v/>
      </c>
      <c r="AE288" s="6"/>
    </row>
    <row r="289" spans="6:31" x14ac:dyDescent="0.2">
      <c r="F289" s="10" t="str">
        <f>IF(ISBLANK(E289), "", Table2[[#This Row],[unique_id]])</f>
        <v/>
      </c>
      <c r="S289" s="2"/>
      <c r="U289" s="1" t="str">
        <f t="shared" si="10"/>
        <v/>
      </c>
      <c r="V289" s="1" t="str">
        <f t="shared" si="11"/>
        <v/>
      </c>
    </row>
    <row r="290" spans="6:31" x14ac:dyDescent="0.2">
      <c r="F290" s="10" t="str">
        <f>IF(ISBLANK(E290), "", Table2[[#This Row],[unique_id]])</f>
        <v/>
      </c>
      <c r="S290" s="2"/>
      <c r="U290" s="1" t="str">
        <f t="shared" si="10"/>
        <v/>
      </c>
      <c r="V290" s="1" t="str">
        <f t="shared" si="11"/>
        <v/>
      </c>
      <c r="AE290" s="6"/>
    </row>
    <row r="291" spans="6:31" x14ac:dyDescent="0.2">
      <c r="F291" s="10" t="str">
        <f>IF(ISBLANK(E291), "", Table2[[#This Row],[unique_id]])</f>
        <v/>
      </c>
      <c r="S291" s="2"/>
      <c r="U291" s="1" t="str">
        <f t="shared" si="10"/>
        <v/>
      </c>
      <c r="V291" s="1" t="str">
        <f t="shared" si="11"/>
        <v/>
      </c>
    </row>
    <row r="292" spans="6:31" x14ac:dyDescent="0.2">
      <c r="F292" s="10" t="str">
        <f>IF(ISBLANK(E292), "", Table2[[#This Row],[unique_id]])</f>
        <v/>
      </c>
      <c r="S292" s="2"/>
      <c r="U292" s="1" t="str">
        <f t="shared" si="10"/>
        <v/>
      </c>
      <c r="V292" s="1" t="str">
        <f t="shared" si="11"/>
        <v/>
      </c>
    </row>
    <row r="293" spans="6:31" x14ac:dyDescent="0.2">
      <c r="F293" s="10" t="str">
        <f>IF(ISBLANK(E293), "", Table2[[#This Row],[unique_id]])</f>
        <v/>
      </c>
      <c r="S293" s="2"/>
      <c r="U293" s="1" t="str">
        <f t="shared" si="10"/>
        <v/>
      </c>
      <c r="V293" s="1" t="str">
        <f t="shared" si="11"/>
        <v/>
      </c>
    </row>
    <row r="294" spans="6:31" x14ac:dyDescent="0.2">
      <c r="F294" s="10" t="str">
        <f>IF(ISBLANK(E294), "", Table2[[#This Row],[unique_id]])</f>
        <v/>
      </c>
      <c r="S294" s="2"/>
      <c r="U294" s="1" t="str">
        <f t="shared" si="10"/>
        <v/>
      </c>
      <c r="V294" s="1" t="str">
        <f t="shared" si="11"/>
        <v/>
      </c>
    </row>
    <row r="295" spans="6:31" x14ac:dyDescent="0.2">
      <c r="F295" s="10" t="str">
        <f>IF(ISBLANK(E295), "", Table2[[#This Row],[unique_id]])</f>
        <v/>
      </c>
      <c r="S295" s="2"/>
      <c r="U295" s="1" t="str">
        <f t="shared" si="10"/>
        <v/>
      </c>
      <c r="V295" s="1" t="str">
        <f t="shared" si="11"/>
        <v/>
      </c>
    </row>
    <row r="296" spans="6:31" x14ac:dyDescent="0.2">
      <c r="F296" s="10" t="str">
        <f>IF(ISBLANK(E296), "", Table2[[#This Row],[unique_id]])</f>
        <v/>
      </c>
      <c r="S296" s="2"/>
      <c r="U296" s="1" t="str">
        <f t="shared" si="10"/>
        <v/>
      </c>
      <c r="V296" s="1" t="str">
        <f t="shared" si="11"/>
        <v/>
      </c>
    </row>
    <row r="297" spans="6:31" x14ac:dyDescent="0.2">
      <c r="F297" s="10" t="str">
        <f>IF(ISBLANK(E297), "", Table2[[#This Row],[unique_id]])</f>
        <v/>
      </c>
      <c r="S297" s="2"/>
      <c r="U297" s="1" t="str">
        <f t="shared" si="10"/>
        <v/>
      </c>
      <c r="V297" s="1" t="str">
        <f t="shared" si="11"/>
        <v/>
      </c>
    </row>
    <row r="298" spans="6:31" x14ac:dyDescent="0.2">
      <c r="F298" s="10" t="str">
        <f>IF(ISBLANK(E298), "", Table2[[#This Row],[unique_id]])</f>
        <v/>
      </c>
      <c r="S298" s="2"/>
      <c r="U298" s="1" t="str">
        <f t="shared" si="10"/>
        <v/>
      </c>
      <c r="V298" s="1" t="str">
        <f t="shared" si="11"/>
        <v/>
      </c>
    </row>
    <row r="299" spans="6:31" x14ac:dyDescent="0.2">
      <c r="F299" s="10" t="str">
        <f>IF(ISBLANK(E299), "", Table2[[#This Row],[unique_id]])</f>
        <v/>
      </c>
      <c r="S299" s="2"/>
      <c r="U299" s="1" t="str">
        <f t="shared" si="10"/>
        <v/>
      </c>
      <c r="V299" s="1" t="str">
        <f t="shared" si="11"/>
        <v/>
      </c>
    </row>
    <row r="300" spans="6:31" x14ac:dyDescent="0.2">
      <c r="F300" s="10" t="str">
        <f>IF(ISBLANK(E300), "", Table2[[#This Row],[unique_id]])</f>
        <v/>
      </c>
      <c r="S300" s="2"/>
      <c r="U300" s="1" t="str">
        <f t="shared" si="10"/>
        <v/>
      </c>
      <c r="V300" s="1" t="str">
        <f t="shared" si="11"/>
        <v/>
      </c>
    </row>
    <row r="301" spans="6:31" x14ac:dyDescent="0.2">
      <c r="F301" s="10" t="str">
        <f>IF(ISBLANK(E301), "", Table2[[#This Row],[unique_id]])</f>
        <v/>
      </c>
      <c r="S301" s="2"/>
      <c r="U301" s="1" t="str">
        <f t="shared" si="10"/>
        <v/>
      </c>
      <c r="V301" s="1" t="str">
        <f t="shared" si="11"/>
        <v/>
      </c>
    </row>
    <row r="302" spans="6:31" x14ac:dyDescent="0.2">
      <c r="F302" s="10" t="str">
        <f>IF(ISBLANK(E302), "", Table2[[#This Row],[unique_id]])</f>
        <v/>
      </c>
      <c r="S302" s="2"/>
      <c r="U302" s="1" t="str">
        <f t="shared" si="10"/>
        <v/>
      </c>
      <c r="V302" s="1" t="str">
        <f t="shared" si="11"/>
        <v/>
      </c>
    </row>
    <row r="303" spans="6:31" x14ac:dyDescent="0.2">
      <c r="F303" s="10" t="str">
        <f>IF(ISBLANK(E303), "", Table2[[#This Row],[unique_id]])</f>
        <v/>
      </c>
      <c r="S303" s="2"/>
      <c r="U303" s="1" t="str">
        <f t="shared" si="10"/>
        <v/>
      </c>
      <c r="V303" s="1" t="str">
        <f t="shared" si="11"/>
        <v/>
      </c>
    </row>
    <row r="304" spans="6:31" x14ac:dyDescent="0.2">
      <c r="F304" s="10" t="str">
        <f>IF(ISBLANK(E304), "", Table2[[#This Row],[unique_id]])</f>
        <v/>
      </c>
      <c r="S304" s="2"/>
      <c r="U304" s="1" t="str">
        <f t="shared" si="10"/>
        <v/>
      </c>
      <c r="V304" s="1" t="str">
        <f t="shared" si="11"/>
        <v/>
      </c>
    </row>
    <row r="305" spans="6:22" x14ac:dyDescent="0.2">
      <c r="F305" s="10" t="str">
        <f>IF(ISBLANK(E305), "", Table2[[#This Row],[unique_id]])</f>
        <v/>
      </c>
      <c r="S305" s="2"/>
      <c r="U305" s="1" t="str">
        <f t="shared" si="10"/>
        <v/>
      </c>
      <c r="V305" s="1" t="str">
        <f t="shared" si="11"/>
        <v/>
      </c>
    </row>
    <row r="306" spans="6:22" x14ac:dyDescent="0.2">
      <c r="F306" s="10"/>
      <c r="S306" s="2"/>
      <c r="U306" s="1" t="str">
        <f t="shared" si="10"/>
        <v/>
      </c>
      <c r="V306" s="1" t="str">
        <f t="shared" si="11"/>
        <v/>
      </c>
    </row>
    <row r="307" spans="6:22" x14ac:dyDescent="0.2">
      <c r="F307" s="10" t="str">
        <f>IF(ISBLANK(E307), "", Table2[[#This Row],[unique_id]])</f>
        <v/>
      </c>
      <c r="S307" s="2"/>
      <c r="U307" s="1" t="str">
        <f t="shared" si="10"/>
        <v/>
      </c>
      <c r="V307" s="1" t="str">
        <f t="shared" si="11"/>
        <v/>
      </c>
    </row>
    <row r="308" spans="6:22" x14ac:dyDescent="0.2">
      <c r="F308" s="10" t="str">
        <f>IF(ISBLANK(E308), "", Table2[[#This Row],[unique_id]])</f>
        <v/>
      </c>
      <c r="S308" s="2"/>
      <c r="U308" s="1" t="str">
        <f t="shared" si="10"/>
        <v/>
      </c>
      <c r="V308" s="1" t="str">
        <f t="shared" si="11"/>
        <v/>
      </c>
    </row>
    <row r="309" spans="6:22" x14ac:dyDescent="0.2">
      <c r="F309" s="10" t="str">
        <f>IF(ISBLANK(E309), "", Table2[[#This Row],[unique_id]])</f>
        <v/>
      </c>
      <c r="S309" s="2"/>
      <c r="U309" s="1" t="str">
        <f t="shared" si="10"/>
        <v/>
      </c>
      <c r="V309" s="1" t="str">
        <f t="shared" si="11"/>
        <v/>
      </c>
    </row>
    <row r="310" spans="6:22" x14ac:dyDescent="0.2">
      <c r="F310" s="10" t="str">
        <f>IF(ISBLANK(E310), "", Table2[[#This Row],[unique_id]])</f>
        <v/>
      </c>
      <c r="S310" s="2"/>
      <c r="U310" s="1" t="str">
        <f t="shared" si="10"/>
        <v/>
      </c>
      <c r="V310" s="1" t="str">
        <f t="shared" si="11"/>
        <v/>
      </c>
    </row>
    <row r="311" spans="6:22" x14ac:dyDescent="0.2">
      <c r="F311" s="10" t="str">
        <f>IF(ISBLANK(E311), "", Table2[[#This Row],[unique_id]])</f>
        <v/>
      </c>
      <c r="S311" s="2"/>
      <c r="U311" s="1" t="str">
        <f t="shared" si="10"/>
        <v/>
      </c>
      <c r="V311" s="1" t="str">
        <f t="shared" si="11"/>
        <v/>
      </c>
    </row>
    <row r="312" spans="6:22" x14ac:dyDescent="0.2">
      <c r="F312" s="10" t="str">
        <f>IF(ISBLANK(E312), "", Table2[[#This Row],[unique_id]])</f>
        <v/>
      </c>
      <c r="S312" s="2"/>
      <c r="U312" s="1" t="str">
        <f t="shared" si="10"/>
        <v/>
      </c>
      <c r="V312" s="1" t="str">
        <f t="shared" si="11"/>
        <v/>
      </c>
    </row>
    <row r="313" spans="6:22" x14ac:dyDescent="0.2">
      <c r="F313" s="10" t="str">
        <f>IF(ISBLANK(E313), "", Table2[[#This Row],[unique_id]])</f>
        <v/>
      </c>
      <c r="S313" s="2"/>
      <c r="U313" s="1" t="str">
        <f t="shared" si="10"/>
        <v/>
      </c>
      <c r="V313" s="1" t="str">
        <f t="shared" si="11"/>
        <v/>
      </c>
    </row>
    <row r="314" spans="6:22" x14ac:dyDescent="0.2">
      <c r="F314" s="10" t="str">
        <f>IF(ISBLANK(E314), "", Table2[[#This Row],[unique_id]])</f>
        <v/>
      </c>
      <c r="S314" s="2"/>
      <c r="U314" s="1" t="str">
        <f t="shared" si="10"/>
        <v/>
      </c>
      <c r="V314" s="1" t="str">
        <f t="shared" si="11"/>
        <v/>
      </c>
    </row>
    <row r="315" spans="6:22" x14ac:dyDescent="0.2">
      <c r="F315" s="10" t="str">
        <f>IF(ISBLANK(E315), "", Table2[[#This Row],[unique_id]])</f>
        <v/>
      </c>
      <c r="S315" s="2"/>
      <c r="U315" s="1" t="str">
        <f t="shared" si="10"/>
        <v/>
      </c>
      <c r="V315" s="1" t="str">
        <f t="shared" si="11"/>
        <v/>
      </c>
    </row>
    <row r="316" spans="6:22" x14ac:dyDescent="0.2">
      <c r="F316" s="10" t="str">
        <f>IF(ISBLANK(E316), "", Table2[[#This Row],[unique_id]])</f>
        <v/>
      </c>
      <c r="S316" s="2"/>
      <c r="U316" s="1" t="str">
        <f t="shared" si="10"/>
        <v/>
      </c>
      <c r="V316" s="1" t="str">
        <f t="shared" si="11"/>
        <v/>
      </c>
    </row>
    <row r="317" spans="6:22" x14ac:dyDescent="0.2">
      <c r="F317" s="10" t="str">
        <f>IF(ISBLANK(E317), "", Table2[[#This Row],[unique_id]])</f>
        <v/>
      </c>
      <c r="S317" s="2"/>
      <c r="U317" s="1" t="str">
        <f t="shared" si="10"/>
        <v/>
      </c>
      <c r="V317" s="1" t="str">
        <f t="shared" si="11"/>
        <v/>
      </c>
    </row>
    <row r="318" spans="6:22" x14ac:dyDescent="0.2">
      <c r="F318" s="10" t="str">
        <f>IF(ISBLANK(E318), "", Table2[[#This Row],[unique_id]])</f>
        <v/>
      </c>
      <c r="S318" s="2"/>
      <c r="U318" s="1" t="str">
        <f t="shared" si="10"/>
        <v/>
      </c>
      <c r="V318" s="1" t="str">
        <f t="shared" si="11"/>
        <v/>
      </c>
    </row>
    <row r="319" spans="6:22" x14ac:dyDescent="0.2">
      <c r="F319" s="10" t="str">
        <f>IF(ISBLANK(E319), "", Table2[[#This Row],[unique_id]])</f>
        <v/>
      </c>
      <c r="S319" s="2"/>
      <c r="U319" s="1" t="str">
        <f t="shared" si="10"/>
        <v/>
      </c>
      <c r="V319" s="1" t="str">
        <f t="shared" si="11"/>
        <v/>
      </c>
    </row>
    <row r="320" spans="6:22" x14ac:dyDescent="0.2">
      <c r="F320" s="10" t="str">
        <f>IF(ISBLANK(E320), "", Table2[[#This Row],[unique_id]])</f>
        <v/>
      </c>
      <c r="S320" s="2"/>
      <c r="U320" s="1" t="str">
        <f t="shared" si="10"/>
        <v/>
      </c>
      <c r="V320" s="1" t="str">
        <f t="shared" si="11"/>
        <v/>
      </c>
    </row>
    <row r="321" spans="6:22" x14ac:dyDescent="0.2">
      <c r="F321" s="10" t="str">
        <f>IF(ISBLANK(E321), "", Table2[[#This Row],[unique_id]])</f>
        <v/>
      </c>
      <c r="S321" s="2"/>
      <c r="U321" s="1" t="str">
        <f t="shared" si="10"/>
        <v/>
      </c>
      <c r="V321" s="1" t="str">
        <f t="shared" si="11"/>
        <v/>
      </c>
    </row>
    <row r="322" spans="6:22" x14ac:dyDescent="0.2">
      <c r="F322" s="10" t="str">
        <f>IF(ISBLANK(E322), "", Table2[[#This Row],[unique_id]])</f>
        <v/>
      </c>
      <c r="S322" s="2"/>
      <c r="U322" s="1" t="str">
        <f t="shared" si="10"/>
        <v/>
      </c>
      <c r="V322" s="1" t="str">
        <f t="shared" si="11"/>
        <v/>
      </c>
    </row>
    <row r="323" spans="6:22" x14ac:dyDescent="0.2">
      <c r="F323" s="10" t="str">
        <f>IF(ISBLANK(E323), "", Table2[[#This Row],[unique_id]])</f>
        <v/>
      </c>
      <c r="S323" s="2"/>
      <c r="U323" s="1" t="str">
        <f t="shared" si="10"/>
        <v/>
      </c>
      <c r="V323" s="1" t="str">
        <f t="shared" si="11"/>
        <v/>
      </c>
    </row>
    <row r="324" spans="6:22" x14ac:dyDescent="0.2">
      <c r="F324" s="10" t="str">
        <f>IF(ISBLANK(E324), "", Table2[[#This Row],[unique_id]])</f>
        <v/>
      </c>
      <c r="S324" s="2"/>
      <c r="U324" s="1" t="str">
        <f t="shared" ref="U324:U387" si="12">IF(ISBLANK(T324),  "", _xlfn.CONCAT("haas/entity/sensor/", LOWER(C324), "/", E324, "/config"))</f>
        <v/>
      </c>
      <c r="V324" s="1" t="str">
        <f t="shared" ref="V324:V387" si="13">IF(ISBLANK(T324),  "", _xlfn.CONCAT("haas/entity/sensor/", LOWER(C324), "/", E324))</f>
        <v/>
      </c>
    </row>
    <row r="325" spans="6:22" x14ac:dyDescent="0.2">
      <c r="F325" s="10" t="str">
        <f>IF(ISBLANK(E325), "", Table2[[#This Row],[unique_id]])</f>
        <v/>
      </c>
      <c r="S325" s="2"/>
      <c r="U325" s="1" t="str">
        <f t="shared" si="12"/>
        <v/>
      </c>
      <c r="V325" s="1" t="str">
        <f t="shared" si="13"/>
        <v/>
      </c>
    </row>
    <row r="326" spans="6:22" x14ac:dyDescent="0.2">
      <c r="F326" s="10" t="str">
        <f>IF(ISBLANK(E326), "", Table2[[#This Row],[unique_id]])</f>
        <v/>
      </c>
      <c r="S326" s="2"/>
      <c r="U326" s="1" t="str">
        <f t="shared" si="12"/>
        <v/>
      </c>
      <c r="V326" s="1" t="str">
        <f t="shared" si="13"/>
        <v/>
      </c>
    </row>
    <row r="327" spans="6:22" x14ac:dyDescent="0.2">
      <c r="F327" s="10" t="str">
        <f>IF(ISBLANK(E327), "", Table2[[#This Row],[unique_id]])</f>
        <v/>
      </c>
      <c r="S327" s="2"/>
      <c r="U327" s="1" t="str">
        <f t="shared" si="12"/>
        <v/>
      </c>
      <c r="V327" s="1" t="str">
        <f t="shared" si="13"/>
        <v/>
      </c>
    </row>
    <row r="328" spans="6:22" x14ac:dyDescent="0.2">
      <c r="F328" s="10" t="str">
        <f>IF(ISBLANK(E328), "", Table2[[#This Row],[unique_id]])</f>
        <v/>
      </c>
      <c r="S328" s="2"/>
      <c r="U328" s="1" t="str">
        <f t="shared" si="12"/>
        <v/>
      </c>
      <c r="V328" s="1" t="str">
        <f t="shared" si="13"/>
        <v/>
      </c>
    </row>
    <row r="329" spans="6:22" x14ac:dyDescent="0.2">
      <c r="F329" s="10" t="str">
        <f>IF(ISBLANK(E329), "", Table2[[#This Row],[unique_id]])</f>
        <v/>
      </c>
      <c r="S329" s="2"/>
      <c r="U329" s="1" t="str">
        <f t="shared" si="12"/>
        <v/>
      </c>
      <c r="V329" s="1" t="str">
        <f t="shared" si="13"/>
        <v/>
      </c>
    </row>
    <row r="330" spans="6:22" x14ac:dyDescent="0.2">
      <c r="F330" s="10" t="str">
        <f>IF(ISBLANK(E330), "", Table2[[#This Row],[unique_id]])</f>
        <v/>
      </c>
      <c r="S330" s="2"/>
      <c r="U330" s="1" t="str">
        <f t="shared" si="12"/>
        <v/>
      </c>
      <c r="V330" s="1" t="str">
        <f t="shared" si="13"/>
        <v/>
      </c>
    </row>
    <row r="331" spans="6:22" x14ac:dyDescent="0.2">
      <c r="F331" s="10" t="str">
        <f>IF(ISBLANK(E331), "", Table2[[#This Row],[unique_id]])</f>
        <v/>
      </c>
      <c r="S331" s="2"/>
      <c r="U331" s="1" t="str">
        <f t="shared" si="12"/>
        <v/>
      </c>
      <c r="V331" s="1" t="str">
        <f t="shared" si="13"/>
        <v/>
      </c>
    </row>
    <row r="332" spans="6:22" x14ac:dyDescent="0.2">
      <c r="F332" s="10" t="str">
        <f>IF(ISBLANK(E332), "", Table2[[#This Row],[unique_id]])</f>
        <v/>
      </c>
      <c r="S332" s="2"/>
      <c r="U332" s="1" t="str">
        <f t="shared" si="12"/>
        <v/>
      </c>
      <c r="V332" s="1" t="str">
        <f t="shared" si="13"/>
        <v/>
      </c>
    </row>
    <row r="333" spans="6:22" x14ac:dyDescent="0.2">
      <c r="F333" s="10" t="str">
        <f>IF(ISBLANK(E333), "", Table2[[#This Row],[unique_id]])</f>
        <v/>
      </c>
      <c r="S333" s="2"/>
      <c r="U333" s="1" t="str">
        <f t="shared" si="12"/>
        <v/>
      </c>
      <c r="V333" s="1" t="str">
        <f t="shared" si="13"/>
        <v/>
      </c>
    </row>
    <row r="334" spans="6:22" x14ac:dyDescent="0.2">
      <c r="F334" s="10" t="str">
        <f>IF(ISBLANK(E334), "", Table2[[#This Row],[unique_id]])</f>
        <v/>
      </c>
      <c r="S334" s="2"/>
      <c r="U334" s="1" t="str">
        <f t="shared" si="12"/>
        <v/>
      </c>
      <c r="V334" s="1" t="str">
        <f t="shared" si="13"/>
        <v/>
      </c>
    </row>
    <row r="335" spans="6:22" x14ac:dyDescent="0.2">
      <c r="F335" s="10" t="str">
        <f>IF(ISBLANK(E335), "", Table2[[#This Row],[unique_id]])</f>
        <v/>
      </c>
      <c r="S335" s="2"/>
      <c r="U335" s="1" t="str">
        <f t="shared" si="12"/>
        <v/>
      </c>
      <c r="V335" s="1" t="str">
        <f t="shared" si="13"/>
        <v/>
      </c>
    </row>
    <row r="336" spans="6:22" x14ac:dyDescent="0.2">
      <c r="F336" s="10" t="str">
        <f>IF(ISBLANK(E336), "", Table2[[#This Row],[unique_id]])</f>
        <v/>
      </c>
      <c r="S336" s="2"/>
      <c r="U336" s="1" t="str">
        <f t="shared" si="12"/>
        <v/>
      </c>
      <c r="V336" s="1" t="str">
        <f t="shared" si="13"/>
        <v/>
      </c>
    </row>
    <row r="337" spans="6:22" x14ac:dyDescent="0.2">
      <c r="F337" s="10" t="str">
        <f>IF(ISBLANK(E337), "", Table2[[#This Row],[unique_id]])</f>
        <v/>
      </c>
      <c r="S337" s="2"/>
      <c r="U337" s="1" t="str">
        <f t="shared" si="12"/>
        <v/>
      </c>
      <c r="V337" s="1" t="str">
        <f t="shared" si="13"/>
        <v/>
      </c>
    </row>
    <row r="338" spans="6:22" x14ac:dyDescent="0.2">
      <c r="F338" s="10" t="str">
        <f>IF(ISBLANK(E338), "", Table2[[#This Row],[unique_id]])</f>
        <v/>
      </c>
      <c r="S338" s="2"/>
      <c r="U338" s="1" t="str">
        <f t="shared" si="12"/>
        <v/>
      </c>
      <c r="V338" s="1" t="str">
        <f t="shared" si="13"/>
        <v/>
      </c>
    </row>
    <row r="339" spans="6:22" x14ac:dyDescent="0.2">
      <c r="F339" s="10" t="str">
        <f>IF(ISBLANK(E339), "", Table2[[#This Row],[unique_id]])</f>
        <v/>
      </c>
      <c r="S339" s="2"/>
      <c r="U339" s="1" t="str">
        <f t="shared" si="12"/>
        <v/>
      </c>
      <c r="V339" s="1" t="str">
        <f t="shared" si="13"/>
        <v/>
      </c>
    </row>
    <row r="340" spans="6:22" x14ac:dyDescent="0.2">
      <c r="F340" s="10" t="str">
        <f>IF(ISBLANK(E340), "", Table2[[#This Row],[unique_id]])</f>
        <v/>
      </c>
      <c r="S340" s="2"/>
      <c r="U340" s="1" t="str">
        <f t="shared" si="12"/>
        <v/>
      </c>
      <c r="V340" s="1" t="str">
        <f t="shared" si="13"/>
        <v/>
      </c>
    </row>
    <row r="341" spans="6:22" x14ac:dyDescent="0.2">
      <c r="F341" s="10" t="str">
        <f>IF(ISBLANK(E341), "", Table2[[#This Row],[unique_id]])</f>
        <v/>
      </c>
      <c r="S341" s="2"/>
      <c r="U341" s="1" t="str">
        <f t="shared" si="12"/>
        <v/>
      </c>
      <c r="V341" s="1" t="str">
        <f t="shared" si="13"/>
        <v/>
      </c>
    </row>
    <row r="342" spans="6:22" x14ac:dyDescent="0.2">
      <c r="F342" s="10" t="str">
        <f>IF(ISBLANK(E342), "", Table2[[#This Row],[unique_id]])</f>
        <v/>
      </c>
      <c r="S342" s="2"/>
      <c r="U342" s="1" t="str">
        <f t="shared" si="12"/>
        <v/>
      </c>
      <c r="V342" s="1" t="str">
        <f t="shared" si="13"/>
        <v/>
      </c>
    </row>
    <row r="343" spans="6:22" x14ac:dyDescent="0.2">
      <c r="F343" s="10" t="str">
        <f>IF(ISBLANK(E343), "", Table2[[#This Row],[unique_id]])</f>
        <v/>
      </c>
      <c r="S343" s="2"/>
      <c r="U343" s="1" t="str">
        <f t="shared" si="12"/>
        <v/>
      </c>
      <c r="V343" s="1" t="str">
        <f t="shared" si="13"/>
        <v/>
      </c>
    </row>
    <row r="344" spans="6:22" x14ac:dyDescent="0.2">
      <c r="F344" s="10" t="str">
        <f>IF(ISBLANK(E344), "", Table2[[#This Row],[unique_id]])</f>
        <v/>
      </c>
      <c r="S344" s="2"/>
      <c r="U344" s="1" t="str">
        <f t="shared" si="12"/>
        <v/>
      </c>
      <c r="V344" s="1" t="str">
        <f t="shared" si="13"/>
        <v/>
      </c>
    </row>
    <row r="345" spans="6:22" x14ac:dyDescent="0.2">
      <c r="F345" s="10" t="str">
        <f>IF(ISBLANK(E345), "", Table2[[#This Row],[unique_id]])</f>
        <v/>
      </c>
      <c r="S345" s="2"/>
      <c r="U345" s="1" t="str">
        <f t="shared" si="12"/>
        <v/>
      </c>
      <c r="V345" s="1" t="str">
        <f t="shared" si="13"/>
        <v/>
      </c>
    </row>
    <row r="346" spans="6:22" x14ac:dyDescent="0.2">
      <c r="F346" s="10" t="str">
        <f>IF(ISBLANK(E346), "", Table2[[#This Row],[unique_id]])</f>
        <v/>
      </c>
      <c r="S346" s="2"/>
      <c r="U346" s="1" t="str">
        <f t="shared" si="12"/>
        <v/>
      </c>
      <c r="V346" s="1" t="str">
        <f t="shared" si="13"/>
        <v/>
      </c>
    </row>
    <row r="347" spans="6:22" x14ac:dyDescent="0.2">
      <c r="F347" s="10" t="str">
        <f>IF(ISBLANK(E347), "", Table2[[#This Row],[unique_id]])</f>
        <v/>
      </c>
      <c r="S347" s="2"/>
      <c r="U347" s="1" t="str">
        <f t="shared" si="12"/>
        <v/>
      </c>
      <c r="V347" s="1" t="str">
        <f t="shared" si="13"/>
        <v/>
      </c>
    </row>
    <row r="348" spans="6:22" x14ac:dyDescent="0.2">
      <c r="F348" s="10" t="str">
        <f>IF(ISBLANK(E348), "", Table2[[#This Row],[unique_id]])</f>
        <v/>
      </c>
      <c r="S348" s="2"/>
      <c r="U348" s="1" t="str">
        <f t="shared" si="12"/>
        <v/>
      </c>
      <c r="V348" s="1" t="str">
        <f t="shared" si="13"/>
        <v/>
      </c>
    </row>
    <row r="349" spans="6:22" x14ac:dyDescent="0.2">
      <c r="F349" s="10" t="str">
        <f>IF(ISBLANK(E349), "", Table2[[#This Row],[unique_id]])</f>
        <v/>
      </c>
      <c r="S349" s="2"/>
      <c r="U349" s="1" t="str">
        <f t="shared" si="12"/>
        <v/>
      </c>
      <c r="V349" s="1" t="str">
        <f t="shared" si="13"/>
        <v/>
      </c>
    </row>
    <row r="350" spans="6:22" x14ac:dyDescent="0.2">
      <c r="F350" s="10" t="str">
        <f>IF(ISBLANK(E350), "", Table2[[#This Row],[unique_id]])</f>
        <v/>
      </c>
      <c r="S350" s="2"/>
      <c r="U350" s="1" t="str">
        <f t="shared" si="12"/>
        <v/>
      </c>
      <c r="V350" s="1" t="str">
        <f t="shared" si="13"/>
        <v/>
      </c>
    </row>
    <row r="351" spans="6:22" x14ac:dyDescent="0.2">
      <c r="F351" s="10" t="str">
        <f>IF(ISBLANK(E351), "", Table2[[#This Row],[unique_id]])</f>
        <v/>
      </c>
      <c r="S351" s="2"/>
      <c r="U351" s="1" t="str">
        <f t="shared" si="12"/>
        <v/>
      </c>
      <c r="V351" s="1" t="str">
        <f t="shared" si="13"/>
        <v/>
      </c>
    </row>
    <row r="352" spans="6:22" x14ac:dyDescent="0.2">
      <c r="F352" s="10" t="str">
        <f>IF(ISBLANK(E352), "", Table2[[#This Row],[unique_id]])</f>
        <v/>
      </c>
      <c r="S352" s="2"/>
      <c r="U352" s="1" t="str">
        <f t="shared" si="12"/>
        <v/>
      </c>
      <c r="V352" s="1" t="str">
        <f t="shared" si="13"/>
        <v/>
      </c>
    </row>
    <row r="353" spans="6:22" x14ac:dyDescent="0.2">
      <c r="F353" s="10" t="str">
        <f>IF(ISBLANK(E353), "", Table2[[#This Row],[unique_id]])</f>
        <v/>
      </c>
      <c r="S353" s="2"/>
      <c r="U353" s="1" t="str">
        <f t="shared" si="12"/>
        <v/>
      </c>
      <c r="V353" s="1" t="str">
        <f t="shared" si="13"/>
        <v/>
      </c>
    </row>
    <row r="354" spans="6:22" x14ac:dyDescent="0.2">
      <c r="F354" s="10" t="str">
        <f>IF(ISBLANK(E354), "", Table2[[#This Row],[unique_id]])</f>
        <v/>
      </c>
      <c r="S354" s="2"/>
      <c r="U354" s="1" t="str">
        <f t="shared" si="12"/>
        <v/>
      </c>
      <c r="V354" s="1" t="str">
        <f t="shared" si="13"/>
        <v/>
      </c>
    </row>
    <row r="355" spans="6:22" x14ac:dyDescent="0.2">
      <c r="F355" s="10" t="str">
        <f>IF(ISBLANK(E355), "", Table2[[#This Row],[unique_id]])</f>
        <v/>
      </c>
      <c r="S355" s="2"/>
      <c r="U355" s="1" t="str">
        <f t="shared" si="12"/>
        <v/>
      </c>
      <c r="V355" s="1" t="str">
        <f t="shared" si="13"/>
        <v/>
      </c>
    </row>
    <row r="356" spans="6:22" x14ac:dyDescent="0.2">
      <c r="F356" s="10" t="str">
        <f>IF(ISBLANK(E356), "", Table2[[#This Row],[unique_id]])</f>
        <v/>
      </c>
      <c r="S356" s="2"/>
      <c r="U356" s="1" t="str">
        <f t="shared" si="12"/>
        <v/>
      </c>
      <c r="V356" s="1" t="str">
        <f t="shared" si="13"/>
        <v/>
      </c>
    </row>
    <row r="357" spans="6:22" x14ac:dyDescent="0.2">
      <c r="F357" s="10" t="str">
        <f>IF(ISBLANK(E357), "", Table2[[#This Row],[unique_id]])</f>
        <v/>
      </c>
      <c r="S357" s="2"/>
      <c r="U357" s="1" t="str">
        <f t="shared" si="12"/>
        <v/>
      </c>
      <c r="V357" s="1" t="str">
        <f t="shared" si="13"/>
        <v/>
      </c>
    </row>
    <row r="358" spans="6:22" x14ac:dyDescent="0.2">
      <c r="F358" s="10" t="str">
        <f>IF(ISBLANK(E358), "", Table2[[#This Row],[unique_id]])</f>
        <v/>
      </c>
      <c r="S358" s="2"/>
      <c r="U358" s="1" t="str">
        <f t="shared" si="12"/>
        <v/>
      </c>
      <c r="V358" s="1" t="str">
        <f t="shared" si="13"/>
        <v/>
      </c>
    </row>
    <row r="359" spans="6:22" x14ac:dyDescent="0.2">
      <c r="F359" s="10" t="str">
        <f>IF(ISBLANK(E359), "", Table2[[#This Row],[unique_id]])</f>
        <v/>
      </c>
      <c r="S359" s="2"/>
      <c r="U359" s="1" t="str">
        <f t="shared" si="12"/>
        <v/>
      </c>
      <c r="V359" s="1" t="str">
        <f t="shared" si="13"/>
        <v/>
      </c>
    </row>
    <row r="360" spans="6:22" x14ac:dyDescent="0.2">
      <c r="F360" s="10" t="str">
        <f>IF(ISBLANK(E360), "", Table2[[#This Row],[unique_id]])</f>
        <v/>
      </c>
      <c r="S360" s="2"/>
      <c r="U360" s="1" t="str">
        <f t="shared" si="12"/>
        <v/>
      </c>
      <c r="V360" s="1" t="str">
        <f t="shared" si="13"/>
        <v/>
      </c>
    </row>
    <row r="361" spans="6:22" x14ac:dyDescent="0.2">
      <c r="F361" s="10" t="str">
        <f>IF(ISBLANK(E361), "", Table2[[#This Row],[unique_id]])</f>
        <v/>
      </c>
      <c r="S361" s="2"/>
      <c r="U361" s="1" t="str">
        <f t="shared" si="12"/>
        <v/>
      </c>
      <c r="V361" s="1" t="str">
        <f t="shared" si="13"/>
        <v/>
      </c>
    </row>
    <row r="362" spans="6:22" x14ac:dyDescent="0.2">
      <c r="F362" s="10" t="str">
        <f>IF(ISBLANK(E362), "", Table2[[#This Row],[unique_id]])</f>
        <v/>
      </c>
      <c r="S362" s="2"/>
      <c r="U362" s="1" t="str">
        <f t="shared" si="12"/>
        <v/>
      </c>
      <c r="V362" s="1" t="str">
        <f t="shared" si="13"/>
        <v/>
      </c>
    </row>
    <row r="363" spans="6:22" x14ac:dyDescent="0.2">
      <c r="F363" s="10" t="str">
        <f>IF(ISBLANK(E363), "", Table2[[#This Row],[unique_id]])</f>
        <v/>
      </c>
      <c r="S363" s="2"/>
      <c r="U363" s="1" t="str">
        <f t="shared" si="12"/>
        <v/>
      </c>
      <c r="V363" s="1" t="str">
        <f t="shared" si="13"/>
        <v/>
      </c>
    </row>
    <row r="364" spans="6:22" x14ac:dyDescent="0.2">
      <c r="F364" s="10" t="str">
        <f>IF(ISBLANK(E364), "", Table2[[#This Row],[unique_id]])</f>
        <v/>
      </c>
      <c r="S364" s="2"/>
      <c r="U364" s="1" t="str">
        <f t="shared" si="12"/>
        <v/>
      </c>
      <c r="V364" s="1" t="str">
        <f t="shared" si="13"/>
        <v/>
      </c>
    </row>
    <row r="365" spans="6:22" x14ac:dyDescent="0.2">
      <c r="F365" s="10" t="str">
        <f>IF(ISBLANK(E365), "", Table2[[#This Row],[unique_id]])</f>
        <v/>
      </c>
      <c r="S365" s="2"/>
      <c r="U365" s="1" t="str">
        <f t="shared" si="12"/>
        <v/>
      </c>
      <c r="V365" s="1" t="str">
        <f t="shared" si="13"/>
        <v/>
      </c>
    </row>
    <row r="366" spans="6:22" x14ac:dyDescent="0.2">
      <c r="F366" s="10" t="str">
        <f>IF(ISBLANK(E366), "", Table2[[#This Row],[unique_id]])</f>
        <v/>
      </c>
      <c r="S366" s="2"/>
      <c r="U366" s="1" t="str">
        <f t="shared" si="12"/>
        <v/>
      </c>
      <c r="V366" s="1" t="str">
        <f t="shared" si="13"/>
        <v/>
      </c>
    </row>
    <row r="367" spans="6:22" x14ac:dyDescent="0.2">
      <c r="F367" s="10" t="str">
        <f>IF(ISBLANK(E367), "", Table2[[#This Row],[unique_id]])</f>
        <v/>
      </c>
      <c r="S367" s="2"/>
      <c r="U367" s="1" t="str">
        <f t="shared" si="12"/>
        <v/>
      </c>
      <c r="V367" s="1" t="str">
        <f t="shared" si="13"/>
        <v/>
      </c>
    </row>
    <row r="368" spans="6:22" x14ac:dyDescent="0.2">
      <c r="F368" s="10" t="str">
        <f>IF(ISBLANK(E368), "", Table2[[#This Row],[unique_id]])</f>
        <v/>
      </c>
      <c r="S368" s="2"/>
      <c r="U368" s="1" t="str">
        <f t="shared" si="12"/>
        <v/>
      </c>
      <c r="V368" s="1" t="str">
        <f t="shared" si="13"/>
        <v/>
      </c>
    </row>
    <row r="369" spans="6:22" x14ac:dyDescent="0.2">
      <c r="F369" s="10" t="str">
        <f>IF(ISBLANK(E369), "", Table2[[#This Row],[unique_id]])</f>
        <v/>
      </c>
      <c r="S369" s="2"/>
      <c r="U369" s="1" t="str">
        <f t="shared" si="12"/>
        <v/>
      </c>
      <c r="V369" s="1" t="str">
        <f t="shared" si="13"/>
        <v/>
      </c>
    </row>
    <row r="370" spans="6:22" x14ac:dyDescent="0.2">
      <c r="F370" s="10" t="str">
        <f>IF(ISBLANK(E370), "", Table2[[#This Row],[unique_id]])</f>
        <v/>
      </c>
      <c r="S370" s="2"/>
      <c r="U370" s="1" t="str">
        <f t="shared" si="12"/>
        <v/>
      </c>
      <c r="V370" s="1" t="str">
        <f t="shared" si="13"/>
        <v/>
      </c>
    </row>
    <row r="371" spans="6:22" x14ac:dyDescent="0.2">
      <c r="F371" s="10" t="str">
        <f>IF(ISBLANK(E371), "", Table2[[#This Row],[unique_id]])</f>
        <v/>
      </c>
      <c r="H371" s="5"/>
      <c r="S371" s="2"/>
      <c r="U371" s="1" t="str">
        <f t="shared" si="12"/>
        <v/>
      </c>
      <c r="V371" s="1" t="str">
        <f t="shared" si="13"/>
        <v/>
      </c>
    </row>
    <row r="372" spans="6:22" x14ac:dyDescent="0.2">
      <c r="F372" s="10" t="str">
        <f>IF(ISBLANK(E372), "", Table2[[#This Row],[unique_id]])</f>
        <v/>
      </c>
      <c r="H372" s="5"/>
      <c r="S372" s="2"/>
      <c r="U372" s="1" t="str">
        <f t="shared" si="12"/>
        <v/>
      </c>
      <c r="V372" s="1" t="str">
        <f t="shared" si="13"/>
        <v/>
      </c>
    </row>
    <row r="373" spans="6:22" x14ac:dyDescent="0.2">
      <c r="F373" s="10" t="str">
        <f>IF(ISBLANK(E373), "", Table2[[#This Row],[unique_id]])</f>
        <v/>
      </c>
      <c r="S373" s="2"/>
      <c r="U373" s="1" t="str">
        <f t="shared" si="12"/>
        <v/>
      </c>
      <c r="V373" s="1" t="str">
        <f t="shared" si="13"/>
        <v/>
      </c>
    </row>
    <row r="374" spans="6:22" x14ac:dyDescent="0.2">
      <c r="F374" s="10" t="str">
        <f>IF(ISBLANK(E374), "", Table2[[#This Row],[unique_id]])</f>
        <v/>
      </c>
      <c r="S374" s="2"/>
      <c r="U374" s="1" t="str">
        <f t="shared" si="12"/>
        <v/>
      </c>
      <c r="V374" s="1" t="str">
        <f t="shared" si="13"/>
        <v/>
      </c>
    </row>
    <row r="375" spans="6:22" x14ac:dyDescent="0.2">
      <c r="F375" s="10" t="str">
        <f>IF(ISBLANK(E375), "", Table2[[#This Row],[unique_id]])</f>
        <v/>
      </c>
      <c r="S375" s="2"/>
      <c r="U375" s="1" t="str">
        <f t="shared" si="12"/>
        <v/>
      </c>
      <c r="V375" s="1" t="str">
        <f t="shared" si="13"/>
        <v/>
      </c>
    </row>
    <row r="376" spans="6:22" x14ac:dyDescent="0.2">
      <c r="F376" s="10" t="str">
        <f>IF(ISBLANK(E376), "", Table2[[#This Row],[unique_id]])</f>
        <v/>
      </c>
      <c r="U376" s="1" t="str">
        <f t="shared" si="12"/>
        <v/>
      </c>
      <c r="V376" s="1" t="str">
        <f t="shared" si="13"/>
        <v/>
      </c>
    </row>
    <row r="377" spans="6:22" x14ac:dyDescent="0.2">
      <c r="F377" s="10" t="str">
        <f>IF(ISBLANK(E377), "", Table2[[#This Row],[unique_id]])</f>
        <v/>
      </c>
      <c r="U377" s="1" t="str">
        <f t="shared" si="12"/>
        <v/>
      </c>
      <c r="V377" s="1" t="str">
        <f t="shared" si="13"/>
        <v/>
      </c>
    </row>
    <row r="378" spans="6:22" x14ac:dyDescent="0.2">
      <c r="F378" s="10" t="str">
        <f>IF(ISBLANK(E378), "", Table2[[#This Row],[unique_id]])</f>
        <v/>
      </c>
      <c r="U378" s="1" t="str">
        <f t="shared" si="12"/>
        <v/>
      </c>
      <c r="V378" s="1" t="str">
        <f t="shared" si="13"/>
        <v/>
      </c>
    </row>
    <row r="379" spans="6:22" x14ac:dyDescent="0.2">
      <c r="F379" s="10" t="str">
        <f>IF(ISBLANK(E379), "", Table2[[#This Row],[unique_id]])</f>
        <v/>
      </c>
      <c r="U379" s="1" t="str">
        <f t="shared" si="12"/>
        <v/>
      </c>
      <c r="V379" s="1" t="str">
        <f t="shared" si="13"/>
        <v/>
      </c>
    </row>
    <row r="380" spans="6:22" x14ac:dyDescent="0.2">
      <c r="F380" s="10" t="str">
        <f>IF(ISBLANK(E380), "", Table2[[#This Row],[unique_id]])</f>
        <v/>
      </c>
      <c r="U380" s="1" t="str">
        <f t="shared" si="12"/>
        <v/>
      </c>
      <c r="V380" s="1" t="str">
        <f t="shared" si="13"/>
        <v/>
      </c>
    </row>
    <row r="381" spans="6:22" x14ac:dyDescent="0.2">
      <c r="F381" s="10" t="str">
        <f>IF(ISBLANK(E381), "", Table2[[#This Row],[unique_id]])</f>
        <v/>
      </c>
      <c r="G381" s="5"/>
      <c r="U381" s="1" t="str">
        <f t="shared" si="12"/>
        <v/>
      </c>
      <c r="V381" s="1" t="str">
        <f t="shared" si="13"/>
        <v/>
      </c>
    </row>
    <row r="382" spans="6:22" x14ac:dyDescent="0.2">
      <c r="F382" s="10" t="str">
        <f>IF(ISBLANK(E382), "", Table2[[#This Row],[unique_id]])</f>
        <v/>
      </c>
      <c r="U382" s="1" t="str">
        <f t="shared" si="12"/>
        <v/>
      </c>
      <c r="V382" s="1" t="str">
        <f t="shared" si="13"/>
        <v/>
      </c>
    </row>
    <row r="383" spans="6:22" x14ac:dyDescent="0.2">
      <c r="F383" s="1" t="str">
        <f>IF(ISBLANK(E383), "", Table2[[#This Row],[unique_id]])</f>
        <v/>
      </c>
      <c r="U383" s="1" t="str">
        <f t="shared" si="12"/>
        <v/>
      </c>
      <c r="V383" s="1" t="str">
        <f t="shared" si="13"/>
        <v/>
      </c>
    </row>
    <row r="384" spans="6:22" x14ac:dyDescent="0.2">
      <c r="F384" s="1" t="str">
        <f>IF(ISBLANK(E384), "", Table2[[#This Row],[unique_id]])</f>
        <v/>
      </c>
      <c r="U384" s="1" t="str">
        <f t="shared" si="12"/>
        <v/>
      </c>
      <c r="V384" s="1" t="str">
        <f t="shared" si="13"/>
        <v/>
      </c>
    </row>
    <row r="385" spans="6:22" x14ac:dyDescent="0.2">
      <c r="F385" s="1" t="str">
        <f>IF(ISBLANK(E385), "", Table2[[#This Row],[unique_id]])</f>
        <v/>
      </c>
      <c r="U385" s="1" t="str">
        <f t="shared" si="12"/>
        <v/>
      </c>
      <c r="V385" s="1" t="str">
        <f t="shared" si="13"/>
        <v/>
      </c>
    </row>
    <row r="386" spans="6:22" x14ac:dyDescent="0.2">
      <c r="F386" s="1" t="str">
        <f>IF(ISBLANK(E386), "", Table2[[#This Row],[unique_id]])</f>
        <v/>
      </c>
      <c r="U386" s="1" t="str">
        <f t="shared" si="12"/>
        <v/>
      </c>
      <c r="V386" s="1" t="str">
        <f t="shared" si="13"/>
        <v/>
      </c>
    </row>
    <row r="387" spans="6:22" x14ac:dyDescent="0.2">
      <c r="F387" s="1" t="str">
        <f>IF(ISBLANK(E387), "", Table2[[#This Row],[unique_id]])</f>
        <v/>
      </c>
      <c r="U387" s="1" t="str">
        <f t="shared" si="12"/>
        <v/>
      </c>
      <c r="V387" s="1" t="str">
        <f t="shared" si="13"/>
        <v/>
      </c>
    </row>
    <row r="388" spans="6:22" x14ac:dyDescent="0.2">
      <c r="F388" s="1" t="str">
        <f>IF(ISBLANK(E388), "", Table2[[#This Row],[unique_id]])</f>
        <v/>
      </c>
      <c r="U388" s="1" t="str">
        <f t="shared" ref="U388:U451" si="14">IF(ISBLANK(T388),  "", _xlfn.CONCAT("haas/entity/sensor/", LOWER(C388), "/", E388, "/config"))</f>
        <v/>
      </c>
      <c r="V388" s="1" t="str">
        <f t="shared" ref="V388:V451" si="15">IF(ISBLANK(T388),  "", _xlfn.CONCAT("haas/entity/sensor/", LOWER(C388), "/", E388))</f>
        <v/>
      </c>
    </row>
    <row r="389" spans="6:22" x14ac:dyDescent="0.2">
      <c r="F389" s="1" t="str">
        <f>IF(ISBLANK(E389), "", Table2[[#This Row],[unique_id]])</f>
        <v/>
      </c>
      <c r="U389" s="1" t="str">
        <f t="shared" si="14"/>
        <v/>
      </c>
      <c r="V389" s="1" t="str">
        <f t="shared" si="15"/>
        <v/>
      </c>
    </row>
    <row r="390" spans="6:22" x14ac:dyDescent="0.2">
      <c r="F390" s="1" t="str">
        <f>IF(ISBLANK(E390), "", Table2[[#This Row],[unique_id]])</f>
        <v/>
      </c>
      <c r="U390" s="1" t="str">
        <f t="shared" si="14"/>
        <v/>
      </c>
      <c r="V390" s="1" t="str">
        <f t="shared" si="15"/>
        <v/>
      </c>
    </row>
    <row r="391" spans="6:22" x14ac:dyDescent="0.2">
      <c r="F391" s="1" t="str">
        <f>IF(ISBLANK(E391), "", Table2[[#This Row],[unique_id]])</f>
        <v/>
      </c>
      <c r="U391" s="1" t="str">
        <f t="shared" si="14"/>
        <v/>
      </c>
      <c r="V391" s="1" t="str">
        <f t="shared" si="15"/>
        <v/>
      </c>
    </row>
    <row r="392" spans="6:22" x14ac:dyDescent="0.2">
      <c r="F392" s="1" t="str">
        <f>IF(ISBLANK(E392), "", Table2[[#This Row],[unique_id]])</f>
        <v/>
      </c>
      <c r="U392" s="1" t="str">
        <f t="shared" si="14"/>
        <v/>
      </c>
      <c r="V392" s="1" t="str">
        <f t="shared" si="15"/>
        <v/>
      </c>
    </row>
    <row r="393" spans="6:22" x14ac:dyDescent="0.2">
      <c r="F393" s="1" t="str">
        <f>IF(ISBLANK(E393), "", Table2[[#This Row],[unique_id]])</f>
        <v/>
      </c>
      <c r="U393" s="1" t="str">
        <f t="shared" si="14"/>
        <v/>
      </c>
      <c r="V393" s="1" t="str">
        <f t="shared" si="15"/>
        <v/>
      </c>
    </row>
    <row r="394" spans="6:22" x14ac:dyDescent="0.2">
      <c r="F394" s="1" t="str">
        <f>IF(ISBLANK(E394), "", Table2[[#This Row],[unique_id]])</f>
        <v/>
      </c>
      <c r="U394" s="1" t="str">
        <f t="shared" si="14"/>
        <v/>
      </c>
      <c r="V394" s="1" t="str">
        <f t="shared" si="15"/>
        <v/>
      </c>
    </row>
    <row r="395" spans="6:22" x14ac:dyDescent="0.2">
      <c r="F395" s="1" t="str">
        <f>IF(ISBLANK(E395), "", Table2[[#This Row],[unique_id]])</f>
        <v/>
      </c>
      <c r="U395" s="1" t="str">
        <f t="shared" si="14"/>
        <v/>
      </c>
      <c r="V395" s="1" t="str">
        <f t="shared" si="15"/>
        <v/>
      </c>
    </row>
    <row r="396" spans="6:22" x14ac:dyDescent="0.2">
      <c r="F396" s="1" t="str">
        <f>IF(ISBLANK(E396), "", Table2[[#This Row],[unique_id]])</f>
        <v/>
      </c>
      <c r="U396" s="1" t="str">
        <f t="shared" si="14"/>
        <v/>
      </c>
      <c r="V396" s="1" t="str">
        <f t="shared" si="15"/>
        <v/>
      </c>
    </row>
    <row r="397" spans="6:22" x14ac:dyDescent="0.2">
      <c r="F397" s="1" t="str">
        <f>IF(ISBLANK(E397), "", Table2[[#This Row],[unique_id]])</f>
        <v/>
      </c>
      <c r="U397" s="1" t="str">
        <f t="shared" si="14"/>
        <v/>
      </c>
      <c r="V397" s="1" t="str">
        <f t="shared" si="15"/>
        <v/>
      </c>
    </row>
    <row r="398" spans="6:22" x14ac:dyDescent="0.2">
      <c r="F398" s="1" t="str">
        <f>IF(ISBLANK(E398), "", Table2[[#This Row],[unique_id]])</f>
        <v/>
      </c>
      <c r="U398" s="1" t="str">
        <f t="shared" si="14"/>
        <v/>
      </c>
      <c r="V398" s="1" t="str">
        <f t="shared" si="15"/>
        <v/>
      </c>
    </row>
    <row r="399" spans="6:22" x14ac:dyDescent="0.2">
      <c r="F399" s="1" t="str">
        <f>IF(ISBLANK(E399), "", Table2[[#This Row],[unique_id]])</f>
        <v/>
      </c>
      <c r="U399" s="1" t="str">
        <f t="shared" si="14"/>
        <v/>
      </c>
      <c r="V399" s="1" t="str">
        <f t="shared" si="15"/>
        <v/>
      </c>
    </row>
    <row r="400" spans="6:22" x14ac:dyDescent="0.2">
      <c r="F400" s="1" t="str">
        <f>IF(ISBLANK(E400), "", Table2[[#This Row],[unique_id]])</f>
        <v/>
      </c>
      <c r="U400" s="1" t="str">
        <f t="shared" si="14"/>
        <v/>
      </c>
      <c r="V400" s="1" t="str">
        <f t="shared" si="15"/>
        <v/>
      </c>
    </row>
    <row r="401" spans="6:22" x14ac:dyDescent="0.2">
      <c r="F401" s="1" t="str">
        <f>IF(ISBLANK(E401), "", Table2[[#This Row],[unique_id]])</f>
        <v/>
      </c>
      <c r="U401" s="1" t="str">
        <f t="shared" si="14"/>
        <v/>
      </c>
      <c r="V401" s="1" t="str">
        <f t="shared" si="15"/>
        <v/>
      </c>
    </row>
    <row r="402" spans="6:22" x14ac:dyDescent="0.2">
      <c r="F402" s="1" t="str">
        <f>IF(ISBLANK(E402), "", Table2[[#This Row],[unique_id]])</f>
        <v/>
      </c>
      <c r="U402" s="1" t="str">
        <f t="shared" si="14"/>
        <v/>
      </c>
      <c r="V402" s="1" t="str">
        <f t="shared" si="15"/>
        <v/>
      </c>
    </row>
    <row r="403" spans="6:22" x14ac:dyDescent="0.2">
      <c r="F403" s="1" t="str">
        <f>IF(ISBLANK(E403), "", Table2[[#This Row],[unique_id]])</f>
        <v/>
      </c>
      <c r="U403" s="1" t="str">
        <f t="shared" si="14"/>
        <v/>
      </c>
      <c r="V403" s="1" t="str">
        <f t="shared" si="15"/>
        <v/>
      </c>
    </row>
    <row r="404" spans="6:22" x14ac:dyDescent="0.2">
      <c r="F404" s="1" t="str">
        <f>IF(ISBLANK(E404), "", Table2[[#This Row],[unique_id]])</f>
        <v/>
      </c>
      <c r="U404" s="1" t="str">
        <f t="shared" si="14"/>
        <v/>
      </c>
      <c r="V404" s="1" t="str">
        <f t="shared" si="15"/>
        <v/>
      </c>
    </row>
    <row r="405" spans="6:22" x14ac:dyDescent="0.2">
      <c r="F405" s="1" t="str">
        <f>IF(ISBLANK(E405), "", Table2[[#This Row],[unique_id]])</f>
        <v/>
      </c>
      <c r="U405" s="1" t="str">
        <f t="shared" si="14"/>
        <v/>
      </c>
      <c r="V405" s="1" t="str">
        <f t="shared" si="15"/>
        <v/>
      </c>
    </row>
    <row r="406" spans="6:22" x14ac:dyDescent="0.2">
      <c r="F406" s="1" t="str">
        <f>IF(ISBLANK(E406), "", Table2[[#This Row],[unique_id]])</f>
        <v/>
      </c>
      <c r="U406" s="1" t="str">
        <f t="shared" si="14"/>
        <v/>
      </c>
      <c r="V406" s="1" t="str">
        <f t="shared" si="15"/>
        <v/>
      </c>
    </row>
    <row r="407" spans="6:22" x14ac:dyDescent="0.2">
      <c r="F407" s="1" t="str">
        <f>IF(ISBLANK(E407), "", Table2[[#This Row],[unique_id]])</f>
        <v/>
      </c>
      <c r="U407" s="1" t="str">
        <f t="shared" si="14"/>
        <v/>
      </c>
      <c r="V407" s="1" t="str">
        <f t="shared" si="15"/>
        <v/>
      </c>
    </row>
    <row r="408" spans="6:22" x14ac:dyDescent="0.2">
      <c r="F408" s="1" t="str">
        <f>IF(ISBLANK(E408), "", Table2[[#This Row],[unique_id]])</f>
        <v/>
      </c>
      <c r="U408" s="1" t="str">
        <f t="shared" si="14"/>
        <v/>
      </c>
      <c r="V408" s="1" t="str">
        <f t="shared" si="15"/>
        <v/>
      </c>
    </row>
    <row r="409" spans="6:22" x14ac:dyDescent="0.2">
      <c r="F409" s="1" t="str">
        <f>IF(ISBLANK(E409), "", Table2[[#This Row],[unique_id]])</f>
        <v/>
      </c>
      <c r="U409" s="1" t="str">
        <f t="shared" si="14"/>
        <v/>
      </c>
      <c r="V409" s="1" t="str">
        <f t="shared" si="15"/>
        <v/>
      </c>
    </row>
    <row r="410" spans="6:22" x14ac:dyDescent="0.2">
      <c r="F410" s="1" t="str">
        <f>IF(ISBLANK(E410), "", Table2[[#This Row],[unique_id]])</f>
        <v/>
      </c>
      <c r="U410" s="1" t="str">
        <f t="shared" si="14"/>
        <v/>
      </c>
      <c r="V410" s="1" t="str">
        <f t="shared" si="15"/>
        <v/>
      </c>
    </row>
    <row r="411" spans="6:22" x14ac:dyDescent="0.2">
      <c r="F411" s="1" t="str">
        <f>IF(ISBLANK(E411), "", Table2[[#This Row],[unique_id]])</f>
        <v/>
      </c>
      <c r="U411" s="1" t="str">
        <f t="shared" si="14"/>
        <v/>
      </c>
      <c r="V411" s="1" t="str">
        <f t="shared" si="15"/>
        <v/>
      </c>
    </row>
    <row r="412" spans="6:22" x14ac:dyDescent="0.2">
      <c r="F412" s="1" t="str">
        <f>IF(ISBLANK(E412), "", Table2[[#This Row],[unique_id]])</f>
        <v/>
      </c>
      <c r="U412" s="1" t="str">
        <f t="shared" si="14"/>
        <v/>
      </c>
      <c r="V412" s="1" t="str">
        <f t="shared" si="15"/>
        <v/>
      </c>
    </row>
    <row r="413" spans="6:22" x14ac:dyDescent="0.2">
      <c r="F413" s="1" t="str">
        <f>IF(ISBLANK(E413), "", Table2[[#This Row],[unique_id]])</f>
        <v/>
      </c>
      <c r="U413" s="1" t="str">
        <f t="shared" si="14"/>
        <v/>
      </c>
      <c r="V413" s="1" t="str">
        <f t="shared" si="15"/>
        <v/>
      </c>
    </row>
    <row r="414" spans="6:22" x14ac:dyDescent="0.2">
      <c r="F414" s="1" t="str">
        <f>IF(ISBLANK(E414), "", Table2[[#This Row],[unique_id]])</f>
        <v/>
      </c>
      <c r="U414" s="1" t="str">
        <f t="shared" si="14"/>
        <v/>
      </c>
      <c r="V414" s="1" t="str">
        <f t="shared" si="15"/>
        <v/>
      </c>
    </row>
    <row r="415" spans="6:22" x14ac:dyDescent="0.2">
      <c r="F415" s="1" t="str">
        <f>IF(ISBLANK(E415), "", Table2[[#This Row],[unique_id]])</f>
        <v/>
      </c>
      <c r="U415" s="1" t="str">
        <f t="shared" si="14"/>
        <v/>
      </c>
      <c r="V415" s="1" t="str">
        <f t="shared" si="15"/>
        <v/>
      </c>
    </row>
    <row r="416" spans="6:22" x14ac:dyDescent="0.2">
      <c r="F416" s="1" t="str">
        <f>IF(ISBLANK(E416), "", Table2[[#This Row],[unique_id]])</f>
        <v/>
      </c>
      <c r="U416" s="1" t="str">
        <f t="shared" si="14"/>
        <v/>
      </c>
      <c r="V416" s="1" t="str">
        <f t="shared" si="15"/>
        <v/>
      </c>
    </row>
    <row r="417" spans="6:22" x14ac:dyDescent="0.2">
      <c r="F417" s="1" t="str">
        <f>IF(ISBLANK(E417), "", Table2[[#This Row],[unique_id]])</f>
        <v/>
      </c>
      <c r="U417" s="1" t="str">
        <f t="shared" si="14"/>
        <v/>
      </c>
      <c r="V417" s="1" t="str">
        <f t="shared" si="15"/>
        <v/>
      </c>
    </row>
    <row r="418" spans="6:22" x14ac:dyDescent="0.2">
      <c r="F418" s="1" t="str">
        <f>IF(ISBLANK(E418), "", Table2[[#This Row],[unique_id]])</f>
        <v/>
      </c>
      <c r="U418" s="1" t="str">
        <f t="shared" si="14"/>
        <v/>
      </c>
      <c r="V418" s="1" t="str">
        <f t="shared" si="15"/>
        <v/>
      </c>
    </row>
    <row r="419" spans="6:22" x14ac:dyDescent="0.2">
      <c r="F419" s="1" t="str">
        <f>IF(ISBLANK(E419), "", Table2[[#This Row],[unique_id]])</f>
        <v/>
      </c>
      <c r="U419" s="1" t="str">
        <f t="shared" si="14"/>
        <v/>
      </c>
      <c r="V419" s="1" t="str">
        <f t="shared" si="15"/>
        <v/>
      </c>
    </row>
    <row r="420" spans="6:22" x14ac:dyDescent="0.2">
      <c r="F420" s="1" t="str">
        <f>IF(ISBLANK(E420), "", Table2[[#This Row],[unique_id]])</f>
        <v/>
      </c>
      <c r="U420" s="1" t="str">
        <f t="shared" si="14"/>
        <v/>
      </c>
      <c r="V420" s="1" t="str">
        <f t="shared" si="15"/>
        <v/>
      </c>
    </row>
    <row r="421" spans="6:22" x14ac:dyDescent="0.2">
      <c r="F421" s="1" t="str">
        <f>IF(ISBLANK(E421), "", Table2[[#This Row],[unique_id]])</f>
        <v/>
      </c>
      <c r="U421" s="1" t="str">
        <f t="shared" si="14"/>
        <v/>
      </c>
      <c r="V421" s="1" t="str">
        <f t="shared" si="15"/>
        <v/>
      </c>
    </row>
    <row r="422" spans="6:22" x14ac:dyDescent="0.2">
      <c r="F422" s="1" t="str">
        <f>IF(ISBLANK(E422), "", Table2[[#This Row],[unique_id]])</f>
        <v/>
      </c>
      <c r="U422" s="1" t="str">
        <f t="shared" si="14"/>
        <v/>
      </c>
      <c r="V422" s="1" t="str">
        <f t="shared" si="15"/>
        <v/>
      </c>
    </row>
    <row r="423" spans="6:22" x14ac:dyDescent="0.2">
      <c r="F423" s="1" t="str">
        <f>IF(ISBLANK(E423), "", Table2[[#This Row],[unique_id]])</f>
        <v/>
      </c>
      <c r="U423" s="1" t="str">
        <f t="shared" si="14"/>
        <v/>
      </c>
      <c r="V423" s="1" t="str">
        <f t="shared" si="15"/>
        <v/>
      </c>
    </row>
    <row r="424" spans="6:22" x14ac:dyDescent="0.2">
      <c r="F424" s="1" t="str">
        <f>IF(ISBLANK(E424), "", Table2[[#This Row],[unique_id]])</f>
        <v/>
      </c>
      <c r="U424" s="1" t="str">
        <f t="shared" si="14"/>
        <v/>
      </c>
      <c r="V424" s="1" t="str">
        <f t="shared" si="15"/>
        <v/>
      </c>
    </row>
    <row r="425" spans="6:22" x14ac:dyDescent="0.2">
      <c r="F425" s="1" t="str">
        <f>IF(ISBLANK(E425), "", Table2[[#This Row],[unique_id]])</f>
        <v/>
      </c>
      <c r="U425" s="1" t="str">
        <f t="shared" si="14"/>
        <v/>
      </c>
      <c r="V425" s="1" t="str">
        <f t="shared" si="15"/>
        <v/>
      </c>
    </row>
    <row r="426" spans="6:22" x14ac:dyDescent="0.2">
      <c r="F426" s="1" t="str">
        <f>IF(ISBLANK(E426), "", Table2[[#This Row],[unique_id]])</f>
        <v/>
      </c>
      <c r="U426" s="1" t="str">
        <f t="shared" si="14"/>
        <v/>
      </c>
      <c r="V426" s="1" t="str">
        <f t="shared" si="15"/>
        <v/>
      </c>
    </row>
    <row r="427" spans="6:22" x14ac:dyDescent="0.2">
      <c r="F427" s="1" t="str">
        <f>IF(ISBLANK(E427), "", Table2[[#This Row],[unique_id]])</f>
        <v/>
      </c>
      <c r="U427" s="1" t="str">
        <f t="shared" si="14"/>
        <v/>
      </c>
      <c r="V427" s="1" t="str">
        <f t="shared" si="15"/>
        <v/>
      </c>
    </row>
    <row r="428" spans="6:22" x14ac:dyDescent="0.2">
      <c r="F428" s="1" t="str">
        <f>IF(ISBLANK(E428), "", Table2[[#This Row],[unique_id]])</f>
        <v/>
      </c>
      <c r="U428" s="1" t="str">
        <f t="shared" si="14"/>
        <v/>
      </c>
      <c r="V428" s="1" t="str">
        <f t="shared" si="15"/>
        <v/>
      </c>
    </row>
    <row r="429" spans="6:22" x14ac:dyDescent="0.2">
      <c r="F429" s="1" t="str">
        <f>IF(ISBLANK(E429), "", Table2[[#This Row],[unique_id]])</f>
        <v/>
      </c>
      <c r="U429" s="1" t="str">
        <f t="shared" si="14"/>
        <v/>
      </c>
      <c r="V429" s="1" t="str">
        <f t="shared" si="15"/>
        <v/>
      </c>
    </row>
    <row r="430" spans="6:22" x14ac:dyDescent="0.2">
      <c r="F430" s="1" t="str">
        <f>IF(ISBLANK(E430), "", Table2[[#This Row],[unique_id]])</f>
        <v/>
      </c>
      <c r="U430" s="1" t="str">
        <f t="shared" si="14"/>
        <v/>
      </c>
      <c r="V430" s="1" t="str">
        <f t="shared" si="15"/>
        <v/>
      </c>
    </row>
    <row r="431" spans="6:22" x14ac:dyDescent="0.2">
      <c r="F431" s="1" t="str">
        <f>IF(ISBLANK(E431), "", Table2[[#This Row],[unique_id]])</f>
        <v/>
      </c>
      <c r="U431" s="1" t="str">
        <f t="shared" si="14"/>
        <v/>
      </c>
      <c r="V431" s="1" t="str">
        <f t="shared" si="15"/>
        <v/>
      </c>
    </row>
    <row r="432" spans="6:22" x14ac:dyDescent="0.2">
      <c r="F432" s="1" t="str">
        <f>IF(ISBLANK(E432), "", Table2[[#This Row],[unique_id]])</f>
        <v/>
      </c>
      <c r="U432" s="1" t="str">
        <f t="shared" si="14"/>
        <v/>
      </c>
      <c r="V432" s="1" t="str">
        <f t="shared" si="15"/>
        <v/>
      </c>
    </row>
    <row r="433" spans="6:22" x14ac:dyDescent="0.2">
      <c r="F433" s="1" t="str">
        <f>IF(ISBLANK(E433), "", Table2[[#This Row],[unique_id]])</f>
        <v/>
      </c>
      <c r="U433" s="1" t="str">
        <f t="shared" si="14"/>
        <v/>
      </c>
      <c r="V433" s="1" t="str">
        <f t="shared" si="15"/>
        <v/>
      </c>
    </row>
    <row r="434" spans="6:22" x14ac:dyDescent="0.2">
      <c r="F434" s="1" t="str">
        <f>IF(ISBLANK(E434), "", Table2[[#This Row],[unique_id]])</f>
        <v/>
      </c>
      <c r="U434" s="1" t="str">
        <f t="shared" si="14"/>
        <v/>
      </c>
      <c r="V434" s="1" t="str">
        <f t="shared" si="15"/>
        <v/>
      </c>
    </row>
    <row r="435" spans="6:22" x14ac:dyDescent="0.2">
      <c r="F435" s="1" t="str">
        <f>IF(ISBLANK(E435), "", Table2[[#This Row],[unique_id]])</f>
        <v/>
      </c>
      <c r="U435" s="1" t="str">
        <f t="shared" si="14"/>
        <v/>
      </c>
      <c r="V435" s="1" t="str">
        <f t="shared" si="15"/>
        <v/>
      </c>
    </row>
    <row r="436" spans="6:22" x14ac:dyDescent="0.2">
      <c r="F436" s="1" t="str">
        <f>IF(ISBLANK(E436), "", Table2[[#This Row],[unique_id]])</f>
        <v/>
      </c>
      <c r="U436" s="1" t="str">
        <f t="shared" si="14"/>
        <v/>
      </c>
      <c r="V436" s="1" t="str">
        <f t="shared" si="15"/>
        <v/>
      </c>
    </row>
    <row r="437" spans="6:22" x14ac:dyDescent="0.2">
      <c r="F437" s="1" t="str">
        <f>IF(ISBLANK(E437), "", Table2[[#This Row],[unique_id]])</f>
        <v/>
      </c>
      <c r="U437" s="1" t="str">
        <f t="shared" si="14"/>
        <v/>
      </c>
      <c r="V437" s="1" t="str">
        <f t="shared" si="15"/>
        <v/>
      </c>
    </row>
    <row r="438" spans="6:22" x14ac:dyDescent="0.2">
      <c r="F438" s="1" t="str">
        <f>IF(ISBLANK(E438), "", Table2[[#This Row],[unique_id]])</f>
        <v/>
      </c>
      <c r="U438" s="1" t="str">
        <f t="shared" si="14"/>
        <v/>
      </c>
      <c r="V438" s="1" t="str">
        <f t="shared" si="15"/>
        <v/>
      </c>
    </row>
    <row r="439" spans="6:22" x14ac:dyDescent="0.2">
      <c r="F439" s="1" t="str">
        <f>IF(ISBLANK(E439), "", Table2[[#This Row],[unique_id]])</f>
        <v/>
      </c>
      <c r="U439" s="1" t="str">
        <f t="shared" si="14"/>
        <v/>
      </c>
      <c r="V439" s="1" t="str">
        <f t="shared" si="15"/>
        <v/>
      </c>
    </row>
    <row r="440" spans="6:22" x14ac:dyDescent="0.2">
      <c r="F440" s="1" t="str">
        <f>IF(ISBLANK(E440), "", Table2[[#This Row],[unique_id]])</f>
        <v/>
      </c>
      <c r="U440" s="1" t="str">
        <f t="shared" si="14"/>
        <v/>
      </c>
      <c r="V440" s="1" t="str">
        <f t="shared" si="15"/>
        <v/>
      </c>
    </row>
    <row r="441" spans="6:22" x14ac:dyDescent="0.2">
      <c r="F441" s="1" t="str">
        <f>IF(ISBLANK(E441), "", Table2[[#This Row],[unique_id]])</f>
        <v/>
      </c>
      <c r="U441" s="1" t="str">
        <f t="shared" si="14"/>
        <v/>
      </c>
      <c r="V441" s="1" t="str">
        <f t="shared" si="15"/>
        <v/>
      </c>
    </row>
    <row r="442" spans="6:22" x14ac:dyDescent="0.2">
      <c r="F442" s="1" t="str">
        <f>IF(ISBLANK(E442), "", Table2[[#This Row],[unique_id]])</f>
        <v/>
      </c>
      <c r="U442" s="1" t="str">
        <f t="shared" si="14"/>
        <v/>
      </c>
      <c r="V442" s="1" t="str">
        <f t="shared" si="15"/>
        <v/>
      </c>
    </row>
    <row r="443" spans="6:22" x14ac:dyDescent="0.2">
      <c r="F443" s="1" t="str">
        <f>IF(ISBLANK(E443), "", Table2[[#This Row],[unique_id]])</f>
        <v/>
      </c>
      <c r="U443" s="1" t="str">
        <f t="shared" si="14"/>
        <v/>
      </c>
      <c r="V443" s="1" t="str">
        <f t="shared" si="15"/>
        <v/>
      </c>
    </row>
    <row r="444" spans="6:22" x14ac:dyDescent="0.2">
      <c r="F444" s="1" t="str">
        <f>IF(ISBLANK(E444), "", Table2[[#This Row],[unique_id]])</f>
        <v/>
      </c>
      <c r="U444" s="1" t="str">
        <f t="shared" si="14"/>
        <v/>
      </c>
      <c r="V444" s="1" t="str">
        <f t="shared" si="15"/>
        <v/>
      </c>
    </row>
    <row r="445" spans="6:22" x14ac:dyDescent="0.2">
      <c r="F445" s="1" t="str">
        <f>IF(ISBLANK(E445), "", Table2[[#This Row],[unique_id]])</f>
        <v/>
      </c>
      <c r="U445" s="1" t="str">
        <f t="shared" si="14"/>
        <v/>
      </c>
      <c r="V445" s="1" t="str">
        <f t="shared" si="15"/>
        <v/>
      </c>
    </row>
    <row r="446" spans="6:22" x14ac:dyDescent="0.2">
      <c r="F446" s="1" t="str">
        <f>IF(ISBLANK(E446), "", Table2[[#This Row],[unique_id]])</f>
        <v/>
      </c>
      <c r="U446" s="1" t="str">
        <f t="shared" si="14"/>
        <v/>
      </c>
      <c r="V446" s="1" t="str">
        <f t="shared" si="15"/>
        <v/>
      </c>
    </row>
    <row r="447" spans="6:22" x14ac:dyDescent="0.2">
      <c r="F447" s="1" t="str">
        <f>IF(ISBLANK(E447), "", Table2[[#This Row],[unique_id]])</f>
        <v/>
      </c>
      <c r="U447" s="1" t="str">
        <f t="shared" si="14"/>
        <v/>
      </c>
      <c r="V447" s="1" t="str">
        <f t="shared" si="15"/>
        <v/>
      </c>
    </row>
    <row r="448" spans="6:22" x14ac:dyDescent="0.2">
      <c r="F448" s="1" t="str">
        <f>IF(ISBLANK(E448), "", Table2[[#This Row],[unique_id]])</f>
        <v/>
      </c>
      <c r="U448" s="1" t="str">
        <f t="shared" si="14"/>
        <v/>
      </c>
      <c r="V448" s="1" t="str">
        <f t="shared" si="15"/>
        <v/>
      </c>
    </row>
    <row r="449" spans="6:22" x14ac:dyDescent="0.2">
      <c r="F449" s="1" t="str">
        <f>IF(ISBLANK(E449), "", Table2[[#This Row],[unique_id]])</f>
        <v/>
      </c>
      <c r="U449" s="1" t="str">
        <f t="shared" si="14"/>
        <v/>
      </c>
      <c r="V449" s="1" t="str">
        <f t="shared" si="15"/>
        <v/>
      </c>
    </row>
    <row r="450" spans="6:22" x14ac:dyDescent="0.2">
      <c r="F450" s="1" t="str">
        <f>IF(ISBLANK(E450), "", Table2[[#This Row],[unique_id]])</f>
        <v/>
      </c>
      <c r="U450" s="1" t="str">
        <f t="shared" si="14"/>
        <v/>
      </c>
      <c r="V450" s="1" t="str">
        <f t="shared" si="15"/>
        <v/>
      </c>
    </row>
    <row r="451" spans="6:22" x14ac:dyDescent="0.2">
      <c r="F451" s="1" t="str">
        <f>IF(ISBLANK(E451), "", Table2[[#This Row],[unique_id]])</f>
        <v/>
      </c>
      <c r="U451" s="1" t="str">
        <f t="shared" si="14"/>
        <v/>
      </c>
      <c r="V451" s="1" t="str">
        <f t="shared" si="15"/>
        <v/>
      </c>
    </row>
    <row r="452" spans="6:22" x14ac:dyDescent="0.2">
      <c r="F452" s="1" t="str">
        <f>IF(ISBLANK(E452), "", Table2[[#This Row],[unique_id]])</f>
        <v/>
      </c>
      <c r="U452" s="1" t="str">
        <f t="shared" ref="U452:U515" si="16">IF(ISBLANK(T452),  "", _xlfn.CONCAT("haas/entity/sensor/", LOWER(C452), "/", E452, "/config"))</f>
        <v/>
      </c>
      <c r="V452" s="1" t="str">
        <f t="shared" ref="V452:V515" si="17">IF(ISBLANK(T452),  "", _xlfn.CONCAT("haas/entity/sensor/", LOWER(C452), "/", E452))</f>
        <v/>
      </c>
    </row>
    <row r="453" spans="6:22" x14ac:dyDescent="0.2">
      <c r="F453" s="1" t="str">
        <f>IF(ISBLANK(E453), "", Table2[[#This Row],[unique_id]])</f>
        <v/>
      </c>
      <c r="U453" s="1" t="str">
        <f t="shared" si="16"/>
        <v/>
      </c>
      <c r="V453" s="1" t="str">
        <f t="shared" si="17"/>
        <v/>
      </c>
    </row>
    <row r="454" spans="6:22" x14ac:dyDescent="0.2">
      <c r="F454" s="1" t="str">
        <f>IF(ISBLANK(E454), "", Table2[[#This Row],[unique_id]])</f>
        <v/>
      </c>
      <c r="U454" s="1" t="str">
        <f t="shared" si="16"/>
        <v/>
      </c>
      <c r="V454" s="1" t="str">
        <f t="shared" si="17"/>
        <v/>
      </c>
    </row>
    <row r="455" spans="6:22" x14ac:dyDescent="0.2">
      <c r="F455" s="1" t="str">
        <f>IF(ISBLANK(E455), "", Table2[[#This Row],[unique_id]])</f>
        <v/>
      </c>
      <c r="U455" s="1" t="str">
        <f t="shared" si="16"/>
        <v/>
      </c>
      <c r="V455" s="1" t="str">
        <f t="shared" si="17"/>
        <v/>
      </c>
    </row>
    <row r="456" spans="6:22" x14ac:dyDescent="0.2">
      <c r="F456" s="1" t="str">
        <f>IF(ISBLANK(E456), "", Table2[[#This Row],[unique_id]])</f>
        <v/>
      </c>
      <c r="U456" s="1" t="str">
        <f t="shared" si="16"/>
        <v/>
      </c>
      <c r="V456" s="1" t="str">
        <f t="shared" si="17"/>
        <v/>
      </c>
    </row>
    <row r="457" spans="6:22" x14ac:dyDescent="0.2">
      <c r="F457" s="1" t="str">
        <f>IF(ISBLANK(E457), "", Table2[[#This Row],[unique_id]])</f>
        <v/>
      </c>
      <c r="U457" s="1" t="str">
        <f t="shared" si="16"/>
        <v/>
      </c>
      <c r="V457" s="1" t="str">
        <f t="shared" si="17"/>
        <v/>
      </c>
    </row>
    <row r="458" spans="6:22" x14ac:dyDescent="0.2">
      <c r="F458" s="1" t="str">
        <f>IF(ISBLANK(E458), "", Table2[[#This Row],[unique_id]])</f>
        <v/>
      </c>
      <c r="U458" s="1" t="str">
        <f t="shared" si="16"/>
        <v/>
      </c>
      <c r="V458" s="1" t="str">
        <f t="shared" si="17"/>
        <v/>
      </c>
    </row>
    <row r="459" spans="6:22" x14ac:dyDescent="0.2">
      <c r="F459" s="1" t="str">
        <f>IF(ISBLANK(E459), "", Table2[[#This Row],[unique_id]])</f>
        <v/>
      </c>
      <c r="U459" s="1" t="str">
        <f t="shared" si="16"/>
        <v/>
      </c>
      <c r="V459" s="1" t="str">
        <f t="shared" si="17"/>
        <v/>
      </c>
    </row>
    <row r="460" spans="6:22" x14ac:dyDescent="0.2">
      <c r="F460" s="1" t="str">
        <f>IF(ISBLANK(E460), "", Table2[[#This Row],[unique_id]])</f>
        <v/>
      </c>
      <c r="U460" s="1" t="str">
        <f t="shared" si="16"/>
        <v/>
      </c>
      <c r="V460" s="1" t="str">
        <f t="shared" si="17"/>
        <v/>
      </c>
    </row>
    <row r="461" spans="6:22" x14ac:dyDescent="0.2">
      <c r="F461" s="1" t="str">
        <f>IF(ISBLANK(E461), "", Table2[[#This Row],[unique_id]])</f>
        <v/>
      </c>
      <c r="U461" s="1" t="str">
        <f t="shared" si="16"/>
        <v/>
      </c>
      <c r="V461" s="1" t="str">
        <f t="shared" si="17"/>
        <v/>
      </c>
    </row>
    <row r="462" spans="6:22" x14ac:dyDescent="0.2">
      <c r="F462" s="1" t="str">
        <f>IF(ISBLANK(E462), "", Table2[[#This Row],[unique_id]])</f>
        <v/>
      </c>
      <c r="U462" s="1" t="str">
        <f t="shared" si="16"/>
        <v/>
      </c>
      <c r="V462" s="1" t="str">
        <f t="shared" si="17"/>
        <v/>
      </c>
    </row>
    <row r="463" spans="6:22" x14ac:dyDescent="0.2">
      <c r="F463" s="1" t="str">
        <f>IF(ISBLANK(E463), "", Table2[[#This Row],[unique_id]])</f>
        <v/>
      </c>
      <c r="U463" s="1" t="str">
        <f t="shared" si="16"/>
        <v/>
      </c>
      <c r="V463" s="1" t="str">
        <f t="shared" si="17"/>
        <v/>
      </c>
    </row>
    <row r="464" spans="6:22" x14ac:dyDescent="0.2">
      <c r="F464" s="1" t="str">
        <f>IF(ISBLANK(E464), "", Table2[[#This Row],[unique_id]])</f>
        <v/>
      </c>
      <c r="U464" s="1" t="str">
        <f t="shared" si="16"/>
        <v/>
      </c>
      <c r="V464" s="1" t="str">
        <f t="shared" si="17"/>
        <v/>
      </c>
    </row>
    <row r="465" spans="6:22" x14ac:dyDescent="0.2">
      <c r="F465" s="1" t="str">
        <f>IF(ISBLANK(E465), "", Table2[[#This Row],[unique_id]])</f>
        <v/>
      </c>
      <c r="U465" s="1" t="str">
        <f t="shared" si="16"/>
        <v/>
      </c>
      <c r="V465" s="1" t="str">
        <f t="shared" si="17"/>
        <v/>
      </c>
    </row>
    <row r="466" spans="6:22" x14ac:dyDescent="0.2">
      <c r="F466" s="1" t="str">
        <f>IF(ISBLANK(E466), "", Table2[[#This Row],[unique_id]])</f>
        <v/>
      </c>
      <c r="U466" s="1" t="str">
        <f t="shared" si="16"/>
        <v/>
      </c>
      <c r="V466" s="1" t="str">
        <f t="shared" si="17"/>
        <v/>
      </c>
    </row>
    <row r="467" spans="6:22" x14ac:dyDescent="0.2">
      <c r="F467" s="1" t="str">
        <f>IF(ISBLANK(E467), "", Table2[[#This Row],[unique_id]])</f>
        <v/>
      </c>
      <c r="U467" s="1" t="str">
        <f t="shared" si="16"/>
        <v/>
      </c>
      <c r="V467" s="1" t="str">
        <f t="shared" si="17"/>
        <v/>
      </c>
    </row>
    <row r="468" spans="6:22" x14ac:dyDescent="0.2">
      <c r="F468" s="1" t="str">
        <f>IF(ISBLANK(E468), "", Table2[[#This Row],[unique_id]])</f>
        <v/>
      </c>
      <c r="U468" s="1" t="str">
        <f t="shared" si="16"/>
        <v/>
      </c>
      <c r="V468" s="1" t="str">
        <f t="shared" si="17"/>
        <v/>
      </c>
    </row>
    <row r="469" spans="6:22" x14ac:dyDescent="0.2">
      <c r="F469" s="1" t="str">
        <f>IF(ISBLANK(E469), "", Table2[[#This Row],[unique_id]])</f>
        <v/>
      </c>
      <c r="U469" s="1" t="str">
        <f t="shared" si="16"/>
        <v/>
      </c>
      <c r="V469" s="1" t="str">
        <f t="shared" si="17"/>
        <v/>
      </c>
    </row>
    <row r="470" spans="6:22" x14ac:dyDescent="0.2">
      <c r="F470" s="1" t="str">
        <f>IF(ISBLANK(E470), "", Table2[[#This Row],[unique_id]])</f>
        <v/>
      </c>
      <c r="U470" s="1" t="str">
        <f t="shared" si="16"/>
        <v/>
      </c>
      <c r="V470" s="1" t="str">
        <f t="shared" si="17"/>
        <v/>
      </c>
    </row>
    <row r="471" spans="6:22" x14ac:dyDescent="0.2">
      <c r="F471" s="1" t="str">
        <f>IF(ISBLANK(E471), "", Table2[[#This Row],[unique_id]])</f>
        <v/>
      </c>
      <c r="U471" s="1" t="str">
        <f t="shared" si="16"/>
        <v/>
      </c>
      <c r="V471" s="1" t="str">
        <f t="shared" si="17"/>
        <v/>
      </c>
    </row>
    <row r="472" spans="6:22" x14ac:dyDescent="0.2">
      <c r="F472" s="1" t="str">
        <f>IF(ISBLANK(E472), "", Table2[[#This Row],[unique_id]])</f>
        <v/>
      </c>
      <c r="U472" s="1" t="str">
        <f t="shared" si="16"/>
        <v/>
      </c>
      <c r="V472" s="1" t="str">
        <f t="shared" si="17"/>
        <v/>
      </c>
    </row>
    <row r="473" spans="6:22" x14ac:dyDescent="0.2">
      <c r="F473" s="1" t="str">
        <f>IF(ISBLANK(E473), "", Table2[[#This Row],[unique_id]])</f>
        <v/>
      </c>
      <c r="U473" s="1" t="str">
        <f t="shared" si="16"/>
        <v/>
      </c>
      <c r="V473" s="1" t="str">
        <f t="shared" si="17"/>
        <v/>
      </c>
    </row>
    <row r="474" spans="6:22" x14ac:dyDescent="0.2">
      <c r="F474" s="1" t="str">
        <f>IF(ISBLANK(E474), "", Table2[[#This Row],[unique_id]])</f>
        <v/>
      </c>
      <c r="U474" s="1" t="str">
        <f t="shared" si="16"/>
        <v/>
      </c>
      <c r="V474" s="1" t="str">
        <f t="shared" si="17"/>
        <v/>
      </c>
    </row>
    <row r="475" spans="6:22" x14ac:dyDescent="0.2">
      <c r="F475" s="1" t="str">
        <f>IF(ISBLANK(E475), "", Table2[[#This Row],[unique_id]])</f>
        <v/>
      </c>
      <c r="U475" s="1" t="str">
        <f t="shared" si="16"/>
        <v/>
      </c>
      <c r="V475" s="1" t="str">
        <f t="shared" si="17"/>
        <v/>
      </c>
    </row>
    <row r="476" spans="6:22" x14ac:dyDescent="0.2">
      <c r="F476" s="1" t="str">
        <f>IF(ISBLANK(E476), "", Table2[[#This Row],[unique_id]])</f>
        <v/>
      </c>
      <c r="U476" s="1" t="str">
        <f t="shared" si="16"/>
        <v/>
      </c>
      <c r="V476" s="1" t="str">
        <f t="shared" si="17"/>
        <v/>
      </c>
    </row>
    <row r="477" spans="6:22" x14ac:dyDescent="0.2">
      <c r="F477" s="1" t="str">
        <f>IF(ISBLANK(E477), "", Table2[[#This Row],[unique_id]])</f>
        <v/>
      </c>
      <c r="U477" s="1" t="str">
        <f t="shared" si="16"/>
        <v/>
      </c>
      <c r="V477" s="1" t="str">
        <f t="shared" si="17"/>
        <v/>
      </c>
    </row>
    <row r="478" spans="6:22" x14ac:dyDescent="0.2">
      <c r="F478" s="1" t="str">
        <f>IF(ISBLANK(E478), "", Table2[[#This Row],[unique_id]])</f>
        <v/>
      </c>
      <c r="U478" s="1" t="str">
        <f t="shared" si="16"/>
        <v/>
      </c>
      <c r="V478" s="1" t="str">
        <f t="shared" si="17"/>
        <v/>
      </c>
    </row>
    <row r="479" spans="6:22" x14ac:dyDescent="0.2">
      <c r="F479" s="1" t="str">
        <f>IF(ISBLANK(E479), "", Table2[[#This Row],[unique_id]])</f>
        <v/>
      </c>
      <c r="U479" s="1" t="str">
        <f t="shared" si="16"/>
        <v/>
      </c>
      <c r="V479" s="1" t="str">
        <f t="shared" si="17"/>
        <v/>
      </c>
    </row>
    <row r="480" spans="6:22" x14ac:dyDescent="0.2">
      <c r="F480" s="1" t="str">
        <f>IF(ISBLANK(E480), "", Table2[[#This Row],[unique_id]])</f>
        <v/>
      </c>
      <c r="U480" s="1" t="str">
        <f t="shared" si="16"/>
        <v/>
      </c>
      <c r="V480" s="1" t="str">
        <f t="shared" si="17"/>
        <v/>
      </c>
    </row>
    <row r="481" spans="6:22" x14ac:dyDescent="0.2">
      <c r="F481" s="1" t="str">
        <f>IF(ISBLANK(E481), "", Table2[[#This Row],[unique_id]])</f>
        <v/>
      </c>
      <c r="U481" s="1" t="str">
        <f t="shared" si="16"/>
        <v/>
      </c>
      <c r="V481" s="1" t="str">
        <f t="shared" si="17"/>
        <v/>
      </c>
    </row>
    <row r="482" spans="6:22" x14ac:dyDescent="0.2">
      <c r="F482" s="1" t="str">
        <f>IF(ISBLANK(E482), "", Table2[[#This Row],[unique_id]])</f>
        <v/>
      </c>
      <c r="U482" s="1" t="str">
        <f t="shared" si="16"/>
        <v/>
      </c>
      <c r="V482" s="1" t="str">
        <f t="shared" si="17"/>
        <v/>
      </c>
    </row>
    <row r="483" spans="6:22" x14ac:dyDescent="0.2">
      <c r="F483" s="1" t="str">
        <f>IF(ISBLANK(E483), "", Table2[[#This Row],[unique_id]])</f>
        <v/>
      </c>
      <c r="U483" s="1" t="str">
        <f t="shared" si="16"/>
        <v/>
      </c>
      <c r="V483" s="1" t="str">
        <f t="shared" si="17"/>
        <v/>
      </c>
    </row>
    <row r="484" spans="6:22" x14ac:dyDescent="0.2">
      <c r="F484" s="1" t="str">
        <f>IF(ISBLANK(E484), "", Table2[[#This Row],[unique_id]])</f>
        <v/>
      </c>
      <c r="U484" s="1" t="str">
        <f t="shared" si="16"/>
        <v/>
      </c>
      <c r="V484" s="1" t="str">
        <f t="shared" si="17"/>
        <v/>
      </c>
    </row>
    <row r="485" spans="6:22" x14ac:dyDescent="0.2">
      <c r="F485" s="1" t="str">
        <f>IF(ISBLANK(E485), "", Table2[[#This Row],[unique_id]])</f>
        <v/>
      </c>
      <c r="U485" s="1" t="str">
        <f t="shared" si="16"/>
        <v/>
      </c>
      <c r="V485" s="1" t="str">
        <f t="shared" si="17"/>
        <v/>
      </c>
    </row>
    <row r="486" spans="6:22" x14ac:dyDescent="0.2">
      <c r="F486" s="1" t="str">
        <f>IF(ISBLANK(E486), "", Table2[[#This Row],[unique_id]])</f>
        <v/>
      </c>
      <c r="U486" s="1" t="str">
        <f t="shared" si="16"/>
        <v/>
      </c>
      <c r="V486" s="1" t="str">
        <f t="shared" si="17"/>
        <v/>
      </c>
    </row>
    <row r="487" spans="6:22" x14ac:dyDescent="0.2">
      <c r="F487" s="1" t="str">
        <f>IF(ISBLANK(E487), "", Table2[[#This Row],[unique_id]])</f>
        <v/>
      </c>
      <c r="U487" s="1" t="str">
        <f t="shared" si="16"/>
        <v/>
      </c>
      <c r="V487" s="1" t="str">
        <f t="shared" si="17"/>
        <v/>
      </c>
    </row>
    <row r="488" spans="6:22" x14ac:dyDescent="0.2">
      <c r="F488" s="1" t="str">
        <f>IF(ISBLANK(E488), "", Table2[[#This Row],[unique_id]])</f>
        <v/>
      </c>
      <c r="U488" s="1" t="str">
        <f t="shared" si="16"/>
        <v/>
      </c>
      <c r="V488" s="1" t="str">
        <f t="shared" si="17"/>
        <v/>
      </c>
    </row>
    <row r="489" spans="6:22" x14ac:dyDescent="0.2">
      <c r="F489" s="1" t="str">
        <f>IF(ISBLANK(E489), "", Table2[[#This Row],[unique_id]])</f>
        <v/>
      </c>
      <c r="U489" s="1" t="str">
        <f t="shared" si="16"/>
        <v/>
      </c>
      <c r="V489" s="1" t="str">
        <f t="shared" si="17"/>
        <v/>
      </c>
    </row>
    <row r="490" spans="6:22" x14ac:dyDescent="0.2">
      <c r="F490" s="1" t="str">
        <f>IF(ISBLANK(E490), "", Table2[[#This Row],[unique_id]])</f>
        <v/>
      </c>
      <c r="U490" s="1" t="str">
        <f t="shared" si="16"/>
        <v/>
      </c>
      <c r="V490" s="1" t="str">
        <f t="shared" si="17"/>
        <v/>
      </c>
    </row>
    <row r="491" spans="6:22" x14ac:dyDescent="0.2">
      <c r="F491" s="1" t="str">
        <f>IF(ISBLANK(E491), "", Table2[[#This Row],[unique_id]])</f>
        <v/>
      </c>
      <c r="U491" s="1" t="str">
        <f t="shared" si="16"/>
        <v/>
      </c>
      <c r="V491" s="1" t="str">
        <f t="shared" si="17"/>
        <v/>
      </c>
    </row>
    <row r="492" spans="6:22" x14ac:dyDescent="0.2">
      <c r="F492" s="1" t="str">
        <f>IF(ISBLANK(E492), "", Table2[[#This Row],[unique_id]])</f>
        <v/>
      </c>
      <c r="U492" s="1" t="str">
        <f t="shared" si="16"/>
        <v/>
      </c>
      <c r="V492" s="1" t="str">
        <f t="shared" si="17"/>
        <v/>
      </c>
    </row>
    <row r="493" spans="6:22" x14ac:dyDescent="0.2">
      <c r="F493" s="1" t="str">
        <f>IF(ISBLANK(E493), "", Table2[[#This Row],[unique_id]])</f>
        <v/>
      </c>
      <c r="U493" s="1" t="str">
        <f t="shared" si="16"/>
        <v/>
      </c>
      <c r="V493" s="1" t="str">
        <f t="shared" si="17"/>
        <v/>
      </c>
    </row>
    <row r="494" spans="6:22" x14ac:dyDescent="0.2">
      <c r="F494" s="1" t="str">
        <f>IF(ISBLANK(E494), "", Table2[[#This Row],[unique_id]])</f>
        <v/>
      </c>
      <c r="U494" s="1" t="str">
        <f t="shared" si="16"/>
        <v/>
      </c>
      <c r="V494" s="1" t="str">
        <f t="shared" si="17"/>
        <v/>
      </c>
    </row>
    <row r="495" spans="6:22" x14ac:dyDescent="0.2">
      <c r="F495" s="1" t="str">
        <f>IF(ISBLANK(E495), "", Table2[[#This Row],[unique_id]])</f>
        <v/>
      </c>
      <c r="U495" s="1" t="str">
        <f t="shared" si="16"/>
        <v/>
      </c>
      <c r="V495" s="1" t="str">
        <f t="shared" si="17"/>
        <v/>
      </c>
    </row>
    <row r="496" spans="6:22" x14ac:dyDescent="0.2">
      <c r="F496" s="1" t="str">
        <f>IF(ISBLANK(E496), "", Table2[[#This Row],[unique_id]])</f>
        <v/>
      </c>
      <c r="U496" s="1" t="str">
        <f t="shared" si="16"/>
        <v/>
      </c>
      <c r="V496" s="1" t="str">
        <f t="shared" si="17"/>
        <v/>
      </c>
    </row>
    <row r="497" spans="6:22" x14ac:dyDescent="0.2">
      <c r="F497" s="1" t="str">
        <f>IF(ISBLANK(E497), "", Table2[[#This Row],[unique_id]])</f>
        <v/>
      </c>
      <c r="U497" s="1" t="str">
        <f t="shared" si="16"/>
        <v/>
      </c>
      <c r="V497" s="1" t="str">
        <f t="shared" si="17"/>
        <v/>
      </c>
    </row>
    <row r="498" spans="6:22" x14ac:dyDescent="0.2">
      <c r="F498" s="1" t="str">
        <f>IF(ISBLANK(E498), "", Table2[[#This Row],[unique_id]])</f>
        <v/>
      </c>
      <c r="U498" s="1" t="str">
        <f t="shared" si="16"/>
        <v/>
      </c>
      <c r="V498" s="1" t="str">
        <f t="shared" si="17"/>
        <v/>
      </c>
    </row>
    <row r="499" spans="6:22" x14ac:dyDescent="0.2">
      <c r="F499" s="1" t="str">
        <f>IF(ISBLANK(E499), "", Table2[[#This Row],[unique_id]])</f>
        <v/>
      </c>
      <c r="U499" s="1" t="str">
        <f t="shared" si="16"/>
        <v/>
      </c>
      <c r="V499" s="1" t="str">
        <f t="shared" si="17"/>
        <v/>
      </c>
    </row>
    <row r="500" spans="6:22" x14ac:dyDescent="0.2">
      <c r="F500" s="1" t="str">
        <f>IF(ISBLANK(E500), "", Table2[[#This Row],[unique_id]])</f>
        <v/>
      </c>
      <c r="U500" s="1" t="str">
        <f t="shared" si="16"/>
        <v/>
      </c>
      <c r="V500" s="1" t="str">
        <f t="shared" si="17"/>
        <v/>
      </c>
    </row>
    <row r="501" spans="6:22" x14ac:dyDescent="0.2">
      <c r="F501" s="1" t="str">
        <f>IF(ISBLANK(E501), "", Table2[[#This Row],[unique_id]])</f>
        <v/>
      </c>
      <c r="U501" s="1" t="str">
        <f t="shared" si="16"/>
        <v/>
      </c>
      <c r="V501" s="1" t="str">
        <f t="shared" si="17"/>
        <v/>
      </c>
    </row>
    <row r="502" spans="6:22" x14ac:dyDescent="0.2">
      <c r="F502" s="1" t="str">
        <f>IF(ISBLANK(E502), "", Table2[[#This Row],[unique_id]])</f>
        <v/>
      </c>
      <c r="U502" s="1" t="str">
        <f t="shared" si="16"/>
        <v/>
      </c>
      <c r="V502" s="1" t="str">
        <f t="shared" si="17"/>
        <v/>
      </c>
    </row>
    <row r="503" spans="6:22" x14ac:dyDescent="0.2">
      <c r="F503" s="1" t="str">
        <f>IF(ISBLANK(E503), "", Table2[[#This Row],[unique_id]])</f>
        <v/>
      </c>
      <c r="U503" s="1" t="str">
        <f t="shared" si="16"/>
        <v/>
      </c>
      <c r="V503" s="1" t="str">
        <f t="shared" si="17"/>
        <v/>
      </c>
    </row>
    <row r="504" spans="6:22" x14ac:dyDescent="0.2">
      <c r="F504" s="1" t="str">
        <f>IF(ISBLANK(E504), "", Table2[[#This Row],[unique_id]])</f>
        <v/>
      </c>
      <c r="U504" s="1" t="str">
        <f t="shared" si="16"/>
        <v/>
      </c>
      <c r="V504" s="1" t="str">
        <f t="shared" si="17"/>
        <v/>
      </c>
    </row>
    <row r="505" spans="6:22" x14ac:dyDescent="0.2">
      <c r="F505" s="1" t="str">
        <f>IF(ISBLANK(E505), "", Table2[[#This Row],[unique_id]])</f>
        <v/>
      </c>
      <c r="U505" s="1" t="str">
        <f t="shared" si="16"/>
        <v/>
      </c>
      <c r="V505" s="1" t="str">
        <f t="shared" si="17"/>
        <v/>
      </c>
    </row>
    <row r="506" spans="6:22" x14ac:dyDescent="0.2">
      <c r="F506" s="1" t="str">
        <f>IF(ISBLANK(E506), "", Table2[[#This Row],[unique_id]])</f>
        <v/>
      </c>
      <c r="U506" s="1" t="str">
        <f t="shared" si="16"/>
        <v/>
      </c>
      <c r="V506" s="1" t="str">
        <f t="shared" si="17"/>
        <v/>
      </c>
    </row>
    <row r="507" spans="6:22" x14ac:dyDescent="0.2">
      <c r="F507" s="1" t="str">
        <f>IF(ISBLANK(E507), "", Table2[[#This Row],[unique_id]])</f>
        <v/>
      </c>
      <c r="U507" s="1" t="str">
        <f t="shared" si="16"/>
        <v/>
      </c>
      <c r="V507" s="1" t="str">
        <f t="shared" si="17"/>
        <v/>
      </c>
    </row>
    <row r="508" spans="6:22" x14ac:dyDescent="0.2">
      <c r="F508" s="1" t="str">
        <f>IF(ISBLANK(E508), "", Table2[[#This Row],[unique_id]])</f>
        <v/>
      </c>
      <c r="U508" s="1" t="str">
        <f t="shared" si="16"/>
        <v/>
      </c>
      <c r="V508" s="1" t="str">
        <f t="shared" si="17"/>
        <v/>
      </c>
    </row>
    <row r="509" spans="6:22" x14ac:dyDescent="0.2">
      <c r="F509" s="1" t="str">
        <f>IF(ISBLANK(E509), "", Table2[[#This Row],[unique_id]])</f>
        <v/>
      </c>
      <c r="U509" s="1" t="str">
        <f t="shared" si="16"/>
        <v/>
      </c>
      <c r="V509" s="1" t="str">
        <f t="shared" si="17"/>
        <v/>
      </c>
    </row>
    <row r="510" spans="6:22" x14ac:dyDescent="0.2">
      <c r="F510" s="1" t="str">
        <f>IF(ISBLANK(E510), "", Table2[[#This Row],[unique_id]])</f>
        <v/>
      </c>
      <c r="U510" s="1" t="str">
        <f t="shared" si="16"/>
        <v/>
      </c>
      <c r="V510" s="1" t="str">
        <f t="shared" si="17"/>
        <v/>
      </c>
    </row>
    <row r="511" spans="6:22" x14ac:dyDescent="0.2">
      <c r="F511" s="1" t="str">
        <f>IF(ISBLANK(E511), "", Table2[[#This Row],[unique_id]])</f>
        <v/>
      </c>
      <c r="U511" s="1" t="str">
        <f t="shared" si="16"/>
        <v/>
      </c>
      <c r="V511" s="1" t="str">
        <f t="shared" si="17"/>
        <v/>
      </c>
    </row>
    <row r="512" spans="6:22" x14ac:dyDescent="0.2">
      <c r="F512" s="1" t="str">
        <f>IF(ISBLANK(E512), "", Table2[[#This Row],[unique_id]])</f>
        <v/>
      </c>
      <c r="U512" s="1" t="str">
        <f t="shared" si="16"/>
        <v/>
      </c>
      <c r="V512" s="1" t="str">
        <f t="shared" si="17"/>
        <v/>
      </c>
    </row>
    <row r="513" spans="6:22" x14ac:dyDescent="0.2">
      <c r="F513" s="1" t="str">
        <f>IF(ISBLANK(E513), "", Table2[[#This Row],[unique_id]])</f>
        <v/>
      </c>
      <c r="U513" s="1" t="str">
        <f t="shared" si="16"/>
        <v/>
      </c>
      <c r="V513" s="1" t="str">
        <f t="shared" si="17"/>
        <v/>
      </c>
    </row>
    <row r="514" spans="6:22" x14ac:dyDescent="0.2">
      <c r="F514" s="1" t="str">
        <f>IF(ISBLANK(E514), "", Table2[[#This Row],[unique_id]])</f>
        <v/>
      </c>
      <c r="U514" s="1" t="str">
        <f t="shared" si="16"/>
        <v/>
      </c>
      <c r="V514" s="1" t="str">
        <f t="shared" si="17"/>
        <v/>
      </c>
    </row>
    <row r="515" spans="6:22" x14ac:dyDescent="0.2">
      <c r="F515" s="1" t="str">
        <f>IF(ISBLANK(E515), "", Table2[[#This Row],[unique_id]])</f>
        <v/>
      </c>
      <c r="U515" s="1" t="str">
        <f t="shared" si="16"/>
        <v/>
      </c>
      <c r="V515" s="1" t="str">
        <f t="shared" si="17"/>
        <v/>
      </c>
    </row>
    <row r="516" spans="6:22" x14ac:dyDescent="0.2">
      <c r="F516" s="1" t="str">
        <f>IF(ISBLANK(E516), "", Table2[[#This Row],[unique_id]])</f>
        <v/>
      </c>
      <c r="U516" s="1" t="str">
        <f t="shared" ref="U516:U579" si="18">IF(ISBLANK(T516),  "", _xlfn.CONCAT("haas/entity/sensor/", LOWER(C516), "/", E516, "/config"))</f>
        <v/>
      </c>
      <c r="V516" s="1" t="str">
        <f t="shared" ref="V516:V570" si="19">IF(ISBLANK(T516),  "", _xlfn.CONCAT("haas/entity/sensor/", LOWER(C516), "/", E516))</f>
        <v/>
      </c>
    </row>
    <row r="517" spans="6:22" x14ac:dyDescent="0.2">
      <c r="F517" s="1" t="str">
        <f>IF(ISBLANK(E517), "", Table2[[#This Row],[unique_id]])</f>
        <v/>
      </c>
      <c r="U517" s="1" t="str">
        <f t="shared" si="18"/>
        <v/>
      </c>
      <c r="V517" s="1" t="str">
        <f t="shared" si="19"/>
        <v/>
      </c>
    </row>
    <row r="518" spans="6:22" x14ac:dyDescent="0.2">
      <c r="F518" s="1" t="str">
        <f>IF(ISBLANK(E518), "", Table2[[#This Row],[unique_id]])</f>
        <v/>
      </c>
      <c r="U518" s="1" t="str">
        <f t="shared" si="18"/>
        <v/>
      </c>
      <c r="V518" s="1" t="str">
        <f t="shared" si="19"/>
        <v/>
      </c>
    </row>
    <row r="519" spans="6:22" x14ac:dyDescent="0.2">
      <c r="F519" s="1" t="str">
        <f>IF(ISBLANK(E519), "", Table2[[#This Row],[unique_id]])</f>
        <v/>
      </c>
      <c r="U519" s="1" t="str">
        <f t="shared" si="18"/>
        <v/>
      </c>
      <c r="V519" s="1" t="str">
        <f t="shared" si="19"/>
        <v/>
      </c>
    </row>
    <row r="520" spans="6:22" x14ac:dyDescent="0.2">
      <c r="F520" s="1" t="str">
        <f>IF(ISBLANK(E520), "", Table2[[#This Row],[unique_id]])</f>
        <v/>
      </c>
      <c r="U520" s="1" t="str">
        <f t="shared" si="18"/>
        <v/>
      </c>
      <c r="V520" s="1" t="str">
        <f t="shared" si="19"/>
        <v/>
      </c>
    </row>
    <row r="521" spans="6:22" x14ac:dyDescent="0.2">
      <c r="F521" s="1" t="str">
        <f>IF(ISBLANK(E521), "", Table2[[#This Row],[unique_id]])</f>
        <v/>
      </c>
      <c r="U521" s="1" t="str">
        <f t="shared" si="18"/>
        <v/>
      </c>
      <c r="V521" s="1" t="str">
        <f t="shared" si="19"/>
        <v/>
      </c>
    </row>
    <row r="522" spans="6:22" x14ac:dyDescent="0.2">
      <c r="F522" s="1" t="str">
        <f>IF(ISBLANK(E522), "", Table2[[#This Row],[unique_id]])</f>
        <v/>
      </c>
      <c r="U522" s="1" t="str">
        <f t="shared" si="18"/>
        <v/>
      </c>
      <c r="V522" s="1" t="str">
        <f t="shared" si="19"/>
        <v/>
      </c>
    </row>
    <row r="523" spans="6:22" x14ac:dyDescent="0.2">
      <c r="F523" s="1" t="str">
        <f>IF(ISBLANK(E523), "", Table2[[#This Row],[unique_id]])</f>
        <v/>
      </c>
      <c r="U523" s="1" t="str">
        <f t="shared" si="18"/>
        <v/>
      </c>
      <c r="V523" s="1" t="str">
        <f t="shared" si="19"/>
        <v/>
      </c>
    </row>
    <row r="524" spans="6:22" x14ac:dyDescent="0.2">
      <c r="F524" s="1" t="str">
        <f>IF(ISBLANK(E524), "", Table2[[#This Row],[unique_id]])</f>
        <v/>
      </c>
      <c r="U524" s="1" t="str">
        <f t="shared" si="18"/>
        <v/>
      </c>
      <c r="V524" s="1" t="str">
        <f t="shared" si="19"/>
        <v/>
      </c>
    </row>
    <row r="525" spans="6:22" x14ac:dyDescent="0.2">
      <c r="F525" s="1" t="str">
        <f>IF(ISBLANK(E525), "", Table2[[#This Row],[unique_id]])</f>
        <v/>
      </c>
      <c r="U525" s="1" t="str">
        <f t="shared" si="18"/>
        <v/>
      </c>
      <c r="V525" s="1" t="str">
        <f t="shared" si="19"/>
        <v/>
      </c>
    </row>
    <row r="526" spans="6:22" x14ac:dyDescent="0.2">
      <c r="F526" s="1" t="str">
        <f>IF(ISBLANK(E526), "", Table2[[#This Row],[unique_id]])</f>
        <v/>
      </c>
      <c r="U526" s="1" t="str">
        <f t="shared" si="18"/>
        <v/>
      </c>
      <c r="V526" s="1" t="str">
        <f t="shared" si="19"/>
        <v/>
      </c>
    </row>
    <row r="527" spans="6:22" x14ac:dyDescent="0.2">
      <c r="F527" s="1" t="str">
        <f>IF(ISBLANK(E527), "", Table2[[#This Row],[unique_id]])</f>
        <v/>
      </c>
      <c r="U527" s="1" t="str">
        <f t="shared" si="18"/>
        <v/>
      </c>
      <c r="V527" s="1" t="str">
        <f t="shared" si="19"/>
        <v/>
      </c>
    </row>
    <row r="528" spans="6:22" x14ac:dyDescent="0.2">
      <c r="F528" s="1" t="str">
        <f>IF(ISBLANK(E528), "", Table2[[#This Row],[unique_id]])</f>
        <v/>
      </c>
      <c r="U528" s="1" t="str">
        <f t="shared" si="18"/>
        <v/>
      </c>
      <c r="V528" s="1" t="str">
        <f t="shared" si="19"/>
        <v/>
      </c>
    </row>
    <row r="529" spans="6:22" x14ac:dyDescent="0.2">
      <c r="F529" s="1" t="str">
        <f>IF(ISBLANK(E529), "", Table2[[#This Row],[unique_id]])</f>
        <v/>
      </c>
      <c r="U529" s="1" t="str">
        <f t="shared" si="18"/>
        <v/>
      </c>
      <c r="V529" s="1" t="str">
        <f t="shared" si="19"/>
        <v/>
      </c>
    </row>
    <row r="530" spans="6:22" x14ac:dyDescent="0.2">
      <c r="F530" s="1" t="str">
        <f>IF(ISBLANK(E530), "", Table2[[#This Row],[unique_id]])</f>
        <v/>
      </c>
      <c r="U530" s="1" t="str">
        <f t="shared" si="18"/>
        <v/>
      </c>
      <c r="V530" s="1" t="str">
        <f t="shared" si="19"/>
        <v/>
      </c>
    </row>
    <row r="531" spans="6:22" x14ac:dyDescent="0.2">
      <c r="F531" s="1" t="str">
        <f>IF(ISBLANK(E531), "", Table2[[#This Row],[unique_id]])</f>
        <v/>
      </c>
      <c r="U531" s="1" t="str">
        <f t="shared" si="18"/>
        <v/>
      </c>
      <c r="V531" s="1" t="str">
        <f t="shared" si="19"/>
        <v/>
      </c>
    </row>
    <row r="532" spans="6:22" x14ac:dyDescent="0.2">
      <c r="F532" s="1" t="str">
        <f>IF(ISBLANK(E532), "", Table2[[#This Row],[unique_id]])</f>
        <v/>
      </c>
      <c r="U532" s="1" t="str">
        <f t="shared" si="18"/>
        <v/>
      </c>
      <c r="V532" s="1" t="str">
        <f t="shared" si="19"/>
        <v/>
      </c>
    </row>
    <row r="533" spans="6:22" x14ac:dyDescent="0.2">
      <c r="F533" s="1" t="str">
        <f>IF(ISBLANK(E533), "", Table2[[#This Row],[unique_id]])</f>
        <v/>
      </c>
      <c r="U533" s="1" t="str">
        <f t="shared" si="18"/>
        <v/>
      </c>
      <c r="V533" s="1" t="str">
        <f t="shared" si="19"/>
        <v/>
      </c>
    </row>
    <row r="534" spans="6:22" x14ac:dyDescent="0.2">
      <c r="F534" s="1" t="str">
        <f>IF(ISBLANK(E534), "", Table2[[#This Row],[unique_id]])</f>
        <v/>
      </c>
      <c r="U534" s="1" t="str">
        <f t="shared" si="18"/>
        <v/>
      </c>
      <c r="V534" s="1" t="str">
        <f t="shared" si="19"/>
        <v/>
      </c>
    </row>
    <row r="535" spans="6:22" x14ac:dyDescent="0.2">
      <c r="F535" s="1" t="str">
        <f>IF(ISBLANK(E535), "", Table2[[#This Row],[unique_id]])</f>
        <v/>
      </c>
      <c r="U535" s="1" t="str">
        <f t="shared" si="18"/>
        <v/>
      </c>
      <c r="V535" s="1" t="str">
        <f t="shared" si="19"/>
        <v/>
      </c>
    </row>
    <row r="536" spans="6:22" x14ac:dyDescent="0.2">
      <c r="F536" s="1" t="str">
        <f>IF(ISBLANK(E536), "", Table2[[#This Row],[unique_id]])</f>
        <v/>
      </c>
      <c r="U536" s="1" t="str">
        <f t="shared" si="18"/>
        <v/>
      </c>
      <c r="V536" s="1" t="str">
        <f t="shared" si="19"/>
        <v/>
      </c>
    </row>
    <row r="537" spans="6:22" x14ac:dyDescent="0.2">
      <c r="F537" s="1" t="str">
        <f>IF(ISBLANK(E537), "", Table2[[#This Row],[unique_id]])</f>
        <v/>
      </c>
      <c r="U537" s="1" t="str">
        <f t="shared" si="18"/>
        <v/>
      </c>
      <c r="V537" s="1" t="str">
        <f t="shared" si="19"/>
        <v/>
      </c>
    </row>
    <row r="538" spans="6:22" x14ac:dyDescent="0.2">
      <c r="F538" s="1" t="str">
        <f>IF(ISBLANK(E538), "", Table2[[#This Row],[unique_id]])</f>
        <v/>
      </c>
      <c r="U538" s="1" t="str">
        <f t="shared" si="18"/>
        <v/>
      </c>
      <c r="V538" s="1" t="str">
        <f t="shared" si="19"/>
        <v/>
      </c>
    </row>
    <row r="539" spans="6:22" x14ac:dyDescent="0.2">
      <c r="F539" s="1" t="str">
        <f>IF(ISBLANK(E539), "", Table2[[#This Row],[unique_id]])</f>
        <v/>
      </c>
      <c r="U539" s="1" t="str">
        <f t="shared" si="18"/>
        <v/>
      </c>
      <c r="V539" s="1" t="str">
        <f t="shared" si="19"/>
        <v/>
      </c>
    </row>
    <row r="540" spans="6:22" x14ac:dyDescent="0.2">
      <c r="F540" s="1" t="str">
        <f>IF(ISBLANK(E540), "", Table2[[#This Row],[unique_id]])</f>
        <v/>
      </c>
      <c r="U540" s="1" t="str">
        <f t="shared" si="18"/>
        <v/>
      </c>
      <c r="V540" s="1" t="str">
        <f t="shared" si="19"/>
        <v/>
      </c>
    </row>
    <row r="541" spans="6:22" x14ac:dyDescent="0.2">
      <c r="F541" s="1" t="str">
        <f>IF(ISBLANK(E541), "", Table2[[#This Row],[unique_id]])</f>
        <v/>
      </c>
      <c r="U541" s="1" t="str">
        <f t="shared" si="18"/>
        <v/>
      </c>
      <c r="V541" s="1" t="str">
        <f t="shared" si="19"/>
        <v/>
      </c>
    </row>
    <row r="542" spans="6:22" x14ac:dyDescent="0.2">
      <c r="F542" s="1" t="str">
        <f>IF(ISBLANK(E542), "", Table2[[#This Row],[unique_id]])</f>
        <v/>
      </c>
      <c r="U542" s="1" t="str">
        <f t="shared" si="18"/>
        <v/>
      </c>
      <c r="V542" s="1" t="str">
        <f t="shared" si="19"/>
        <v/>
      </c>
    </row>
    <row r="543" spans="6:22" x14ac:dyDescent="0.2">
      <c r="F543" s="1" t="str">
        <f>IF(ISBLANK(E543), "", Table2[[#This Row],[unique_id]])</f>
        <v/>
      </c>
      <c r="U543" s="1" t="str">
        <f t="shared" si="18"/>
        <v/>
      </c>
      <c r="V543" s="1" t="str">
        <f t="shared" si="19"/>
        <v/>
      </c>
    </row>
    <row r="544" spans="6:22" x14ac:dyDescent="0.2">
      <c r="F544" s="1" t="str">
        <f>IF(ISBLANK(E544), "", Table2[[#This Row],[unique_id]])</f>
        <v/>
      </c>
      <c r="U544" s="1" t="str">
        <f t="shared" si="18"/>
        <v/>
      </c>
      <c r="V544" s="1" t="str">
        <f t="shared" si="19"/>
        <v/>
      </c>
    </row>
    <row r="545" spans="6:22" x14ac:dyDescent="0.2">
      <c r="F545" s="1" t="str">
        <f>IF(ISBLANK(E545), "", Table2[[#This Row],[unique_id]])</f>
        <v/>
      </c>
      <c r="U545" s="1" t="str">
        <f t="shared" si="18"/>
        <v/>
      </c>
      <c r="V545" s="1" t="str">
        <f t="shared" si="19"/>
        <v/>
      </c>
    </row>
    <row r="546" spans="6:22" x14ac:dyDescent="0.2">
      <c r="F546" s="1" t="str">
        <f>IF(ISBLANK(E546), "", Table2[[#This Row],[unique_id]])</f>
        <v/>
      </c>
      <c r="U546" s="1" t="str">
        <f t="shared" si="18"/>
        <v/>
      </c>
      <c r="V546" s="1" t="str">
        <f t="shared" si="19"/>
        <v/>
      </c>
    </row>
    <row r="547" spans="6:22" x14ac:dyDescent="0.2">
      <c r="F547" s="1" t="str">
        <f>IF(ISBLANK(E547), "", Table2[[#This Row],[unique_id]])</f>
        <v/>
      </c>
      <c r="U547" s="1" t="str">
        <f t="shared" si="18"/>
        <v/>
      </c>
      <c r="V547" s="1" t="str">
        <f t="shared" si="19"/>
        <v/>
      </c>
    </row>
    <row r="548" spans="6:22" x14ac:dyDescent="0.2">
      <c r="F548" s="1" t="str">
        <f>IF(ISBLANK(E548), "", Table2[[#This Row],[unique_id]])</f>
        <v/>
      </c>
      <c r="U548" s="1" t="str">
        <f t="shared" si="18"/>
        <v/>
      </c>
      <c r="V548" s="1" t="str">
        <f t="shared" si="19"/>
        <v/>
      </c>
    </row>
    <row r="549" spans="6:22" x14ac:dyDescent="0.2">
      <c r="F549" s="1" t="str">
        <f>IF(ISBLANK(E549), "", Table2[[#This Row],[unique_id]])</f>
        <v/>
      </c>
      <c r="U549" s="1" t="str">
        <f t="shared" si="18"/>
        <v/>
      </c>
      <c r="V549" s="1" t="str">
        <f t="shared" si="19"/>
        <v/>
      </c>
    </row>
    <row r="550" spans="6:22" x14ac:dyDescent="0.2">
      <c r="F550" s="1" t="str">
        <f>IF(ISBLANK(E550), "", Table2[[#This Row],[unique_id]])</f>
        <v/>
      </c>
      <c r="U550" s="1" t="str">
        <f t="shared" si="18"/>
        <v/>
      </c>
      <c r="V550" s="1" t="str">
        <f t="shared" si="19"/>
        <v/>
      </c>
    </row>
    <row r="551" spans="6:22" x14ac:dyDescent="0.2">
      <c r="F551" s="1" t="str">
        <f>IF(ISBLANK(E551), "", Table2[[#This Row],[unique_id]])</f>
        <v/>
      </c>
      <c r="U551" s="1" t="str">
        <f t="shared" si="18"/>
        <v/>
      </c>
      <c r="V551" s="1" t="str">
        <f t="shared" si="19"/>
        <v/>
      </c>
    </row>
    <row r="552" spans="6:22" x14ac:dyDescent="0.2">
      <c r="F552" s="1" t="str">
        <f>IF(ISBLANK(E552), "", Table2[[#This Row],[unique_id]])</f>
        <v/>
      </c>
      <c r="U552" s="1" t="str">
        <f t="shared" si="18"/>
        <v/>
      </c>
      <c r="V552" s="1" t="str">
        <f t="shared" si="19"/>
        <v/>
      </c>
    </row>
    <row r="553" spans="6:22" x14ac:dyDescent="0.2">
      <c r="F553" s="1" t="str">
        <f>IF(ISBLANK(E553), "", Table2[[#This Row],[unique_id]])</f>
        <v/>
      </c>
      <c r="U553" s="1" t="str">
        <f t="shared" si="18"/>
        <v/>
      </c>
      <c r="V553" s="1" t="str">
        <f t="shared" si="19"/>
        <v/>
      </c>
    </row>
    <row r="554" spans="6:22" x14ac:dyDescent="0.2">
      <c r="F554" s="1" t="str">
        <f>IF(ISBLANK(E554), "", Table2[[#This Row],[unique_id]])</f>
        <v/>
      </c>
      <c r="U554" s="1" t="str">
        <f t="shared" si="18"/>
        <v/>
      </c>
      <c r="V554" s="1" t="str">
        <f t="shared" si="19"/>
        <v/>
      </c>
    </row>
    <row r="555" spans="6:22" x14ac:dyDescent="0.2">
      <c r="F555" s="1" t="str">
        <f>IF(ISBLANK(E555), "", Table2[[#This Row],[unique_id]])</f>
        <v/>
      </c>
      <c r="U555" s="1" t="str">
        <f t="shared" si="18"/>
        <v/>
      </c>
      <c r="V555" s="1" t="str">
        <f t="shared" si="19"/>
        <v/>
      </c>
    </row>
    <row r="556" spans="6:22" x14ac:dyDescent="0.2">
      <c r="F556" s="1" t="str">
        <f>IF(ISBLANK(E556), "", Table2[[#This Row],[unique_id]])</f>
        <v/>
      </c>
      <c r="U556" s="1" t="str">
        <f t="shared" si="18"/>
        <v/>
      </c>
      <c r="V556" s="1" t="str">
        <f t="shared" si="19"/>
        <v/>
      </c>
    </row>
    <row r="557" spans="6:22" x14ac:dyDescent="0.2">
      <c r="F557" s="1" t="str">
        <f>IF(ISBLANK(E557), "", Table2[[#This Row],[unique_id]])</f>
        <v/>
      </c>
      <c r="U557" s="1" t="str">
        <f t="shared" si="18"/>
        <v/>
      </c>
      <c r="V557" s="1" t="str">
        <f t="shared" si="19"/>
        <v/>
      </c>
    </row>
    <row r="558" spans="6:22" x14ac:dyDescent="0.2">
      <c r="F558" s="1" t="str">
        <f>IF(ISBLANK(E558), "", Table2[[#This Row],[unique_id]])</f>
        <v/>
      </c>
      <c r="U558" s="1" t="str">
        <f t="shared" si="18"/>
        <v/>
      </c>
      <c r="V558" s="1" t="str">
        <f t="shared" si="19"/>
        <v/>
      </c>
    </row>
    <row r="559" spans="6:22" x14ac:dyDescent="0.2">
      <c r="F559" s="1" t="str">
        <f>IF(ISBLANK(E559), "", Table2[[#This Row],[unique_id]])</f>
        <v/>
      </c>
      <c r="U559" s="1" t="str">
        <f t="shared" si="18"/>
        <v/>
      </c>
      <c r="V559" s="1" t="str">
        <f t="shared" si="19"/>
        <v/>
      </c>
    </row>
    <row r="560" spans="6:22" x14ac:dyDescent="0.2">
      <c r="F560" s="1" t="str">
        <f>IF(ISBLANK(E560), "", Table2[[#This Row],[unique_id]])</f>
        <v/>
      </c>
      <c r="U560" s="1" t="str">
        <f t="shared" si="18"/>
        <v/>
      </c>
      <c r="V560" s="1" t="str">
        <f t="shared" si="19"/>
        <v/>
      </c>
    </row>
    <row r="561" spans="6:22" x14ac:dyDescent="0.2">
      <c r="F561" s="1" t="str">
        <f>IF(ISBLANK(E561), "", Table2[[#This Row],[unique_id]])</f>
        <v/>
      </c>
      <c r="U561" s="1" t="str">
        <f t="shared" si="18"/>
        <v/>
      </c>
      <c r="V561" s="1" t="str">
        <f t="shared" si="19"/>
        <v/>
      </c>
    </row>
    <row r="562" spans="6:22" x14ac:dyDescent="0.2">
      <c r="F562" s="1" t="str">
        <f>IF(ISBLANK(E562), "", Table2[[#This Row],[unique_id]])</f>
        <v/>
      </c>
      <c r="U562" s="1" t="str">
        <f t="shared" si="18"/>
        <v/>
      </c>
      <c r="V562" s="1" t="str">
        <f t="shared" si="19"/>
        <v/>
      </c>
    </row>
    <row r="563" spans="6:22" x14ac:dyDescent="0.2">
      <c r="F563" s="1" t="str">
        <f>IF(ISBLANK(E563), "", Table2[[#This Row],[unique_id]])</f>
        <v/>
      </c>
      <c r="U563" s="1" t="str">
        <f t="shared" si="18"/>
        <v/>
      </c>
      <c r="V563" s="1" t="str">
        <f t="shared" si="19"/>
        <v/>
      </c>
    </row>
    <row r="564" spans="6:22" x14ac:dyDescent="0.2">
      <c r="F564" s="1" t="str">
        <f>IF(ISBLANK(E564), "", Table2[[#This Row],[unique_id]])</f>
        <v/>
      </c>
      <c r="U564" s="1" t="str">
        <f t="shared" si="18"/>
        <v/>
      </c>
      <c r="V564" s="1" t="str">
        <f t="shared" si="19"/>
        <v/>
      </c>
    </row>
    <row r="565" spans="6:22" x14ac:dyDescent="0.2">
      <c r="F565" s="1" t="str">
        <f>IF(ISBLANK(E565), "", Table2[[#This Row],[unique_id]])</f>
        <v/>
      </c>
      <c r="U565" s="1" t="str">
        <f t="shared" si="18"/>
        <v/>
      </c>
      <c r="V565" s="1" t="str">
        <f t="shared" si="19"/>
        <v/>
      </c>
    </row>
    <row r="566" spans="6:22" x14ac:dyDescent="0.2">
      <c r="F566" s="1" t="str">
        <f>IF(ISBLANK(E566), "", Table2[[#This Row],[unique_id]])</f>
        <v/>
      </c>
      <c r="U566" s="1" t="str">
        <f t="shared" si="18"/>
        <v/>
      </c>
      <c r="V566" s="1" t="str">
        <f t="shared" si="19"/>
        <v/>
      </c>
    </row>
    <row r="567" spans="6:22" x14ac:dyDescent="0.2">
      <c r="F567" s="1" t="str">
        <f>IF(ISBLANK(E567), "", Table2[[#This Row],[unique_id]])</f>
        <v/>
      </c>
      <c r="U567" s="1" t="str">
        <f t="shared" si="18"/>
        <v/>
      </c>
      <c r="V567" s="1" t="str">
        <f t="shared" si="19"/>
        <v/>
      </c>
    </row>
    <row r="568" spans="6:22" x14ac:dyDescent="0.2">
      <c r="F568" s="1" t="str">
        <f>IF(ISBLANK(E568), "", Table2[[#This Row],[unique_id]])</f>
        <v/>
      </c>
      <c r="U568" s="1" t="str">
        <f t="shared" si="18"/>
        <v/>
      </c>
      <c r="V568" s="1" t="str">
        <f t="shared" si="19"/>
        <v/>
      </c>
    </row>
    <row r="569" spans="6:22" x14ac:dyDescent="0.2">
      <c r="F569" s="1" t="str">
        <f>IF(ISBLANK(E569), "", Table2[[#This Row],[unique_id]])</f>
        <v/>
      </c>
      <c r="U569" s="1" t="str">
        <f t="shared" si="18"/>
        <v/>
      </c>
      <c r="V569" s="1" t="str">
        <f t="shared" si="19"/>
        <v/>
      </c>
    </row>
    <row r="570" spans="6:22" x14ac:dyDescent="0.2">
      <c r="F570" s="1" t="str">
        <f>IF(ISBLANK(E570), "", Table2[[#This Row],[unique_id]])</f>
        <v/>
      </c>
      <c r="U570" s="1" t="str">
        <f t="shared" si="18"/>
        <v/>
      </c>
      <c r="V570" s="1" t="str">
        <f t="shared" si="19"/>
        <v/>
      </c>
    </row>
  </sheetData>
  <mergeCells count="1">
    <mergeCell ref="P1:Q1"/>
  </mergeCells>
  <phoneticPr fontId="8" type="noConversion"/>
  <hyperlinks>
    <hyperlink ref="N2" r:id="rId1" location="available-state-classes" xr:uid="{00000000-0004-0000-0000-000000000000}"/>
    <hyperlink ref="P2" r:id="rId2" location="L273" xr:uid="{00000000-0004-0000-0000-000001000000}"/>
    <hyperlink ref="W2" r:id="rId3" display="Template" xr:uid="{00000000-0004-0000-0000-000002000000}"/>
    <hyperlink ref="O2" r:id="rId4" location="L460" xr:uid="{00000000-0004-0000-0000-000003000000}"/>
    <hyperlink ref="AE4" r:id="rId5" xr:uid="{29395BBD-DD9F-C640-A643-B763862D3453}"/>
    <hyperlink ref="AE16" r:id="rId6" xr:uid="{AA7762EB-4D9F-0C4C-BBA6-16F264C5C4B4}"/>
    <hyperlink ref="AE17" r:id="rId7" xr:uid="{DF25D59C-0A79-1249-A0D9-909020869E69}"/>
    <hyperlink ref="AE18" r:id="rId8" xr:uid="{0BFDA579-F94A-C24C-A1AB-2AEC0E70C7E3}"/>
    <hyperlink ref="AE19" r:id="rId9" xr:uid="{BAF169C1-C55B-734F-83A3-1E700272045D}"/>
    <hyperlink ref="AE20" r:id="rId10" xr:uid="{7483C056-5C8A-0D49-A0FC-706E9E60F618}"/>
    <hyperlink ref="AE21" r:id="rId11" xr:uid="{8EADE576-5626-AD41-A703-EDF78E53D186}"/>
    <hyperlink ref="AE31" r:id="rId12" xr:uid="{838C2324-17CA-6D43-8365-CEC03ABF99DC}"/>
    <hyperlink ref="AE42" r:id="rId13" xr:uid="{5280AB01-47B5-BC42-9649-47D3083D5A9D}"/>
    <hyperlink ref="AE56:AE109" r:id="rId14" display="https://weewx.janeandgraham.com" xr:uid="{F2567C9E-755B-EB4B-A145-A6BBABE92D07}"/>
    <hyperlink ref="AE65" r:id="rId15" xr:uid="{4BF29126-EB14-0B45-B894-DF0FE67B857A}"/>
    <hyperlink ref="AE66" r:id="rId16" xr:uid="{DDE3E2D1-1181-724D-B8B1-18FC74D15177}"/>
    <hyperlink ref="AE15" r:id="rId17" xr:uid="{0B9554BA-3EE1-6C49-85DD-2D30A6523845}"/>
    <hyperlink ref="AE230" r:id="rId18" xr:uid="{571F5EC0-A629-BB43-88B4-F63065117497}"/>
    <hyperlink ref="AE228" r:id="rId19" xr:uid="{6FFB7CD0-4D46-CA48-99B4-E1BCC7461011}"/>
    <hyperlink ref="AE231" r:id="rId20" xr:uid="{6ECFAFAA-1F35-084B-BA26-702320AD43B3}"/>
    <hyperlink ref="AE229" r:id="rId21" xr:uid="{4974DDA2-5A9D-2B48-849B-7C9CD05A42E0}"/>
    <hyperlink ref="AE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2022-02-23T00:49:38Z</dcterms:modified>
</cp:coreProperties>
</file>