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6117A7F-15D5-BA4B-9939-FBB39E8AB619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8" i="1" l="1"/>
  <c r="AR27" i="1"/>
  <c r="AR26" i="1"/>
  <c r="AK26" i="1"/>
  <c r="AK27" i="1"/>
  <c r="AK28" i="1"/>
  <c r="AR269" i="1"/>
  <c r="AJ342" i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F28" i="1"/>
  <c r="BJ27" i="1"/>
  <c r="AY27" i="1"/>
  <c r="F27" i="1"/>
  <c r="AY26" i="1"/>
  <c r="AW26" i="1" s="1"/>
  <c r="AK268" i="1"/>
  <c r="AK272" i="1"/>
  <c r="AK271" i="1"/>
  <c r="AK270" i="1"/>
  <c r="AK269" i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<sst xmlns="http://schemas.openxmlformats.org/spreadsheetml/2006/main" count="6814" uniqueCount="1370">
  <si>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</si>
  <si>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</si>
  <si>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</si>
  <si>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</si>
  <si>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</si>
  <si>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</si>
  <si>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</si>
  <si>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</si>
  <si>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</si>
  <si>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</si>
  <si>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</si>
  <si>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</si>
  <si>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</si>
  <si>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</si>
  <si>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</si>
  <si>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</si>
  <si>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</si>
  <si>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</si>
  <si>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</si>
  <si>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</si>
  <si>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</si>
  <si>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</si>
  <si>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</si>
  <si>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</si>
  <si>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</si>
  <si>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</si>
  <si>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</si>
  <si>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</si>
  <si>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</si>
  <si>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</si>
  <si>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</si>
  <si>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</si>
  <si>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</si>
  <si>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</si>
  <si>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</si>
  <si>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</si>
  <si>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</si>
  <si>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</si>
  <si>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</si>
  <si>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</si>
  <si>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</si>
  <si>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</si>
  <si>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</si>
  <si>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</si>
  <si>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</si>
  <si>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</si>
  <si>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</si>
  <si>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</si>
  <si>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</si>
  <si>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</si>
  <si>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</si>
  <si>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</si>
  <si>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</si>
  <si>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</si>
  <si>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</si>
  <si>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</si>
  <si>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</si>
  <si>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</si>
  <si>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</si>
  <si>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</si>
  <si>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</si>
  <si>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</si>
  <si>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</si>
  <si>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</si>
  <si>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</si>
  <si>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</si>
  <si>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</si>
  <si>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</si>
  <si>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</si>
  <si>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</si>
  <si>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</si>
  <si>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</si>
  <si>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</si>
  <si>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</si>
  <si>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</si>
  <si>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</si>
  <si>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</si>
  <si>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</si>
  <si>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</si>
  <si>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</si>
  <si>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</si>
  <si>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</si>
  <si>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</si>
  <si>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</si>
  <si>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</si>
  <si>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</si>
  <si>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</si>
  <si>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</si>
  <si>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</si>
  <si>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</si>
  <si>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</si>
  <si>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</si>
  <si>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</si>
  <si>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</si>
  <si>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</si>
  <si>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</si>
  <si>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</si>
  <si>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</si>
  <si>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</si>
  <si>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</si>
  <si>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</si>
  <si>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</si>
  <si>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</si>
  <si>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</si>
  <si>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</si>
  <si>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</si>
  <si>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</si>
  <si>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</si>
  <si>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</si>
  <si>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</si>
  <si>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</si>
  <si>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</si>
  <si>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</si>
  <si>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</si>
  <si>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</si>
  <si>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</si>
  <si>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</si>
  <si>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</si>
  <si>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</si>
  <si>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</si>
  <si>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</si>
  <si>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</si>
  <si>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</si>
  <si>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</si>
  <si>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</si>
  <si>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</si>
  <si>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</si>
  <si>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</si>
  <si>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</si>
  <si>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</si>
  <si>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</si>
  <si>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</si>
  <si>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</si>
  <si>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</si>
  <si>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</si>
  <si>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</si>
  <si>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</si>
  <si>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</si>
  <si>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</si>
  <si>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</si>
  <si>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</si>
  <si>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</si>
  <si>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</si>
  <si>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</si>
  <si>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</si>
  <si>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</si>
  <si>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</si>
  <si>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</si>
  <si>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</si>
  <si>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</si>
  <si>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</si>
  <si>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</si>
  <si>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</si>
  <si>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</si>
  <si>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</si>
  <si>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</si>
  <si>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</si>
  <si>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</si>
  <si>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</si>
  <si>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</si>
  <si>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</si>
  <si>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</si>
  <si>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</si>
  <si>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</si>
  <si>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</si>
  <si>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</si>
  <si>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</si>
  <si>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</si>
  <si>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</si>
  <si>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</si>
  <si>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</si>
  <si>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</si>
  <si>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</si>
  <si>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</si>
  <si>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</si>
  <si>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</si>
  <si>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</si>
  <si>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</si>
  <si>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</si>
  <si>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</si>
  <si>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</si>
  <si>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</si>
  <si>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</si>
  <si>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</si>
  <si>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</si>
  <si>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</si>
  <si>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</si>
  <si>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</si>
  <si>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</si>
  <si>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</si>
  <si>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</si>
  <si>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</si>
  <si>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</si>
  <si>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</si>
  <si>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</si>
  <si>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</si>
  <si>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</si>
  <si>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</si>
  <si>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</si>
  <si>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</si>
  <si>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</si>
  <si>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</si>
  <si>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</si>
  <si>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</si>
  <si>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</si>
  <si>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</si>
  <si>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</si>
  <si>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</si>
  <si>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</si>
  <si>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</si>
  <si>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</si>
  <si>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</si>
  <si>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</si>
  <si>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</si>
  <si>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</si>
  <si>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</si>
  <si>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</si>
  <si>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</si>
  <si>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</si>
  <si>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</si>
  <si>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</si>
  <si>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</si>
  <si>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</si>
  <si>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</si>
  <si>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</si>
  <si>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</si>
  <si>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</si>
  <si>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</si>
  <si>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</si>
  <si>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</si>
  <si>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</si>
  <si>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</si>
  <si>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</si>
  <si>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</si>
  <si>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</si>
  <si>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</si>
  <si>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</si>
  <si>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</si>
  <si>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</si>
  <si>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</si>
  <si>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</si>
  <si>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</si>
  <si>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</si>
  <si>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</si>
  <si>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</si>
  <si>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</si>
  <si>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</si>
  <si>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</si>
  <si>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</si>
  <si>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</si>
  <si>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</si>
  <si>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</si>
  <si>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</si>
  <si>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</si>
  <si>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</si>
  <si>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</si>
  <si>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</si>
  <si>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</si>
  <si>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</si>
  <si>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</si>
  <si>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</si>
  <si>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</si>
  <si>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</si>
  <si>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</si>
  <si>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</si>
  <si>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</si>
  <si>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</si>
  <si>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</si>
  <si>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</si>
  <si>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</si>
  <si>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</si>
  <si>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</si>
  <si>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</si>
  <si>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</si>
  <si>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</si>
  <si>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</si>
  <si>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</si>
  <si>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</si>
  <si>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</si>
  <si>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</si>
  <si>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</si>
  <si>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</si>
  <si>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</si>
  <si>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</si>
  <si>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</si>
  <si>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</si>
  <si>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</si>
  <si>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</si>
  <si>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</si>
  <si>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</si>
  <si>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</si>
  <si>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</si>
  <si>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</si>
  <si>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</si>
  <si>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</si>
  <si>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</si>
  <si>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</si>
  <si>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</si>
  <si>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</si>
  <si>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</si>
  <si>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</si>
  <si>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</si>
  <si>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</si>
  <si>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</si>
  <si>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</si>
  <si>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</si>
  <si>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</si>
  <si>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</si>
  <si>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</si>
  <si>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</si>
  <si>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</si>
  <si>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</si>
  <si>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</si>
  <si>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</si>
  <si>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</si>
  <si>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</si>
  <si>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</si>
  <si>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</si>
  <si>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</si>
  <si>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</si>
  <si>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</si>
  <si>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</si>
  <si>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</si>
  <si>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</si>
  <si>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</si>
  <si>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</si>
  <si>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</si>
  <si>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</si>
  <si>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</si>
  <si>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</si>
  <si>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</si>
  <si>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</si>
  <si>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</si>
  <si>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</si>
  <si>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</si>
  <si>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</si>
  <si>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</si>
  <si>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</si>
  <si>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</si>
  <si>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</si>
  <si>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</si>
  <si>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</si>
  <si>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</si>
  <si>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</si>
  <si>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</si>
  <si>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</si>
  <si>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</si>
  <si>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</si>
  <si>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</si>
  <si>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</si>
  <si>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</si>
  <si>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</si>
  <si>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</si>
  <si>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</si>
  <si>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</si>
  <si>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</si>
  <si>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</si>
  <si>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</si>
  <si>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</si>
  <si>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</si>
  <si>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</si>
  <si>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</si>
  <si>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</si>
  <si>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</si>
  <si>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</si>
  <si>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</si>
  <si>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</si>
  <si>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</si>
  <si>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</si>
  <si>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</si>
  <si>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</si>
  <si>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</si>
  <si>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</si>
  <si>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</si>
  <si>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</si>
  <si>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</si>
  <si>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</si>
  <si>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</si>
  <si>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</si>
  <si>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</si>
  <si>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</si>
  <si>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</si>
  <si>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</si>
  <si>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</si>
  <si>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</si>
  <si>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</si>
  <si>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</si>
  <si>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</si>
  <si>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</si>
  <si>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</si>
  <si>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</si>
  <si>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</si>
  <si>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</si>
  <si>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</si>
  <si>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</si>
  <si>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</si>
  <si>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</si>
  <si>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</si>
  <si>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</si>
  <si>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</si>
  <si>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</si>
  <si>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</si>
  <si>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</si>
  <si>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</si>
  <si>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</si>
  <si>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</si>
  <si>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</si>
  <si>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</si>
  <si>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</si>
  <si>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</si>
  <si>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</si>
  <si>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</si>
  <si>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</si>
  <si>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</si>
  <si>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</si>
  <si>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</si>
  <si>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</si>
  <si>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</si>
  <si>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</si>
  <si>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</si>
  <si>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</si>
  <si>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</si>
  <si>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</si>
  <si>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</si>
  <si>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</si>
  <si>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</si>
  <si>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</si>
  <si>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</si>
  <si>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</si>
  <si>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</si>
  <si>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</si>
  <si>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</si>
  <si>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</si>
  <si>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</si>
  <si>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</si>
  <si>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</si>
  <si>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</si>
  <si>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</si>
  <si>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</si>
  <si>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</si>
  <si>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</si>
  <si>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</si>
  <si>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</si>
  <si>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</si>
  <si>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</si>
  <si>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</si>
  <si>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</si>
  <si>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</si>
  <si>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</si>
  <si>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</si>
  <si>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</si>
  <si>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</si>
  <si>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</si>
  <si>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</si>
  <si>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</si>
  <si>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</si>
  <si>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</si>
  <si>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</si>
  <si>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</si>
  <si>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</si>
  <si>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</si>
  <si>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</si>
  <si>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</si>
  <si>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</si>
  <si>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</si>
  <si>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</si>
  <si>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</si>
  <si>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</si>
  <si>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</si>
  <si>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</si>
  <si>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</si>
  <si>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</si>
  <si>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</si>
  <si>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</si>
  <si>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</si>
  <si>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</si>
  <si>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</si>
  <si>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</si>
  <si>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</si>
  <si>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</si>
  <si>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</si>
  <si>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</si>
  <si>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</si>
  <si>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</si>
  <si>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</si>
  <si>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</si>
  <si>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</si>
  <si>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</si>
  <si>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</si>
  <si>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</si>
  <si>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</si>
  <si>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</si>
  <si>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</si>
  <si>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</si>
  <si>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</si>
  <si>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</si>
  <si>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</si>
  <si>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</si>
  <si>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</si>
  <si>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</si>
  <si>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</si>
  <si>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</si>
  <si>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</si>
  <si>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</si>
  <si>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</si>
  <si>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</si>
  <si>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</si>
  <si>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</si>
  <si>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</si>
  <si>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</si>
  <si>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</si>
  <si>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</si>
  <si>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</si>
  <si>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</si>
  <si>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</si>
  <si>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</si>
  <si>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</si>
  <si>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</si>
  <si>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</si>
  <si>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</si>
  <si>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</si>
  <si>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</si>
  <si>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</si>
  <si>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</si>
  <si>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</si>
  <si>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</si>
  <si>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</si>
  <si>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</si>
  <si>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</si>
  <si>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</si>
  <si>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</si>
  <si>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</si>
  <si>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</si>
  <si>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</si>
  <si>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</si>
  <si>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</si>
  <si>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</si>
  <si>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</si>
  <si>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</si>
  <si>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</si>
  <si>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</si>
  <si>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</si>
  <si>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</si>
  <si>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</si>
  <si>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</si>
  <si>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</si>
  <si>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</si>
  <si>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</si>
  <si>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</si>
  <si>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</si>
  <si>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</si>
  <si>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</si>
  <si>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</si>
  <si>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</si>
  <si>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</si>
  <si>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</si>
  <si>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</si>
  <si>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</si>
  <si>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</si>
  <si>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</si>
  <si>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</si>
  <si>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</si>
  <si>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</si>
  <si>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</si>
  <si>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</si>
  <si>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</si>
  <si>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</si>
  <si>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</si>
  <si>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</si>
  <si>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</si>
  <si>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</si>
  <si>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</si>
  <si>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</si>
  <si>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</si>
  <si>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</si>
  <si>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</si>
  <si>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</si>
  <si>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</si>
  <si>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</si>
  <si>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</si>
  <si>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</si>
  <si>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</si>
  <si>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</si>
  <si>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</si>
  <si>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</si>
  <si>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</si>
  <si>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</si>
  <si>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</si>
  <si>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</si>
  <si>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</si>
  <si>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</si>
  <si>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</si>
  <si>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</si>
  <si>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</si>
  <si>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</si>
  <si>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</si>
  <si>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</si>
  <si>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</si>
  <si>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</si>
  <si>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</si>
  <si>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</si>
  <si>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</si>
  <si>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</si>
  <si>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</si>
  <si>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</si>
  <si>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</si>
  <si>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</si>
  <si>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</si>
  <si>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</si>
  <si>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</si>
  <si>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</si>
  <si>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</si>
  <si>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</si>
  <si>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</si>
  <si>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</si>
  <si>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</si>
  <si>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</si>
  <si>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</si>
  <si>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</si>
  <si>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</si>
  <si>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</si>
  <si>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</si>
  <si>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</si>
  <si>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</si>
  <si>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</si>
  <si>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</si>
  <si>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</si>
  <si>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</si>
  <si>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</si>
  <si>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</si>
  <si>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</si>
  <si>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</si>
  <si>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</si>
  <si>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</si>
  <si>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</si>
  <si>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</si>
  <si>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</si>
  <si>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</si>
  <si>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</si>
  <si>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</si>
  <si>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</si>
  <si>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</si>
  <si>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</si>
  <si>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</si>
  <si>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</si>
  <si>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</si>
  <si>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</si>
  <si>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</si>
  <si>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</si>
  <si>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</si>
  <si>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</si>
  <si>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</si>
  <si>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</si>
  <si>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</si>
  <si>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</si>
  <si>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</si>
  <si>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</si>
  <si>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</si>
  <si>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</si>
  <si>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</si>
  <si>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</si>
  <si>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</si>
  <si>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</si>
  <si>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</si>
  <si>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</si>
  <si>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</si>
  <si>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</si>
  <si>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</si>
  <si>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</si>
  <si>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</si>
  <si>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</si>
  <si>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</si>
  <si>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</si>
  <si>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</si>
  <si>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</si>
  <si>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</si>
  <si>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</si>
  <si>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</si>
  <si>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</si>
  <si>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</si>
  <si>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</si>
  <si>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</si>
  <si>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</si>
  <si>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</si>
  <si>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</si>
  <si>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</si>
  <si>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</si>
  <si>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</si>
  <si>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</si>
  <si>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</si>
  <si>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</si>
  <si>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</si>
  <si>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</si>
  <si>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</si>
  <si>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</si>
  <si>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</si>
  <si>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</si>
  <si>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</si>
  <si>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</si>
  <si>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</si>
  <si>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</si>
  <si>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</si>
  <si>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</si>
  <si>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</si>
  <si>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</si>
  <si>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</si>
  <si>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</si>
  <si>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</si>
  <si>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</si>
  <si>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</si>
  <si>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</si>
  <si>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</si>
  <si>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</si>
  <si>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</si>
  <si>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</si>
  <si>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</si>
  <si>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</si>
  <si>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</si>
  <si>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</si>
  <si>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</si>
  <si>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</si>
  <si>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</si>
  <si>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</si>
  <si>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</si>
  <si>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</si>
  <si>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</si>
  <si>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</si>
  <si>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</si>
  <si>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</si>
  <si>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</si>
  <si>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</si>
  <si>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</si>
  <si>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</si>
  <si>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</si>
  <si>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</si>
  <si>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</si>
  <si>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</si>
  <si>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</si>
  <si>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</si>
  <si>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</si>
  <si>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</si>
  <si>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</si>
  <si>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</si>
  <si>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</si>
  <si>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</si>
  <si>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</si>
  <si>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</si>
  <si>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</si>
  <si>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</si>
  <si>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</si>
  <si>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</si>
  <si>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</si>
  <si>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</si>
  <si>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</si>
  <si>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</si>
  <si>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</si>
  <si>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</si>
  <si>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</si>
  <si>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</si>
  <si>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</si>
  <si>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</si>
  <si>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</si>
  <si>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</si>
  <si>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</si>
  <si>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</si>
  <si>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</si>
  <si>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</si>
  <si>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</si>
  <si>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</si>
  <si>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</si>
  <si>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</si>
  <si>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</si>
  <si>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</si>
  <si>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</si>
  <si>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</si>
  <si>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</si>
  <si>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</si>
  <si>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</si>
  <si>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</si>
  <si>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</si>
  <si>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</si>
  <si>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</si>
  <si>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</si>
  <si>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</si>
  <si>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</si>
  <si>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</si>
  <si>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</si>
  <si>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</si>
  <si>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</si>
  <si>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</si>
  <si>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</si>
  <si>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</si>
  <si>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</si>
  <si>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</si>
  <si>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</si>
  <si>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</si>
  <si>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</si>
  <si>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</si>
  <si>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</si>
  <si>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</si>
  <si>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</si>
  <si>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</si>
  <si>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</si>
  <si>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</si>
  <si>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</si>
  <si>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</si>
  <si>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</si>
  <si>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</si>
  <si>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</si>
  <si>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</si>
  <si>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</si>
  <si>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</si>
  <si>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</si>
  <si>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</si>
  <si>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</si>
  <si>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</si>
  <si>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</si>
  <si>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</si>
  <si>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</si>
  <si>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</si>
  <si>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</si>
  <si>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</si>
  <si>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</si>
  <si>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</si>
  <si>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</si>
  <si>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</si>
  <si>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</si>
  <si>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</si>
  <si>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</si>
  <si>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</si>
  <si>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</si>
  <si>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</si>
  <si>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</si>
  <si>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</si>
  <si>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</si>
  <si>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</si>
  <si>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</si>
  <si>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</si>
  <si>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</si>
  <si>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</si>
  <si>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</si>
  <si>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</si>
  <si>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</si>
  <si>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</si>
  <si>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</si>
  <si>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</si>
  <si>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</si>
  <si>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</si>
  <si>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</si>
  <si>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</si>
  <si>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</si>
  <si>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</si>
  <si>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</si>
  <si>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</si>
  <si>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</si>
  <si>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</si>
  <si>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</si>
  <si>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</si>
  <si>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</si>
  <si>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</si>
  <si>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</si>
  <si>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</si>
  <si>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</si>
  <si>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</si>
  <si>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</si>
  <si>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</si>
  <si>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</si>
  <si>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</si>
  <si>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</si>
  <si>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</si>
  <si>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</si>
  <si>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</si>
  <si>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</si>
  <si>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</si>
  <si>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</si>
  <si>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</si>
  <si>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</si>
  <si>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</si>
  <si>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</si>
  <si>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</si>
  <si>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</si>
  <si>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</si>
  <si>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</si>
  <si>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</si>
  <si>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</si>
  <si>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</si>
  <si>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</si>
  <si>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</si>
  <si>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</si>
  <si>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</si>
  <si>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</si>
  <si>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</si>
  <si>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</si>
  <si>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</si>
  <si>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</si>
  <si>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</si>
  <si>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</si>
  <si>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</si>
  <si>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</si>
  <si>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</si>
  <si>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</si>
  <si>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</si>
  <si>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</si>
  <si>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</si>
  <si>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</si>
  <si>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</si>
  <si>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</si>
  <si>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</si>
  <si>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</si>
  <si>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</si>
  <si>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</si>
  <si>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</si>
  <si>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</si>
  <si>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</si>
  <si>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</si>
  <si>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</si>
  <si>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</si>
  <si>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</si>
  <si>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</si>
  <si>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</si>
  <si>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</si>
  <si>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</si>
  <si>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</si>
  <si>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</si>
  <si>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</si>
  <si>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</si>
  <si>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</si>
  <si>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</si>
  <si>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</si>
  <si>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</si>
  <si>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</si>
  <si>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</si>
  <si>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</si>
  <si>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</si>
  <si>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</si>
  <si>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</si>
  <si>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</si>
  <si>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</si>
  <si>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</si>
  <si>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</si>
  <si>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</si>
  <si>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</si>
  <si>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</si>
  <si>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</si>
  <si>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</si>
  <si>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</si>
  <si>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</si>
  <si>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</si>
  <si>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</si>
  <si>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</si>
  <si>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</si>
  <si>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</si>
  <si>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</si>
  <si>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</si>
  <si>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</si>
  <si>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</si>
  <si>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</si>
  <si>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</si>
  <si>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</si>
  <si>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</si>
  <si>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</si>
  <si>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</si>
  <si>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</si>
  <si>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</si>
  <si>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</si>
  <si>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</si>
  <si>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</si>
  <si>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</si>
  <si>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</si>
  <si>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</si>
  <si>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</si>
  <si>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</si>
  <si>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</si>
  <si>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</si>
  <si>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</si>
  <si>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</si>
  <si>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</si>
  <si>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</si>
  <si>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</si>
  <si>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</si>
  <si>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</si>
  <si>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</si>
  <si>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</si>
  <si>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</si>
  <si>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</si>
  <si>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</si>
  <si>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</si>
  <si>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</si>
  <si>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</si>
  <si>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</si>
  <si>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</si>
  <si>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</si>
  <si>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</si>
  <si>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</si>
  <si>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</si>
  <si>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</si>
  <si>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</si>
  <si>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</si>
  <si>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</si>
  <si>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</si>
  <si>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</si>
  <si>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</si>
  <si>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</si>
  <si>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</si>
  <si>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</si>
  <si>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</si>
  <si>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</si>
  <si>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</si>
  <si>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</si>
  <si>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</si>
  <si>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</si>
  <si>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</si>
  <si>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</si>
  <si>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</si>
  <si>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</si>
  <si>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</si>
  <si>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</si>
  <si>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</si>
  <si>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</si>
  <si>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</si>
  <si>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</si>
  <si>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</si>
  <si>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</si>
  <si>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</si>
  <si>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</si>
  <si>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</si>
  <si>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</si>
  <si>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</si>
  <si>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</si>
  <si>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</si>
  <si>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</si>
  <si>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</si>
  <si>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</si>
  <si>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</si>
  <si>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</si>
  <si>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</si>
  <si>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</si>
  <si>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</si>
  <si>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</si>
  <si>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</si>
  <si>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</si>
  <si>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</si>
  <si>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</si>
  <si>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</si>
  <si>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</si>
  <si>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</si>
  <si>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</si>
  <si>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</si>
  <si>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</si>
  <si>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</si>
  <si>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</si>
  <si>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</si>
  <si>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</si>
  <si>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</si>
  <si>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</si>
  <si>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</si>
  <si>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</si>
  <si>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</si>
  <si>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</si>
  <si>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</si>
  <si>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</si>
  <si>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</si>
  <si>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</si>
  <si>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</si>
  <si>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</si>
  <si>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</si>
  <si>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</si>
  <si>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</si>
  <si>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</si>
  <si>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</si>
  <si>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</si>
  <si>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</si>
  <si>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</si>
  <si>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</si>
  <si>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</si>
  <si>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</si>
  <si>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</si>
  <si>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</si>
  <si>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</si>
  <si>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</si>
  <si>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</si>
  <si>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</si>
  <si>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</si>
  <si>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</si>
  <si>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</si>
  <si>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</si>
  <si>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</si>
  <si>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</si>
  <si>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</si>
  <si>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</si>
  <si>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</si>
  <si>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</si>
  <si>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</si>
  <si>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</si>
  <si>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</si>
  <si>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</si>
  <si>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</si>
  <si>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</si>
  <si>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</si>
  <si>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</si>
  <si>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</si>
  <si>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</si>
  <si>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</si>
  <si>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</si>
  <si>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</si>
  <si>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</si>
  <si>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</si>
  <si>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</si>
  <si>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</si>
  <si>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</si>
  <si>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</si>
  <si>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</si>
  <si>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</si>
  <si>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</si>
  <si>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</si>
  <si>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</si>
  <si>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</si>
  <si>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</si>
  <si>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</si>
  <si>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</si>
  <si>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</si>
  <si>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</si>
  <si>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</si>
  <si>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</si>
  <si>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</si>
  <si>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</si>
  <si>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</si>
  <si>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</si>
  <si>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</si>
  <si>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</si>
  <si>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</si>
  <si>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</si>
  <si>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</si>
  <si>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</si>
  <si>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</si>
  <si>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</si>
  <si>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</si>
  <si>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</si>
  <si>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</si>
  <si>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</si>
  <si>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</si>
  <si>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</si>
  <si>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</si>
  <si>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</si>
  <si>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</si>
  <si>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</si>
  <si>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</si>
  <si>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</si>
  <si>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</si>
  <si>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</si>
  <si>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</si>
  <si>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</si>
  <si>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</si>
  <si>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</si>
  <si>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</si>
  <si>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</si>
  <si>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</si>
  <si>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</si>
  <si>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</si>
  <si>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</si>
  <si>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</si>
  <si>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</si>
  <si>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</si>
  <si>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</si>
  <si>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</si>
  <si>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</si>
  <si>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</si>
  <si>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</si>
  <si>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</si>
  <si>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</si>
  <si>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</si>
  <si>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</si>
  <si>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</si>
  <si>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</si>
  <si>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</si>
  <si>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</si>
  <si>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</si>
  <si>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</si>
  <si>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</si>
  <si>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</si>
  <si>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</si>
  <si>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</si>
  <si>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</si>
  <si>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</si>
  <si>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</si>
  <si>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</si>
  <si>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</si>
  <si>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</si>
  <si>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</si>
  <si>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</si>
  <si>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</si>
  <si>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</si>
  <si>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</si>
  <si>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</si>
  <si>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</si>
  <si>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</si>
  <si>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</si>
  <si>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</si>
  <si>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</si>
  <si>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</si>
  <si>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</si>
  <si>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</si>
  <si>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</si>
  <si>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</si>
  <si>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</si>
  <si>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</si>
  <si>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</si>
  <si>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</si>
  <si>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</si>
  <si>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</si>
  <si>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</si>
  <si>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</si>
  <si>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</si>
  <si>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</si>
  <si>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</si>
  <si>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</si>
  <si>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</si>
  <si>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</si>
  <si>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</si>
  <si>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</si>
  <si>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</si>
  <si>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</si>
  <si>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</si>
  <si>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</si>
  <si>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</si>
  <si>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</si>
  <si>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</si>
  <si>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</si>
  <si>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</si>
  <si>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</si>
  <si>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</si>
  <si>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</si>
  <si>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</si>
  <si>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</si>
  <si>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</si>
  <si>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</si>
  <si>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</si>
  <si>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</si>
  <si>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</si>
  <si>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</si>
  <si>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</si>
  <si>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</si>
  <si>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</si>
  <si>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</si>
  <si>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</si>
  <si>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</si>
  <si>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</si>
  <si>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</si>
  <si>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</si>
  <si>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</si>
  <si>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</si>
  <si>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</si>
  <si>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</si>
  <si>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</si>
  <si>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</si>
  <si>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</si>
  <si>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</si>
  <si>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</si>
  <si>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</si>
  <si>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</si>
  <si>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</si>
  <si>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</si>
  <si>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</si>
  <si>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</si>
  <si>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</si>
  <si>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</si>
  <si>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</si>
  <si>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</si>
  <si>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</si>
  <si>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</si>
  <si>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</si>
  <si>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</si>
  <si>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</si>
  <si>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</si>
  <si>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</si>
  <si>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</si>
  <si>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</si>
  <si>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</si>
  <si>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</si>
  <si>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</si>
  <si>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</si>
  <si>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</si>
  <si>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</si>
  <si>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</si>
  <si>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</si>
  <si>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</si>
  <si>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</si>
  <si>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</si>
  <si>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</si>
  <si>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</si>
  <si>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</si>
  <si>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</si>
  <si>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</si>
  <si>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</si>
  <si>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</si>
  <si>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</si>
  <si>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</si>
  <si>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</si>
  <si>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</si>
  <si>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</si>
  <si>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</si>
  <si>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</si>
  <si>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</si>
  <si>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</si>
  <si>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</si>
  <si>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</si>
  <si>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</si>
  <si>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</si>
  <si>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</si>
  <si>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</si>
  <si>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</si>
  <si>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</si>
  <si>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</si>
  <si>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</si>
  <si>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</si>
  <si>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</si>
  <si>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</si>
  <si>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</si>
  <si>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</si>
  <si>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</si>
  <si>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</si>
  <si>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</si>
  <si>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</si>
  <si>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</si>
  <si>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</si>
  <si>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</si>
  <si>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</si>
  <si>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</si>
  <si>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</si>
  <si>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</si>
  <si>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</si>
  <si>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</si>
  <si>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</si>
  <si>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</si>
  <si>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</si>
  <si>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</si>
  <si>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</si>
  <si>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</si>
  <si>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</si>
  <si>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</si>
  <si>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</si>
  <si>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</si>
  <si>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</si>
  <si>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</si>
  <si>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</si>
  <si>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</si>
  <si>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</si>
  <si>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</si>
  <si>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</si>
  <si>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</si>
  <si>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</si>
  <si>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</si>
  <si>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</si>
  <si>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</si>
  <si>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</si>
  <si>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</si>
  <si>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</si>
  <si>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</si>
  <si>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</si>
  <si>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</si>
  <si>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</si>
  <si>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</si>
  <si>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</si>
  <si>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</si>
  <si>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</si>
  <si>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</si>
  <si>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</si>
  <si>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</si>
  <si>
    <t>0x28FF641E870576A9</t>
  </si>
  <si>
    <t>0x28FF641E87CB3CF9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</si>
</sst>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topLeftCell="AQ1" zoomScale="120" zoomScaleNormal="120" workbookViewId="0">
      <selection activeCell="AR26" sqref="A1:BJ433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1352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1353</v>
      </c>
      <c r="E2" s="3" t="s">
        <v>1354</v>
      </c>
      <c r="F2" s="3" t="s">
        <v>1355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1356</v>
      </c>
      <c r="L2" s="3" t="s">
        <v>1357</v>
      </c>
      <c r="M2" s="3" t="s">
        <v>1358</v>
      </c>
      <c r="N2" s="3" t="s">
        <v>1359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1360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1361</v>
      </c>
      <c r="AK2" s="10" t="s">
        <v>1362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1363</v>
      </c>
      <c r="BE2" s="10" t="s">
        <v>1364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1365</v>
      </c>
      <c r="N3" s="50" t="s">
        <v>1366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_xlfn.CONCAT("telegraf/macmini-meg/", LOWER(Table2[[#This Row],[device_via_device]])))</f>
        <v>telegraf/macmini-meg/digitemp</v>
      </c>
      <c r="AR26" s="37" t="str">
        <f>_xlfn.CONCAT("{{ (value_json['fields']['", Table2[[#This Row],[unique_id]], "_celsius'] | float(None) | round(1)) if (value_json['fields']['", Table2[[#This Row],[unique_id]], "_celsius'] is defined) else (states('sensor.", Table2[[#This Row],[unique_id]], "') | float(None)| round(1)) }}")</f>
        <v>{{ (value_json['fields']['rack_top_temperature_celsius'] | float(None) | round(1)) if (value_json['fields']['rack_top_temperature_celsius'] is defined) else (states('sensor.rack_top_temperature') | float(None)| round(1)) }}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1345</v>
      </c>
      <c r="BB26" s="37" t="s">
        <v>1337</v>
      </c>
      <c r="BC26" s="37" t="s">
        <v>1346</v>
      </c>
      <c r="BD26" s="37" t="s">
        <v>28</v>
      </c>
      <c r="BH26" s="37" t="s">
        <v>1369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1350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_xlfn.CONCAT("telegraf/macmini-meg/", LOWER(Table2[[#This Row],[device_via_device]])))</f>
        <v>telegraf/macmini-meg/digitemp</v>
      </c>
      <c r="AR27" s="37" t="str">
        <f>_xlfn.CONCAT("{{ (value_json['fields']['", Table2[[#This Row],[unique_id]], "_celsius'] | float(None) | round(1)) if (value_json['fields']['", Table2[[#This Row],[unique_id]], "_celsius'] is defined) else (states('sensor.", Table2[[#This Row],[unique_id]], "') | float(None)| round(1)) }}")</f>
        <v>{{ (value_json['fields']['rack_bottom_temperature_celsius'] | float(None) | round(1)) if (value_json['fields']['rack_bottom_temperature_celsius'] is defined) else (states('sensor.rack_bottom_temperature') | float(None)| round(1)) }}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1345</v>
      </c>
      <c r="BB27" s="37" t="s">
        <v>1337</v>
      </c>
      <c r="BC27" s="37" t="s">
        <v>1346</v>
      </c>
      <c r="BD27" s="37" t="s">
        <v>28</v>
      </c>
      <c r="BH27" s="37" t="s">
        <v>1368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1351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_xlfn.CONCAT("telegraf/macmini-meg/", LOWER(Table2[[#This Row],[device_via_device]])))</f>
        <v>telegraf/macmini-meg/digitemp</v>
      </c>
      <c r="AR28" s="37" t="str">
        <f>_xlfn.CONCAT("{{ (value_json['fields']['", Table2[[#This Row],[unique_id]], "_celsius'] | float(None) | round(1)) if (value_json['fields']['", Table2[[#This Row],[unique_id]], "_celsius'] is defined) else (states('sensor.", Table2[[#This Row],[unique_id]], "') | float(None)| round(1)) }}")</f>
        <v>{{ (value_json['fields']['rack_external_temperature_celsius'] | float(None) | round(1)) if (value_json['fields']['rack_external_temperature_celsius'] is defined) else (states('sensor.rack_external_temperature') | float(None)| round(1)) }}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1345</v>
      </c>
      <c r="BB28" s="37" t="s">
        <v>1337</v>
      </c>
      <c r="BC28" s="37" t="s">
        <v>1346</v>
      </c>
      <c r="BD28" s="37" t="s">
        <v>28</v>
      </c>
      <c r="BH28" s="37" t="s">
        <v>1367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21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1347</v>
      </c>
      <c r="BA268" s="21" t="s">
        <v>1349</v>
      </c>
      <c r="BB268" s="21" t="s">
        <v>1348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21" t="str">
        <f>IF(ISBLANK(Table2[[#This Row],[index]]),  "", _xlfn.CONCAT("telegraf/macmini-meg/", LOWER(Table2[[#This Row],[device_via_device]])))</f>
        <v>telegraf/macmini-meg/internet</v>
      </c>
      <c r="AR269" s="45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1347</v>
      </c>
      <c r="BA269" s="21" t="s">
        <v>1349</v>
      </c>
      <c r="BB269" s="21" t="s">
        <v>1348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21" t="str">
        <f>IF(ISBLANK(Table2[[#This Row],[index]]),  "", _xlfn.CONCAT("telegraf/macmini-meg/", LOWER(Table2[[#This Row],[device_via_device]])))</f>
        <v>telegraf/macmini-meg/internet</v>
      </c>
      <c r="AR270" s="45" t="s">
        <v>1342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1347</v>
      </c>
      <c r="BA270" s="21" t="s">
        <v>1349</v>
      </c>
      <c r="BB270" s="21" t="s">
        <v>1348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5" t="s">
        <v>1343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1347</v>
      </c>
      <c r="BA271" s="21" t="s">
        <v>1349</v>
      </c>
      <c r="BB271" s="21" t="s">
        <v>1348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5" t="s">
        <v>1344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1347</v>
      </c>
      <c r="BA272" s="21" t="s">
        <v>1349</v>
      </c>
      <c r="BB272" s="21" t="s">
        <v>1348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2023-07-31T14:33:59Z</dcterms:modified>
</cp:coreProperties>
</file>