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CD89FFE8-AAFA-4ED2-9E50-A68B6937E2B2}" xr6:coauthVersionLast="47" xr6:coauthVersionMax="47" xr10:uidLastSave="{00000000-0000-0000-0000-000000000000}"/>
  <bookViews>
    <workbookView xWindow="-110" yWindow="-110" windowWidth="25820" windowHeight="15620" tabRatio="821" firstSheet="1" activeTab="6" xr2:uid="{00000000-000D-0000-FFFF-FFFF00000000}"/>
  </bookViews>
  <sheets>
    <sheet name="technical_parameters" sheetId="13" r:id="rId1"/>
    <sheet name="LDV_fleet_by_household" sheetId="12" r:id="rId2"/>
    <sheet name="2W_3W_fleet_by_household" sheetId="9" r:id="rId3"/>
    <sheet name="electric_battery_transport" sheetId="1" r:id="rId4"/>
    <sheet name="transport_demand_2015" sheetId="11" r:id="rId5"/>
    <sheet name="CAPEX" sheetId="5" r:id="rId6"/>
    <sheet name="endogenize_transport_share" sheetId="14" r:id="rId7"/>
  </sheets>
  <definedNames>
    <definedName name="AUTONOMY_BATTERY_VEHICLES">electric_battery_transport!$D$47:$H$56</definedName>
    <definedName name="BATTERY_WEAR_FACTOR">electric_battery_transport!$C$4</definedName>
    <definedName name="EAB_E">electric_battery_transport!$E$4</definedName>
    <definedName name="EV_CHARGE_LOSSES_SHARE">electric_battery_transport!$G$4</definedName>
    <definedName name="EV_DISCHARGE_LOSSES_SHARE">electric_battery_transport!$H$4</definedName>
    <definedName name="FACTOR_PRIVATE_FLEET" localSheetId="0">technical_parameters!$D$767</definedName>
    <definedName name="FACTOR_PUBLIC_FLEET" localSheetId="0">technical_parameters!$C$767</definedName>
    <definedName name="FINAL_ENERGY_CONSUMPTION_AUSTRIA" localSheetId="0">technical_parameters!$AD$7:$AL$16</definedName>
    <definedName name="FINAL_ENERGY_CONSUMPTION_BELGIUM" localSheetId="0">technical_parameters!$AD$17:$AL$26</definedName>
    <definedName name="FINAL_ENERGY_CONSUMPTION_BULGARIA" localSheetId="0">technical_parameters!$AD$27:$AL$36</definedName>
    <definedName name="FINAL_ENERGY_CONSUMPTION_CHINA" localSheetId="0">technical_parameters!$AD$287:$AL$296</definedName>
    <definedName name="FINAL_ENERGY_CONSUMPTION_CROATIA" localSheetId="0">technical_parameters!$AD$37:$AL$46</definedName>
    <definedName name="FINAL_ENERGY_CONSUMPTION_CYPRUS" localSheetId="0">technical_parameters!$AD$47:$AL$56</definedName>
    <definedName name="FINAL_ENERGY_CONSUMPTION_CZECH_REPUBLIC" localSheetId="0">technical_parameters!$AD$57:$AL$66</definedName>
    <definedName name="FINAL_ENERGY_CONSUMPTION_DENMARK" localSheetId="0">technical_parameters!$AD$67:$AL$76</definedName>
    <definedName name="FINAL_ENERGY_CONSUMPTION_EASOC" localSheetId="0">technical_parameters!$AD$297:$AL$306</definedName>
    <definedName name="FINAL_ENERGY_CONSUMPTION_ESTONIA" localSheetId="0">technical_parameters!$AD$77:$AL$86</definedName>
    <definedName name="FINAL_ENERGY_CONSUMPTION_FINLAND" localSheetId="0">technical_parameters!$AD$87:$AL$96</definedName>
    <definedName name="FINAL_ENERGY_CONSUMPTION_FRANCE" localSheetId="0">technical_parameters!$AD$97:$AL$106</definedName>
    <definedName name="FINAL_ENERGY_CONSUMPTION_GERMANY" localSheetId="0">technical_parameters!$AD$107:$AL$116</definedName>
    <definedName name="FINAL_ENERGY_CONSUMPTION_GREECE" localSheetId="0">technical_parameters!$AD$117:$AL$126</definedName>
    <definedName name="FINAL_ENERGY_CONSUMPTION_HUNGARY" localSheetId="0">technical_parameters!$AD$127:$AL$136</definedName>
    <definedName name="FINAL_ENERGY_CONSUMPTION_INDIA" localSheetId="0">technical_parameters!$AD$307:$AL$316</definedName>
    <definedName name="FINAL_ENERGY_CONSUMPTION_IRELAND" localSheetId="0">technical_parameters!$AD$137:$AL$146</definedName>
    <definedName name="FINAL_ENERGY_CONSUMPTION_ITALY" localSheetId="0">technical_parameters!$AD$147:$AL$156</definedName>
    <definedName name="FINAL_ENERGY_CONSUMPTION_LATAM" localSheetId="0">technical_parameters!$AD$317:$AL$326</definedName>
    <definedName name="FINAL_ENERGY_CONSUMPTION_LATVIA" localSheetId="0">technical_parameters!$AD$157:$AL$166</definedName>
    <definedName name="FINAL_ENERGY_CONSUMPTION_LITHUANIA" localSheetId="0">technical_parameters!$AD$167:$AL$176</definedName>
    <definedName name="FINAL_ENERGY_CONSUMPTION_LROW" localSheetId="0">technical_parameters!$AD$347:$AL$356</definedName>
    <definedName name="FINAL_ENERGY_CONSUMPTION_LUXEMBOURG" localSheetId="0">technical_parameters!$AD$177:$AL$186</definedName>
    <definedName name="FINAL_ENERGY_CONSUMPTION_MALTA" localSheetId="0">technical_parameters!$AD$187:$AL$196</definedName>
    <definedName name="FINAL_ENERGY_CONSUMPTION_NETHERLANDS" localSheetId="0">technical_parameters!$AD$197:$AL$206</definedName>
    <definedName name="FINAL_ENERGY_CONSUMPTION_POLAND" localSheetId="0">technical_parameters!$AD$207:$AL$216</definedName>
    <definedName name="FINAL_ENERGY_CONSUMPTION_PORTUGAL" localSheetId="0">technical_parameters!$AD$217:$AL$226</definedName>
    <definedName name="FINAL_ENERGY_CONSUMPTION_ROMANIA" localSheetId="0">technical_parameters!$AD$227:$AL$236</definedName>
    <definedName name="FINAL_ENERGY_CONSUMPTION_RUSSIA" localSheetId="0">technical_parameters!$AD$327:$AL$336</definedName>
    <definedName name="FINAL_ENERGY_CONSUMPTION_SLOVAKIA" localSheetId="0">technical_parameters!$AD$237:$AL$246</definedName>
    <definedName name="FINAL_ENERGY_CONSUMPTION_SLOVENIA" localSheetId="0">technical_parameters!$AD$247:$AL$256</definedName>
    <definedName name="FINAL_ENERGY_CONSUMPTION_SPAIN" localSheetId="0">technical_parameters!$AD$257:$AL$266</definedName>
    <definedName name="FINAL_ENERGY_CONSUMPTION_SWEDEN" localSheetId="0">technical_parameters!$AD$267:$AL$276</definedName>
    <definedName name="FINAL_ENERGY_CONSUMPTION_UK" localSheetId="0">technical_parameters!$AD$277:$AL$286</definedName>
    <definedName name="FINAL_ENERGY_CONSUMPTION_USMCA" localSheetId="0">technical_parameters!$AD$337:$AL$346</definedName>
    <definedName name="INITIAL_2W_3W_AUSTRIA_FLEET">'2W_3W_fleet_by_household'!$D$4:$BL$13</definedName>
    <definedName name="INITIAL_2W_3W_BELGIUM_FLEET">'2W_3W_fleet_by_household'!$D$14:$BL$23</definedName>
    <definedName name="INITIAL_2W_3W_BULGARIA_FLEET">'2W_3W_fleet_by_household'!$D$24:$BL$33</definedName>
    <definedName name="INITIAL_2W_3W_CHINA_FLEET">'2W_3W_fleet_by_household'!$D$284:$BL$293</definedName>
    <definedName name="INITIAL_2W_3W_CROATIA_FLEET">'2W_3W_fleet_by_household'!$D$34:$BL$43</definedName>
    <definedName name="INITIAL_2W_3W_CYPRUS_FLEET">'2W_3W_fleet_by_household'!$D$44:$BL$53</definedName>
    <definedName name="INITIAL_2W_3W_CZECH_REPUBLIC_FLEET">'2W_3W_fleet_by_household'!$D$54:$BL$63</definedName>
    <definedName name="INITIAL_2W_3W_DENMARK_FLEET">'2W_3W_fleet_by_household'!$D$64:$BL$73</definedName>
    <definedName name="INITIAL_2W_3W_EASOC_FLEET">'2W_3W_fleet_by_household'!$D$294:$BL$303</definedName>
    <definedName name="INITIAL_2W_3W_ESTONIA_FLEET">'2W_3W_fleet_by_household'!$D$74:$BL$83</definedName>
    <definedName name="INITIAL_2W_3W_FINLAND_FLEET">'2W_3W_fleet_by_household'!$D$84:$BL$93</definedName>
    <definedName name="INITIAL_2W_3W_FRANCE_FLEET">'2W_3W_fleet_by_household'!$D$94:$BL$103</definedName>
    <definedName name="INITIAL_2W_3W_GERMANY_FLEET">'2W_3W_fleet_by_household'!$D$104:$BL$113</definedName>
    <definedName name="INITIAL_2W_3W_GREECE_FLEET">'2W_3W_fleet_by_household'!$D$114:$BL$123</definedName>
    <definedName name="INITIAL_2W_3W_HUNGARY_FLEET">'2W_3W_fleet_by_household'!$D$124:$BL$133</definedName>
    <definedName name="INITIAL_2W_3W_INDIA_FLEET">'2W_3W_fleet_by_household'!$D$304:$BL$313</definedName>
    <definedName name="INITIAL_2W_3W_IRELAND_FLEET">'2W_3W_fleet_by_household'!$D$134:$BL$143</definedName>
    <definedName name="INITIAL_2W_3W_ITALY_FLEET">'2W_3W_fleet_by_household'!$D$144:$BL$153</definedName>
    <definedName name="INITIAL_2W_3W_LATAM_FLEET">'2W_3W_fleet_by_household'!$D$314:$BL$323</definedName>
    <definedName name="INITIAL_2W_3W_LATVIA_FLEET">'2W_3W_fleet_by_household'!$D$154:$BL$163</definedName>
    <definedName name="INITIAL_2W_3W_LITHUANIA_FLEET">'2W_3W_fleet_by_household'!$D$164:$BL$173</definedName>
    <definedName name="INITIAL_2W_3W_LROW_FLEET">'2W_3W_fleet_by_household'!$D$344:$BL$353</definedName>
    <definedName name="INITIAL_2W_3W_LUXEMBOURG_FLEET">'2W_3W_fleet_by_household'!$D$174:$BL$183</definedName>
    <definedName name="INITIAL_2W_3W_MALTA_FLEET">'2W_3W_fleet_by_household'!$D$184:$BL$193</definedName>
    <definedName name="INITIAL_2W_3W_NETHERLANDS_FLEET">'2W_3W_fleet_by_household'!$D$194:$BL$203</definedName>
    <definedName name="INITIAL_2W_3W_POLAND_FLEET">'2W_3W_fleet_by_household'!$D$204:$BL$213</definedName>
    <definedName name="INITIAL_2W_3W_PORTUGAL_FLEET">'2W_3W_fleet_by_household'!$D$214:$BL$223</definedName>
    <definedName name="INITIAL_2W_3W_ROMANIA_FLEET">'2W_3W_fleet_by_household'!$D$224:$BL$233</definedName>
    <definedName name="INITIAL_2W_3W_RUSSIA_FLEET">'2W_3W_fleet_by_household'!$D$324:$BL$333</definedName>
    <definedName name="INITIAL_2W_3W_SLOVAKIA_FLEET">'2W_3W_fleet_by_household'!$D$234:$BL$243</definedName>
    <definedName name="INITIAL_2W_3W_SLOVENIA_FLEET">'2W_3W_fleet_by_household'!$D$244:$BL$253</definedName>
    <definedName name="INITIAL_2W_3W_SPAIN_FLEET">'2W_3W_fleet_by_household'!$D$254:$BL$263</definedName>
    <definedName name="INITIAL_2W_3W_SWEDEN_FLEET">'2W_3W_fleet_by_household'!$D$264:$BL$273</definedName>
    <definedName name="INITIAL_2W_3W_UK_FLEET">'2W_3W_fleet_by_household'!$D$274:$BL$283</definedName>
    <definedName name="INITIAL_2W_3W_USMCA_FLEET">'2W_3W_fleet_by_household'!$D$334:$BL$343</definedName>
    <definedName name="INITIAL_DEMAND_SHARE_AUSTRIA" localSheetId="0">technical_parameters!$AV$7:$BD$16</definedName>
    <definedName name="INITIAL_DEMAND_SHARE_BELGIUM" localSheetId="0">technical_parameters!$AV$17:$BD$26</definedName>
    <definedName name="INITIAL_DEMAND_SHARE_BULGARIA" localSheetId="0">technical_parameters!$AV$27:$BD$36</definedName>
    <definedName name="INITIAL_DEMAND_SHARE_CHINA" localSheetId="0">technical_parameters!$AV$287:$BD$296</definedName>
    <definedName name="INITIAL_DEMAND_SHARE_CROATIA" localSheetId="0">technical_parameters!$AV$37:$BD$46</definedName>
    <definedName name="INITIAL_DEMAND_SHARE_CYPRUS" localSheetId="0">technical_parameters!$AV$47:$BD$56</definedName>
    <definedName name="INITIAL_DEMAND_SHARE_CZECH_REPUBLIC" localSheetId="0">technical_parameters!$AV$57:$BD$66</definedName>
    <definedName name="INITIAL_DEMAND_SHARE_DENMARK" localSheetId="0">technical_parameters!$AV$67:$BD$76</definedName>
    <definedName name="INITIAL_DEMAND_SHARE_EASOC" localSheetId="0">technical_parameters!$AV$297:$BD$306</definedName>
    <definedName name="INITIAL_DEMAND_SHARE_ESTONIA" localSheetId="0">technical_parameters!$AV$77:$BD$86</definedName>
    <definedName name="INITIAL_DEMAND_SHARE_FINLAND" localSheetId="0">technical_parameters!$AV$87:$BD$96</definedName>
    <definedName name="INITIAL_DEMAND_SHARE_FRANCE" localSheetId="0">technical_parameters!$AV$97:$BD$106</definedName>
    <definedName name="INITIAL_DEMAND_SHARE_GERMANY" localSheetId="0">technical_parameters!$AV$107:$BD$116</definedName>
    <definedName name="INITIAL_DEMAND_SHARE_GREECE" localSheetId="0">technical_parameters!$AV$117:$BD$126</definedName>
    <definedName name="INITIAL_DEMAND_SHARE_HUNGARY" localSheetId="0">technical_parameters!$AV$127:$BD$136</definedName>
    <definedName name="INITIAL_DEMAND_SHARE_INDIA" localSheetId="0">technical_parameters!$AV$307:$BD$316</definedName>
    <definedName name="INITIAL_DEMAND_SHARE_IRELAND" localSheetId="0">technical_parameters!$AV$137:$BD$146</definedName>
    <definedName name="INITIAL_DEMAND_SHARE_ITALY" localSheetId="0">technical_parameters!$AV$147:$BD$156</definedName>
    <definedName name="INITIAL_DEMAND_SHARE_LATAM" localSheetId="0">technical_parameters!$AV$317:$BD$326</definedName>
    <definedName name="INITIAL_DEMAND_SHARE_LATVIA" localSheetId="0">technical_parameters!$AV$157:$BD$166</definedName>
    <definedName name="INITIAL_DEMAND_SHARE_LITHUANIA" localSheetId="0">technical_parameters!$AV$167:$BD$176</definedName>
    <definedName name="INITIAL_DEMAND_SHARE_LROW" localSheetId="0">technical_parameters!$AV$347:$BD$356</definedName>
    <definedName name="INITIAL_DEMAND_SHARE_LUXEMBOURG" localSheetId="0">technical_parameters!$AV$177:$BD$186</definedName>
    <definedName name="INITIAL_DEMAND_SHARE_MALTA" localSheetId="0">technical_parameters!$AV$187:$BD$196</definedName>
    <definedName name="INITIAL_DEMAND_SHARE_NETHERLANDS" localSheetId="0">technical_parameters!$AV$197:$BD$206</definedName>
    <definedName name="INITIAL_DEMAND_SHARE_POLAND" localSheetId="0">technical_parameters!$AV$207:$BD$216</definedName>
    <definedName name="INITIAL_DEMAND_SHARE_PORTUGAL" localSheetId="0">technical_parameters!$AV$217:$BD$226</definedName>
    <definedName name="INITIAL_DEMAND_SHARE_ROMANIA" localSheetId="0">technical_parameters!$AV$227:$BD$236</definedName>
    <definedName name="INITIAL_DEMAND_SHARE_RUSSIA" localSheetId="0">technical_parameters!$AV$327:$BD$336</definedName>
    <definedName name="INITIAL_DEMAND_SHARE_SLOVAKIA" localSheetId="0">technical_parameters!$AV$237:$BD$246</definedName>
    <definedName name="INITIAL_DEMAND_SHARE_SLOVENIA" localSheetId="0">technical_parameters!$AV$247:$BD$256</definedName>
    <definedName name="INITIAL_DEMAND_SHARE_SPAIN" localSheetId="0">technical_parameters!$AV$257:$BD$266</definedName>
    <definedName name="INITIAL_DEMAND_SHARE_SWEDEN" localSheetId="0">technical_parameters!$AV$267:$BD$276</definedName>
    <definedName name="INITIAL_DEMAND_SHARE_UK" localSheetId="0">technical_parameters!$AV$277:$BD$286</definedName>
    <definedName name="INITIAL_DEMAND_SHARE_USMCA" localSheetId="0">technical_parameters!$AV$337:$BD$346</definedName>
    <definedName name="INITIAL_LDV_AUSTRIA_FLEET" localSheetId="1">LDV_fleet_by_household!$D$4:$BL$13</definedName>
    <definedName name="INITIAL_LDV_BELGIUM_FLEET" localSheetId="1">LDV_fleet_by_household!$D$14:$BL$23</definedName>
    <definedName name="INITIAL_LDV_BULGARIA_FLEET" localSheetId="1">LDV_fleet_by_household!$D$24:$BL$33</definedName>
    <definedName name="INITIAL_LDV_CHINA_FLEET" localSheetId="1">LDV_fleet_by_household!$D$284:$BL$293</definedName>
    <definedName name="INITIAL_LDV_CROATIA_FLEET" localSheetId="1">LDV_fleet_by_household!$D$34:$BL$43</definedName>
    <definedName name="INITIAL_LDV_CYPRUS_FLEET" localSheetId="1">LDV_fleet_by_household!$D$44:$BL$53</definedName>
    <definedName name="INITIAL_LDV_CZECH_REPUBLIC_FLEET" localSheetId="1">LDV_fleet_by_household!$D$54:$BL$63</definedName>
    <definedName name="INITIAL_LDV_DENMARK_FLEET" localSheetId="1">LDV_fleet_by_household!$D$64:$BL$73</definedName>
    <definedName name="INITIAL_LDV_EASOC_FLEET" localSheetId="1">LDV_fleet_by_household!$D$294:$BL$303</definedName>
    <definedName name="INITIAL_LDV_ESTONIA_FLEET" localSheetId="1">LDV_fleet_by_household!$D$74:$BL$83</definedName>
    <definedName name="INITIAL_LDV_FINLAND_FLEET" localSheetId="1">LDV_fleet_by_household!$D$84:$BL$93</definedName>
    <definedName name="INITIAL_LDV_FRANCE_FLEET" localSheetId="1">LDV_fleet_by_household!$D$94:$BL$103</definedName>
    <definedName name="INITIAL_LDV_GERMANY_FLEET" localSheetId="1">LDV_fleet_by_household!$D$104:$BL$113</definedName>
    <definedName name="INITIAL_LDV_GREECE_FLEET" localSheetId="1">LDV_fleet_by_household!$D$114:$BL$123</definedName>
    <definedName name="INITIAL_LDV_HUNGARY_FLEET" localSheetId="1">LDV_fleet_by_household!$D$124:$BL$133</definedName>
    <definedName name="INITIAL_LDV_INDIA_FLEET" localSheetId="1">LDV_fleet_by_household!$D$304:$BL$313</definedName>
    <definedName name="INITIAL_LDV_IRELAND_FLEET" localSheetId="1">LDV_fleet_by_household!$D$134:$BL$143</definedName>
    <definedName name="INITIAL_LDV_ITALY_FLEET" localSheetId="1">LDV_fleet_by_household!$D$144:$BL$153</definedName>
    <definedName name="INITIAL_LDV_LATAM_FLEET" localSheetId="1">LDV_fleet_by_household!$D$314:$BL$323</definedName>
    <definedName name="INITIAL_LDV_LATVIA_FLEET" localSheetId="1">LDV_fleet_by_household!$D$154:$BL$163</definedName>
    <definedName name="INITIAL_LDV_LITHUANIA_FLEET" localSheetId="1">LDV_fleet_by_household!$D$164:$BL$173</definedName>
    <definedName name="INITIAL_LDV_LROW_FLEET" localSheetId="1">LDV_fleet_by_household!$D$344:$BL$353</definedName>
    <definedName name="INITIAL_LDV_LUXEMBOURG_FLEET" localSheetId="1">LDV_fleet_by_household!$D$174:$BL$183</definedName>
    <definedName name="INITIAL_LDV_MALTA_FLEET" localSheetId="1">LDV_fleet_by_household!$D$184:$BL$193</definedName>
    <definedName name="INITIAL_LDV_NETHERLANDS_FLEET" localSheetId="1">LDV_fleet_by_household!$D$194:$BL$203</definedName>
    <definedName name="INITIAL_LDV_POLAND_FLEET" localSheetId="1">LDV_fleet_by_household!$D$204:$BL$213</definedName>
    <definedName name="INITIAL_LDV_PORTUGAL_FLEET" localSheetId="1">LDV_fleet_by_household!$D$214:$BL$223</definedName>
    <definedName name="INITIAL_LDV_ROMANIA_FLEET" localSheetId="1">LDV_fleet_by_household!$D$224:$BL$233</definedName>
    <definedName name="INITIAL_LDV_RUSSIA_FLEET" localSheetId="1">LDV_fleet_by_household!$D$324:$BL$333</definedName>
    <definedName name="INITIAL_LDV_SLOVAKIA_FLEET" localSheetId="1">LDV_fleet_by_household!$D$234:$BL$243</definedName>
    <definedName name="INITIAL_LDV_SLOVENIA_FLEET" localSheetId="1">LDV_fleet_by_household!$D$244:$BL$253</definedName>
    <definedName name="INITIAL_LDV_SPAIN_FLEET" localSheetId="1">LDV_fleet_by_household!$D$254:$BL$263</definedName>
    <definedName name="INITIAL_LDV_SWEDEN_FLEET" localSheetId="1">LDV_fleet_by_household!$D$264:$BL$273</definedName>
    <definedName name="INITIAL_LDV_UK_FLEET" localSheetId="1">LDV_fleet_by_household!$D$274:$BL$283</definedName>
    <definedName name="INITIAL_LDV_USMCA_FLEET" localSheetId="1">LDV_fleet_by_household!$D$334:$BL$343</definedName>
    <definedName name="INITIAL_PASSENGER_TRANSPORT_MODAL_SHARE_BY_REGION">technical_parameters!$B$372:$J$406</definedName>
    <definedName name="INITIAL_POWER_TRAIN_SHARE_BY_PASSENGER_TRANSPORT_MODE_AUSTRIA">technical_parameters!$C$412:$K$421</definedName>
    <definedName name="INITIAL_POWER_TRAIN_SHARE_BY_PASSENGER_TRANSPORT_MODE_BELGIUM">technical_parameters!$C$422:$K$431</definedName>
    <definedName name="INITIAL_POWER_TRAIN_SHARE_BY_PASSENGER_TRANSPORT_MODE_BULGARIA">technical_parameters!$C$432:$K$441</definedName>
    <definedName name="INITIAL_POWER_TRAIN_SHARE_BY_PASSENGER_TRANSPORT_MODE_CHINA">technical_parameters!$C$692:$K$701</definedName>
    <definedName name="INITIAL_POWER_TRAIN_SHARE_BY_PASSENGER_TRANSPORT_MODE_CROATIA">technical_parameters!$C$442:$K$451</definedName>
    <definedName name="INITIAL_POWER_TRAIN_SHARE_BY_PASSENGER_TRANSPORT_MODE_CYPRUS">technical_parameters!$C$452:$K$461</definedName>
    <definedName name="INITIAL_POWER_TRAIN_SHARE_BY_PASSENGER_TRANSPORT_MODE_CZECH_REPUBLIC">technical_parameters!$C$462:$K$471</definedName>
    <definedName name="INITIAL_POWER_TRAIN_SHARE_BY_PASSENGER_TRANSPORT_MODE_DENMARK">technical_parameters!$C$472:$K$481</definedName>
    <definedName name="INITIAL_POWER_TRAIN_SHARE_BY_PASSENGER_TRANSPORT_MODE_EASOC">technical_parameters!$C$702:$K$711</definedName>
    <definedName name="INITIAL_POWER_TRAIN_SHARE_BY_PASSENGER_TRANSPORT_MODE_ESTONIA">technical_parameters!$C$482:$K$491</definedName>
    <definedName name="INITIAL_POWER_TRAIN_SHARE_BY_PASSENGER_TRANSPORT_MODE_FINLAND">technical_parameters!$C$492:$K$501</definedName>
    <definedName name="INITIAL_POWER_TRAIN_SHARE_BY_PASSENGER_TRANSPORT_MODE_FRANCE">technical_parameters!$C$502:$K$511</definedName>
    <definedName name="INITIAL_POWER_TRAIN_SHARE_BY_PASSENGER_TRANSPORT_MODE_GERMANY">technical_parameters!$C$512:$K$521</definedName>
    <definedName name="INITIAL_POWER_TRAIN_SHARE_BY_PASSENGER_TRANSPORT_MODE_GREECE">technical_parameters!$C$522:$K$531</definedName>
    <definedName name="INITIAL_POWER_TRAIN_SHARE_BY_PASSENGER_TRANSPORT_MODE_HUNGARY">technical_parameters!$C$532:$K$541</definedName>
    <definedName name="INITIAL_POWER_TRAIN_SHARE_BY_PASSENGER_TRANSPORT_MODE_INDIA">technical_parameters!$C$712:$K$721</definedName>
    <definedName name="INITIAL_POWER_TRAIN_SHARE_BY_PASSENGER_TRANSPORT_MODE_IRELAND">technical_parameters!$C$542:$K$551</definedName>
    <definedName name="INITIAL_POWER_TRAIN_SHARE_BY_PASSENGER_TRANSPORT_MODE_ITALY">technical_parameters!$C$552:$K$561</definedName>
    <definedName name="INITIAL_POWER_TRAIN_SHARE_BY_PASSENGER_TRANSPORT_MODE_LATAM">technical_parameters!$C$722:$K$731</definedName>
    <definedName name="INITIAL_POWER_TRAIN_SHARE_BY_PASSENGER_TRANSPORT_MODE_LATVIA">technical_parameters!$C$562:$K$571</definedName>
    <definedName name="INITIAL_POWER_TRAIN_SHARE_BY_PASSENGER_TRANSPORT_MODE_LITHUANIA">technical_parameters!$C$572:$K$581</definedName>
    <definedName name="INITIAL_POWER_TRAIN_SHARE_BY_PASSENGER_TRANSPORT_MODE_LROW">technical_parameters!$C$752:$K$761</definedName>
    <definedName name="INITIAL_POWER_TRAIN_SHARE_BY_PASSENGER_TRANSPORT_MODE_LUXEMBOURG">technical_parameters!$C$582:$K$591</definedName>
    <definedName name="INITIAL_POWER_TRAIN_SHARE_BY_PASSENGER_TRANSPORT_MODE_MALTA">technical_parameters!$C$592:$K$601</definedName>
    <definedName name="INITIAL_POWER_TRAIN_SHARE_BY_PASSENGER_TRANSPORT_MODE_NETHERLANDS">technical_parameters!$C$602:$K$611</definedName>
    <definedName name="INITIAL_POWER_TRAIN_SHARE_BY_PASSENGER_TRANSPORT_MODE_POLAND">technical_parameters!$C$612:$K$621</definedName>
    <definedName name="INITIAL_POWER_TRAIN_SHARE_BY_PASSENGER_TRANSPORT_MODE_PORTUGAL">technical_parameters!$C$622:$K$631</definedName>
    <definedName name="INITIAL_POWER_TRAIN_SHARE_BY_PASSENGER_TRANSPORT_MODE_ROMANIA">technical_parameters!$C$632:$K$641</definedName>
    <definedName name="INITIAL_POWER_TRAIN_SHARE_BY_PASSENGER_TRANSPORT_MODE_RUSSIA">technical_parameters!$C$732:$K$741</definedName>
    <definedName name="INITIAL_POWER_TRAIN_SHARE_BY_PASSENGER_TRANSPORT_MODE_SLOVAKIA">technical_parameters!$C$642:$K$651</definedName>
    <definedName name="INITIAL_POWER_TRAIN_SHARE_BY_PASSENGER_TRANSPORT_MODE_SLOVENIA">technical_parameters!$C$652:$K$661</definedName>
    <definedName name="INITIAL_POWER_TRAIN_SHARE_BY_PASSENGER_TRANSPORT_MODE_SPAIN">technical_parameters!$C$662:$K$671</definedName>
    <definedName name="INITIAL_POWER_TRAIN_SHARE_BY_PASSENGER_TRANSPORT_MODE_SWEDEN">technical_parameters!$C$672:$K$681</definedName>
    <definedName name="INITIAL_POWER_TRAIN_SHARE_BY_PASSENGER_TRANSPORT_MODE_UK">technical_parameters!$C$682:$K$691</definedName>
    <definedName name="INITIAL_POWER_TRAIN_SHARE_BY_PASSENGER_TRANSPORT_MODE_USMCA">technical_parameters!$C$742:$K$751</definedName>
    <definedName name="INITIAL_PRIVATE_FLEET_AUSTRIA" localSheetId="0">technical_parameters!$C$7:$E$16</definedName>
    <definedName name="INITIAL_PRIVATE_FLEET_BELGIUM" localSheetId="0">technical_parameters!$C$17:$E$26</definedName>
    <definedName name="INITIAL_PRIVATE_FLEET_BULGARIA" localSheetId="0">technical_parameters!$C$27:$E$36</definedName>
    <definedName name="INITIAL_PRIVATE_FLEET_CHINA" localSheetId="0">technical_parameters!$C$287:$E$296</definedName>
    <definedName name="INITIAL_PRIVATE_FLEET_CROATIA" localSheetId="0">technical_parameters!$C$37:$E$46</definedName>
    <definedName name="INITIAL_PRIVATE_FLEET_CYPRUS" localSheetId="0">technical_parameters!$C$47:$E$56</definedName>
    <definedName name="INITIAL_PRIVATE_FLEET_CZECH_REPUBLIC" localSheetId="0">technical_parameters!$C$57:$E$66</definedName>
    <definedName name="INITIAL_PRIVATE_FLEET_DENMARK" localSheetId="0">technical_parameters!$C$67:$E$76</definedName>
    <definedName name="INITIAL_PRIVATE_FLEET_EASOC" localSheetId="0">technical_parameters!$C$297:$E$306</definedName>
    <definedName name="INITIAL_PRIVATE_FLEET_ESTONIA" localSheetId="0">technical_parameters!$C$77:$E$86</definedName>
    <definedName name="INITIAL_PRIVATE_FLEET_FINLAND" localSheetId="0">technical_parameters!$C$87:$E$96</definedName>
    <definedName name="INITIAL_PRIVATE_FLEET_FRANCE" localSheetId="0">technical_parameters!$C$97:$E$106</definedName>
    <definedName name="INITIAL_PRIVATE_FLEET_GERMANY" localSheetId="0">technical_parameters!$C$107:$E$116</definedName>
    <definedName name="INITIAL_PRIVATE_FLEET_GREECE" localSheetId="0">technical_parameters!$C$117:$E$126</definedName>
    <definedName name="INITIAL_PRIVATE_FLEET_HUNGARY" localSheetId="0">technical_parameters!$C$127:$E$136</definedName>
    <definedName name="INITIAL_PRIVATE_FLEET_INDIA" localSheetId="0">technical_parameters!$C$307:$E$316</definedName>
    <definedName name="INITIAL_PRIVATE_FLEET_IRELAND" localSheetId="0">technical_parameters!$C$137:$E$146</definedName>
    <definedName name="INITIAL_PRIVATE_FLEET_ITALY" localSheetId="0">technical_parameters!$C$147:$E$156</definedName>
    <definedName name="INITIAL_PRIVATE_FLEET_LATAM" localSheetId="0">technical_parameters!$C$317:$E$326</definedName>
    <definedName name="INITIAL_PRIVATE_FLEET_LATVIA" localSheetId="0">technical_parameters!$C$157:$E$166</definedName>
    <definedName name="INITIAL_PRIVATE_FLEET_LITHUANIA" localSheetId="0">technical_parameters!$C$167:$E$176</definedName>
    <definedName name="INITIAL_PRIVATE_FLEET_LROW" localSheetId="0">technical_parameters!$C$347:$E$356</definedName>
    <definedName name="INITIAL_PRIVATE_FLEET_LUXEMBOURG" localSheetId="0">technical_parameters!$C$177:$E$186</definedName>
    <definedName name="INITIAL_PRIVATE_FLEET_MALTA" localSheetId="0">technical_parameters!$C$187:$E$196</definedName>
    <definedName name="INITIAL_PRIVATE_FLEET_NETHERLANDS" localSheetId="0">technical_parameters!$C$197:$E$206</definedName>
    <definedName name="INITIAL_PRIVATE_FLEET_POLAND" localSheetId="0">technical_parameters!$C$207:$E$216</definedName>
    <definedName name="INITIAL_PRIVATE_FLEET_PORTUGAL" localSheetId="0">technical_parameters!$C$217:$E$226</definedName>
    <definedName name="INITIAL_PRIVATE_FLEET_ROMANIA" localSheetId="0">technical_parameters!$C$227:$E$236</definedName>
    <definedName name="INITIAL_PRIVATE_FLEET_RUSSIA" localSheetId="0">technical_parameters!$C$327:$E$336</definedName>
    <definedName name="INITIAL_PRIVATE_FLEET_SLOVAKIA" localSheetId="0">technical_parameters!$C$237:$E$246</definedName>
    <definedName name="INITIAL_PRIVATE_FLEET_SLOVENIA" localSheetId="0">technical_parameters!$C$247:$E$256</definedName>
    <definedName name="INITIAL_PRIVATE_FLEET_SPAIN" localSheetId="0">technical_parameters!$C$257:$E$266</definedName>
    <definedName name="INITIAL_PRIVATE_FLEET_SWEDEN" localSheetId="0">technical_parameters!$C$267:$E$276</definedName>
    <definedName name="INITIAL_PRIVATE_FLEET_UK" localSheetId="0">technical_parameters!$C$277:$E$286</definedName>
    <definedName name="INITIAL_PRIVATE_FLEET_USMCA" localSheetId="0">technical_parameters!$C$337:$E$346</definedName>
    <definedName name="INITIAL_PUBLIC_FLEET_AUSTRIA" localSheetId="0">technical_parameters!$F$7:$K$16</definedName>
    <definedName name="INITIAL_PUBLIC_FLEET_BELGIUM" localSheetId="0">technical_parameters!$F$17:$K$26</definedName>
    <definedName name="INITIAL_PUBLIC_FLEET_BULGARIA" localSheetId="0">technical_parameters!$F$27:$K$36</definedName>
    <definedName name="INITIAL_PUBLIC_FLEET_CHINA" localSheetId="0">technical_parameters!$F$287:$K$296</definedName>
    <definedName name="INITIAL_PUBLIC_FLEET_CROATIA" localSheetId="0">technical_parameters!$F$37:$K$46</definedName>
    <definedName name="INITIAL_PUBLIC_FLEET_CYPRUS" localSheetId="0">technical_parameters!$F$47:$K$56</definedName>
    <definedName name="INITIAL_PUBLIC_FLEET_CZECH_REPUBLIC" localSheetId="0">technical_parameters!$F$57:$K$66</definedName>
    <definedName name="INITIAL_PUBLIC_FLEET_DENMARK" localSheetId="0">technical_parameters!$F$67:$K$76</definedName>
    <definedName name="INITIAL_PUBLIC_FLEET_EASOC" localSheetId="0">technical_parameters!$F$297:$K$306</definedName>
    <definedName name="INITIAL_PUBLIC_FLEET_ESTONIA" localSheetId="0">technical_parameters!$F$77:$K$86</definedName>
    <definedName name="INITIAL_PUBLIC_FLEET_FINLAND" localSheetId="0">technical_parameters!$F$87:$K$96</definedName>
    <definedName name="INITIAL_PUBLIC_FLEET_FRANCE" localSheetId="0">technical_parameters!$F$97:$K$106</definedName>
    <definedName name="INITIAL_PUBLIC_FLEET_GERMANY" localSheetId="0">technical_parameters!$F$107:$K$116</definedName>
    <definedName name="INITIAL_PUBLIC_FLEET_GREECE" localSheetId="0">technical_parameters!$F$117:$K$126</definedName>
    <definedName name="INITIAL_PUBLIC_FLEET_HUNGARY" localSheetId="0">technical_parameters!$F$127:$K$136</definedName>
    <definedName name="INITIAL_PUBLIC_FLEET_INDIA" localSheetId="0">technical_parameters!$F$307:$K$316</definedName>
    <definedName name="INITIAL_PUBLIC_FLEET_IRELAND" localSheetId="0">technical_parameters!$F$137:$K$146</definedName>
    <definedName name="INITIAL_PUBLIC_FLEET_ITALY" localSheetId="0">technical_parameters!$F$147:$K$156</definedName>
    <definedName name="INITIAL_PUBLIC_FLEET_LATAM" localSheetId="0">technical_parameters!$F$317:$K$326</definedName>
    <definedName name="INITIAL_PUBLIC_FLEET_LATVIA" localSheetId="0">technical_parameters!$F$157:$K$166</definedName>
    <definedName name="INITIAL_PUBLIC_FLEET_LITHUANIA" localSheetId="0">technical_parameters!$F$167:$K$176</definedName>
    <definedName name="INITIAL_PUBLIC_FLEET_LROW" localSheetId="0">technical_parameters!$F$347:$K$356</definedName>
    <definedName name="INITIAL_PUBLIC_FLEET_LUXEMBOURG" localSheetId="0">technical_parameters!$F$177:$K$186</definedName>
    <definedName name="INITIAL_PUBLIC_FLEET_MALTA" localSheetId="0">technical_parameters!$F$187:$K$196</definedName>
    <definedName name="INITIAL_PUBLIC_FLEET_NETHERLANDS" localSheetId="0">technical_parameters!$F$197:$K$206</definedName>
    <definedName name="INITIAL_PUBLIC_FLEET_POLAND" localSheetId="0">technical_parameters!$F$207:$K$216</definedName>
    <definedName name="INITIAL_PUBLIC_FLEET_PORTUGAL" localSheetId="0">technical_parameters!$F$217:$K$226</definedName>
    <definedName name="INITIAL_PUBLIC_FLEET_ROMANIA" localSheetId="0">technical_parameters!$F$227:$K$236</definedName>
    <definedName name="INITIAL_PUBLIC_FLEET_RUSSIA" localSheetId="0">technical_parameters!$F$327:$K$336</definedName>
    <definedName name="INITIAL_PUBLIC_FLEET_SLOVAKIA" localSheetId="0">technical_parameters!$F$237:$K$246</definedName>
    <definedName name="INITIAL_PUBLIC_FLEET_SLOVENIA" localSheetId="0">technical_parameters!$F$247:$K$256</definedName>
    <definedName name="INITIAL_PUBLIC_FLEET_SPAIN" localSheetId="0">technical_parameters!$F$257:$K$266</definedName>
    <definedName name="INITIAL_PUBLIC_FLEET_SWEDEN" localSheetId="0">technical_parameters!$F$267:$K$276</definedName>
    <definedName name="INITIAL_PUBLIC_FLEET_UK" localSheetId="0">technical_parameters!$F$277:$K$286</definedName>
    <definedName name="INITIAL_PUBLIC_FLEET_USMCA" localSheetId="0">technical_parameters!$F$337:$K$346</definedName>
    <definedName name="LOAD_FACTOR_AUSTRIA" localSheetId="0">technical_parameters!$U$7:$AC$16</definedName>
    <definedName name="LOAD_FACTOR_BELGIUM" localSheetId="0">technical_parameters!$U$17:$AC$26</definedName>
    <definedName name="LOAD_FACTOR_BULGARIA" localSheetId="0">technical_parameters!$U$27:$AC$36</definedName>
    <definedName name="LOAD_FACTOR_CHINA" localSheetId="0">technical_parameters!$U$287:$AC$296</definedName>
    <definedName name="LOAD_FACTOR_CROATIA" localSheetId="0">technical_parameters!$U$37:$AC$46</definedName>
    <definedName name="LOAD_FACTOR_CYPRUS" localSheetId="0">technical_parameters!$U$47:$AC$56</definedName>
    <definedName name="LOAD_FACTOR_CZECH_REPUBLIC" localSheetId="0">technical_parameters!$U$57:$AC$66</definedName>
    <definedName name="LOAD_FACTOR_DENMARK" localSheetId="0">technical_parameters!$U$67:$AC$76</definedName>
    <definedName name="LOAD_FACTOR_EASOC" localSheetId="0">technical_parameters!$U$297:$AC$306</definedName>
    <definedName name="LOAD_FACTOR_ESTONIA" localSheetId="0">technical_parameters!$U$77:$AC$86</definedName>
    <definedName name="LOAD_FACTOR_FINLAND" localSheetId="0">technical_parameters!$U$87:$AC$96</definedName>
    <definedName name="LOAD_FACTOR_FRANCE" localSheetId="0">technical_parameters!$U$97:$AC$106</definedName>
    <definedName name="LOAD_FACTOR_GERMANY" localSheetId="0">technical_parameters!$U$107:$AC$116</definedName>
    <definedName name="LOAD_FACTOR_GREECE" localSheetId="0">technical_parameters!$U$117:$AC$126</definedName>
    <definedName name="LOAD_FACTOR_HUNGARY" localSheetId="0">technical_parameters!$U$127:$AC$136</definedName>
    <definedName name="LOAD_FACTOR_INDIA" localSheetId="0">technical_parameters!$U$307:$AC$316</definedName>
    <definedName name="LOAD_FACTOR_IRELAND" localSheetId="0">technical_parameters!$U$137:$AC$146</definedName>
    <definedName name="LOAD_FACTOR_ITALY" localSheetId="0">technical_parameters!$U$147:$AC$156</definedName>
    <definedName name="LOAD_FACTOR_LATAM" localSheetId="0">technical_parameters!$U$317:$AC$326</definedName>
    <definedName name="LOAD_FACTOR_LATVIA" localSheetId="0">technical_parameters!$U$157:$AC$166</definedName>
    <definedName name="LOAD_FACTOR_LITHUANIA" localSheetId="0">technical_parameters!$U$167:$AC$176</definedName>
    <definedName name="LOAD_FACTOR_LROW" localSheetId="0">technical_parameters!$U$347:$AC$356</definedName>
    <definedName name="LOAD_FACTOR_LUXEMBOURG" localSheetId="0">technical_parameters!$U$177:$AC$186</definedName>
    <definedName name="LOAD_FACTOR_MALTA" localSheetId="0">technical_parameters!$U$187:$AC$196</definedName>
    <definedName name="LOAD_FACTOR_NETHERLANDS" localSheetId="0">technical_parameters!$U$197:$AC$206</definedName>
    <definedName name="LOAD_FACTOR_POLAND" localSheetId="0">technical_parameters!$U$207:$AC$216</definedName>
    <definedName name="LOAD_FACTOR_PORTUGAL" localSheetId="0">technical_parameters!$U$217:$AC$226</definedName>
    <definedName name="LOAD_FACTOR_ROMANIA" localSheetId="0">technical_parameters!$U$227:$AC$236</definedName>
    <definedName name="LOAD_FACTOR_RUSSIA" localSheetId="0">technical_parameters!$U$327:$AC$336</definedName>
    <definedName name="LOAD_FACTOR_SLOVAKIA" localSheetId="0">technical_parameters!$U$237:$AC$246</definedName>
    <definedName name="LOAD_FACTOR_SLOVENIA" localSheetId="0">technical_parameters!$U$247:$AC$256</definedName>
    <definedName name="LOAD_FACTOR_SPAIN" localSheetId="0">technical_parameters!$U$257:$AC$266</definedName>
    <definedName name="LOAD_FACTOR_SWEDEN" localSheetId="0">technical_parameters!$U$267:$AC$276</definedName>
    <definedName name="LOAD_FACTOR_UK" localSheetId="0">technical_parameters!$U$277:$AC$286</definedName>
    <definedName name="LOAD_FACTOR_USMCA" localSheetId="0">technical_parameters!$U$337:$AC$346</definedName>
    <definedName name="MACHINING_RATE_EV_BATTERIES">electric_battery_transport!$F$4</definedName>
    <definedName name="MAX_CYCLES_EV_VEHICLES">electric_battery_transport!$D$60:$H$69</definedName>
    <definedName name="MAX_LIFETIME_PASSENGER_VEHICLES" localSheetId="0">technical_parameters!$B$772:$B$782</definedName>
    <definedName name="MAX_LOAD_FACTOR" localSheetId="0">technical_parameters!$B$786:$B$794</definedName>
    <definedName name="MAX_VEHICLE_DISTANCE">technical_parameters!$B$798:$B$806</definedName>
    <definedName name="MILEAGE_VEHICLES">technical_parameters!$C$811:$M$820</definedName>
    <definedName name="OL_EV_BATTERIES">electric_battery_transport!$D$4</definedName>
    <definedName name="PRICE_PER_VEHICLE">CAPEX!$C$5:$K$14</definedName>
    <definedName name="REGIONS_35_I" localSheetId="3">electric_battery_transport!$B$9:$AL$9</definedName>
    <definedName name="SHARE_ELEC_IN_PHEV" localSheetId="0">technical_parameters!$B$767</definedName>
    <definedName name="SHARE_EV_BATTERIES_BEFORE_2015">electric_battery_transport!$C$9:$G$43</definedName>
    <definedName name="SIGMA_ELECT_BUS">endogenize_transport_share!$C$6</definedName>
    <definedName name="SIGMA_ELECT_LDV">endogenize_transport_share!$C$4</definedName>
    <definedName name="SIGMA_FUEL_BUS">endogenize_transport_share!$C$5</definedName>
    <definedName name="SIGMA_FUEL_LDV">endogenize_transport_share!$C$3</definedName>
    <definedName name="SIGMA_PUBLIC_TRANSPORT">endogenize_transport_share!$C$9</definedName>
    <definedName name="TOTAL_TRANSPORT_DEMAND_BY_REGION_AND_TYPE_OF_HH">transport_demand_2015!$B$4:$BJ$38</definedName>
    <definedName name="VEHICLE_DISTANCE_AUSTRIA" localSheetId="0">technical_parameters!$L$7:$T$16</definedName>
    <definedName name="VEHICLE_DISTANCE_BELGIUM" localSheetId="0">technical_parameters!$L$17:$T$26</definedName>
    <definedName name="VEHICLE_DISTANCE_BULGARIA" localSheetId="0">technical_parameters!$L$27:$T$36</definedName>
    <definedName name="VEHICLE_DISTANCE_CHINA" localSheetId="0">technical_parameters!$L$287:$T$296</definedName>
    <definedName name="VEHICLE_DISTANCE_CROATIA" localSheetId="0">technical_parameters!$L$37:$T$46</definedName>
    <definedName name="VEHICLE_DISTANCE_CYPRUS" localSheetId="0">technical_parameters!$L$47:$T$56</definedName>
    <definedName name="VEHICLE_DISTANCE_CZECH_REPUBLIC" localSheetId="0">technical_parameters!$L$57:$T$66</definedName>
    <definedName name="VEHICLE_DISTANCE_DENMARK" localSheetId="0">technical_parameters!$L$67:$T$76</definedName>
    <definedName name="VEHICLE_DISTANCE_EASOC" localSheetId="0">technical_parameters!$L$297:$T$306</definedName>
    <definedName name="VEHICLE_DISTANCE_ESTONIA" localSheetId="0">technical_parameters!$L$77:$T$86</definedName>
    <definedName name="VEHICLE_DISTANCE_FINLAND" localSheetId="0">technical_parameters!$L$87:$T$96</definedName>
    <definedName name="VEHICLE_DISTANCE_FRANCE" localSheetId="0">technical_parameters!$L$97:$T$106</definedName>
    <definedName name="VEHICLE_DISTANCE_GERMANY" localSheetId="0">technical_parameters!$L$107:$T$116</definedName>
    <definedName name="VEHICLE_DISTANCE_GREECE" localSheetId="0">technical_parameters!$L$117:$T$126</definedName>
    <definedName name="VEHICLE_DISTANCE_HUNGARY" localSheetId="0">technical_parameters!$L$127:$T$136</definedName>
    <definedName name="VEHICLE_DISTANCE_INDIA" localSheetId="0">technical_parameters!$L$307:$T$316</definedName>
    <definedName name="VEHICLE_DISTANCE_IRELAND" localSheetId="0">technical_parameters!$L$137:$T$146</definedName>
    <definedName name="VEHICLE_DISTANCE_ITALY" localSheetId="0">technical_parameters!$L$147:$T$156</definedName>
    <definedName name="VEHICLE_DISTANCE_LATAM" localSheetId="0">technical_parameters!$L$317:$T$326</definedName>
    <definedName name="VEHICLE_DISTANCE_LATVIA" localSheetId="0">technical_parameters!$L$157:$T$166</definedName>
    <definedName name="VEHICLE_DISTANCE_LITHUANIA" localSheetId="0">technical_parameters!$L$167:$T$176</definedName>
    <definedName name="VEHICLE_DISTANCE_LROW" localSheetId="0">technical_parameters!$L$347:$T$356</definedName>
    <definedName name="VEHICLE_DISTANCE_LUXEMBOURG" localSheetId="0">technical_parameters!$L$177:$T$186</definedName>
    <definedName name="VEHICLE_DISTANCE_MALTA" localSheetId="0">technical_parameters!$L$187:$T$196</definedName>
    <definedName name="VEHICLE_DISTANCE_NETHERLANDS" localSheetId="0">technical_parameters!$L$197:$T$206</definedName>
    <definedName name="VEHICLE_DISTANCE_POLAND" localSheetId="0">technical_parameters!$L$207:$T$216</definedName>
    <definedName name="VEHICLE_DISTANCE_PORTUGAL" localSheetId="0">technical_parameters!$L$217:$T$226</definedName>
    <definedName name="VEHICLE_DISTANCE_ROMANIA" localSheetId="0">technical_parameters!$L$227:$T$236</definedName>
    <definedName name="VEHICLE_DISTANCE_RUSSIA" localSheetId="0">technical_parameters!$L$327:$T$336</definedName>
    <definedName name="VEHICLE_DISTANCE_SLOVAKIA" localSheetId="0">technical_parameters!$L$237:$T$246</definedName>
    <definedName name="VEHICLE_DISTANCE_SLOVENIA" localSheetId="0">technical_parameters!$L$247:$T$256</definedName>
    <definedName name="VEHICLE_DISTANCE_SPAIN" localSheetId="0">technical_parameters!$L$257:$T$266</definedName>
    <definedName name="VEHICLE_DISTANCE_SWEDEN" localSheetId="0">technical_parameters!$L$267:$T$276</definedName>
    <definedName name="VEHICLE_DISTANCE_UK" localSheetId="0">technical_parameters!$L$277:$T$286</definedName>
    <definedName name="VEHICLE_DISTANCE_USMCA" localSheetId="0">technical_parameters!$L$337:$T$346</definedName>
    <definedName name="VEHICLE_ELECTRIC_CAPACITY">electric_battery_transport!$D$86:$H$95</definedName>
    <definedName name="VEHICLE_ELECTRIC_POWER">electric_battery_transport!$D$73:$H$82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E66" i="1"/>
  <c r="AA367" i="13" l="1"/>
  <c r="K367" i="13"/>
  <c r="J367" i="13"/>
  <c r="I367" i="13"/>
  <c r="H367" i="13"/>
  <c r="G367" i="13"/>
  <c r="F367" i="13"/>
  <c r="E367" i="13"/>
  <c r="D367" i="13"/>
  <c r="C367" i="13"/>
  <c r="K366" i="13"/>
  <c r="J366" i="13"/>
  <c r="I366" i="13"/>
  <c r="H366" i="13"/>
  <c r="G366" i="13"/>
  <c r="F366" i="13"/>
  <c r="E366" i="13"/>
  <c r="D366" i="13"/>
  <c r="C366" i="13"/>
  <c r="K365" i="13"/>
  <c r="J365" i="13"/>
  <c r="I365" i="13"/>
  <c r="H365" i="13"/>
  <c r="G365" i="13"/>
  <c r="F365" i="13"/>
  <c r="E365" i="13"/>
  <c r="D365" i="13"/>
  <c r="C365" i="13"/>
  <c r="AD364" i="13"/>
  <c r="K364" i="13"/>
  <c r="J364" i="13"/>
  <c r="I364" i="13"/>
  <c r="H364" i="13"/>
  <c r="G364" i="13"/>
  <c r="F364" i="13"/>
  <c r="E364" i="13"/>
  <c r="D364" i="13"/>
  <c r="C364" i="13"/>
  <c r="AD363" i="13"/>
  <c r="K363" i="13"/>
  <c r="J363" i="13"/>
  <c r="I363" i="13"/>
  <c r="H363" i="13"/>
  <c r="G363" i="13"/>
  <c r="F363" i="13"/>
  <c r="E363" i="13"/>
  <c r="D363" i="13"/>
  <c r="C363" i="13"/>
  <c r="AD362" i="13"/>
  <c r="K362" i="13"/>
  <c r="J362" i="13"/>
  <c r="I362" i="13"/>
  <c r="H362" i="13"/>
  <c r="G362" i="13"/>
  <c r="F362" i="13"/>
  <c r="E362" i="13"/>
  <c r="D362" i="13"/>
  <c r="C362" i="13"/>
  <c r="K361" i="13"/>
  <c r="J361" i="13"/>
  <c r="I361" i="13"/>
  <c r="H361" i="13"/>
  <c r="G361" i="13"/>
  <c r="F361" i="13"/>
  <c r="E361" i="13"/>
  <c r="D361" i="13"/>
  <c r="C361" i="13"/>
  <c r="K360" i="13"/>
  <c r="J360" i="13"/>
  <c r="I360" i="13"/>
  <c r="H360" i="13"/>
  <c r="G360" i="13"/>
  <c r="F360" i="13"/>
  <c r="E360" i="13"/>
  <c r="D360" i="13"/>
  <c r="C360" i="13"/>
  <c r="K359" i="13"/>
  <c r="J359" i="13"/>
  <c r="I359" i="13"/>
  <c r="H359" i="13"/>
  <c r="G359" i="13"/>
  <c r="F359" i="13"/>
  <c r="E359" i="13"/>
  <c r="D359" i="13"/>
  <c r="C359" i="13"/>
  <c r="K358" i="13"/>
  <c r="J358" i="13"/>
  <c r="I358" i="13"/>
  <c r="H358" i="13"/>
  <c r="G358" i="13"/>
  <c r="F358" i="13"/>
  <c r="E358" i="13"/>
  <c r="D358" i="13"/>
  <c r="C358" i="13"/>
  <c r="AD367" i="13" l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the year and the initial value of the V2G factor are set. After this, the target value and target year are indicated. This is converted into a linear function in the model linking these two points.</t>
        </r>
      </text>
    </comment>
    <comment ref="D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the year and the initial value of the V2G factor are set. After this, the target value and target year are indicated. This is converted into a linear function in the model linking these two points.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the year and the initial value of the V2G factor are set. After this, the target value and target year are indicated. This is converted into a linear function in the model linking these two points.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the year and the initial value of the V2G factor are set. After this, the target value and target year are indicated. This is converted into a linear function in the model linking these two points.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the year and the initial value of the V2G factor are set. After this, the target value and target year are indicated. This is converted into a linear function in the model linking these two points.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the year and the initial value of the V2G factor are set. After this, the target value and target year are indicated. This is converted into a linear function in the model linking these two points.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GIONS_35_I1" type="6" refreshedVersion="6" background="1" saveData="1">
    <textPr sourceFile="C:\Users\baalz\Desktop\PROYECTOS\LOCOMOTION\2022\REGIONS_35_I.txt" decimal="," thousands="." tab="0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<sst xmlns="http://schemas.openxmlformats.org/spreadsheetml/2006/main" count="2037" uniqueCount="217">
  <si>
    <t>_SCALAR(PARAMETER)</t>
  </si>
  <si>
    <t>UNIT</t>
  </si>
  <si>
    <t>DMNL</t>
  </si>
  <si>
    <t>_VALUE</t>
  </si>
  <si>
    <t>BATTERY_WEAR_FACTOR</t>
  </si>
  <si>
    <t>OL_EV_BATTERIES</t>
  </si>
  <si>
    <t>EAB&amp;E</t>
  </si>
  <si>
    <t>MACHINING_RATE_EV_BATTERIES</t>
  </si>
  <si>
    <t>Share</t>
  </si>
  <si>
    <t>EV_CHARGE_LOSSES_SHARE</t>
  </si>
  <si>
    <t>EV_DISCHARGE_LOSSES_SHARE</t>
  </si>
  <si>
    <t>_MATRIX:SHARE_EV_BATTERIES_BEFORE_2015(REGIONS_9_I, EV_BATTERIES_I)</t>
  </si>
  <si>
    <t>LMO</t>
  </si>
  <si>
    <t>NMC622</t>
  </si>
  <si>
    <t>NMC811</t>
  </si>
  <si>
    <t>NCA</t>
  </si>
  <si>
    <t>LFP</t>
  </si>
  <si>
    <t>REGIONS_9_I</t>
  </si>
  <si>
    <t>UK</t>
  </si>
  <si>
    <t>CHINA</t>
  </si>
  <si>
    <t>EASOC</t>
  </si>
  <si>
    <t>INDIA</t>
  </si>
  <si>
    <t>LATAM</t>
  </si>
  <si>
    <t>RUSSIA</t>
  </si>
  <si>
    <t>USMCA</t>
  </si>
  <si>
    <t>LROW</t>
  </si>
  <si>
    <t>2015 DATA</t>
  </si>
  <si>
    <t>VEHICLE_FLEET [vehicles]</t>
  </si>
  <si>
    <t>VEHICLE DISTANCE [km]</t>
  </si>
  <si>
    <t>LOAD FACTOR [p/vehicle]</t>
  </si>
  <si>
    <t>FUEL CONSUMPTION [MJ/km]</t>
  </si>
  <si>
    <t>TRANSPORT DEMAND [M p-km]</t>
  </si>
  <si>
    <t>INITIAL TRANSPORT DEMAND SHARE</t>
  </si>
  <si>
    <t>TRANSPORT_MODE_I</t>
  </si>
  <si>
    <t>LDV</t>
  </si>
  <si>
    <t>2W</t>
  </si>
  <si>
    <t>NMT</t>
  </si>
  <si>
    <t>BUS</t>
  </si>
  <si>
    <t>RAIL</t>
  </si>
  <si>
    <t>MARINE</t>
  </si>
  <si>
    <t>REGIONS_35_I</t>
  </si>
  <si>
    <t>POWER_TRAIN_I</t>
  </si>
  <si>
    <t>[vehicles]</t>
  </si>
  <si>
    <t>[km]</t>
  </si>
  <si>
    <t>[p/vehicle]</t>
  </si>
  <si>
    <t>[MJ/km]</t>
  </si>
  <si>
    <t>[M p-km]</t>
  </si>
  <si>
    <t>[DMNL]</t>
  </si>
  <si>
    <t>AUSTRIA</t>
  </si>
  <si>
    <t>ICE_gasoline</t>
  </si>
  <si>
    <t>ICE_diesel</t>
  </si>
  <si>
    <t>ICE_LPG</t>
  </si>
  <si>
    <t xml:space="preserve">ICE_gas </t>
  </si>
  <si>
    <t>BEV</t>
  </si>
  <si>
    <t>PHEV</t>
  </si>
  <si>
    <t>HEV</t>
  </si>
  <si>
    <t>FCEV</t>
  </si>
  <si>
    <t>EV</t>
  </si>
  <si>
    <t>HPV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</si>
  <si>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</si>
  <si>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</si>
  <si>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</si>
  <si>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</si>
  <si>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</si>
  <si>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</si>
  <si>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</si>
  <si>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</si>
  <si>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</si>
  <si>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</si>
  <si>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</si>
  <si>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</si>
  <si>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</si>
  <si>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</si>
  <si>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</si>
  <si>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</si>
  <si>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</si>
  <si>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</si>
  <si>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</si>
  <si>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</si>
  <si>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</si>
  <si>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</si>
  <si>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</si>
  <si>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</si>
  <si>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</si>
  <si>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</si>
  <si>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SHARE_ELEC_IN_PHEV</t>
  </si>
  <si>
    <t>FACTOR_PUBLIC_FLEET</t>
  </si>
  <si>
    <t>FACTOR_PRIVATE_FLEET</t>
  </si>
  <si>
    <t>MDV</t>
  </si>
  <si>
    <t>HDV</t>
  </si>
  <si>
    <t xml:space="preserve">RAIL </t>
  </si>
  <si>
    <t xml:space="preserve">MARINE </t>
  </si>
  <si>
    <t>2W_3W</t>
  </si>
  <si>
    <t>WORLD</t>
  </si>
  <si>
    <t>AUTONOMY_ELECTRIC_VEHICLES [km/cycle]</t>
  </si>
  <si>
    <t>VEHICLE ELECTRIC POWER [kW/battery]</t>
  </si>
  <si>
    <t>VEHICLE ELECTRIC CAPACITY [kW/(cycle*vehicle)]</t>
  </si>
  <si>
    <t>CZECH_REPUBLIC</t>
  </si>
  <si>
    <t>AIR_DOMESTIC</t>
  </si>
  <si>
    <t>AIR_INTRA_EU</t>
  </si>
  <si>
    <t>AIR_INTERNATIONAL</t>
  </si>
  <si>
    <t>MAX_CYCLES_EV_VEHICLES [cycle]</t>
  </si>
  <si>
    <t>TOTAL</t>
  </si>
  <si>
    <t>HOUSEHOLDS_I</t>
  </si>
  <si>
    <t>MILEAGE_VEHICLES [km]</t>
  </si>
  <si>
    <t>INCOME1_DENSE_SINGLE</t>
  </si>
  <si>
    <t>INCOME1_DENSE_SINGLEWCHILDREN</t>
  </si>
  <si>
    <t>INCOME1_DENSE_COUPLE</t>
  </si>
  <si>
    <t>INCOME1_DENSE_COUPLEWCHILDREN</t>
  </si>
  <si>
    <t>INCOME1_DENSE_OTHER</t>
  </si>
  <si>
    <t>INCOME1_DENSE_OTHERWCHILDREN</t>
  </si>
  <si>
    <t>INCOME1_SPARSE_SINGLE</t>
  </si>
  <si>
    <t>INCOME1_SPARSE_SINGLEWCHILDREN</t>
  </si>
  <si>
    <t>INCOME1_SPARSE_COUPLE</t>
  </si>
  <si>
    <t>INCOME1_SPARSE_COUPLEWCHILDREN</t>
  </si>
  <si>
    <t>INCOME1_SPARSE_OTHER</t>
  </si>
  <si>
    <t>INCOME1_SPARSE_OTHERWCHILDREN</t>
  </si>
  <si>
    <t>INCOME2_DENSE_SINGLE</t>
  </si>
  <si>
    <t>INCOME2_DENSE_SINGLEWCHILDREN</t>
  </si>
  <si>
    <t>INCOME2_DENSE_COUPLE</t>
  </si>
  <si>
    <t>INCOME2_DENSE_COUPLEWCHILDREN</t>
  </si>
  <si>
    <t>INCOME2_DENSE_OTHER</t>
  </si>
  <si>
    <t>INCOME2_DENSE_OTHERWCHILDREN</t>
  </si>
  <si>
    <t>INCOME2_SPARSE_SINGLE</t>
  </si>
  <si>
    <t>INCOME2_SPARSE_SINGLEWCHILDREN</t>
  </si>
  <si>
    <t>INCOME2_SPARSE_COUPLE</t>
  </si>
  <si>
    <t>INCOME2_SPARSE_COUPLEWCHILDREN</t>
  </si>
  <si>
    <t>INCOME2_SPARSE_OTHER</t>
  </si>
  <si>
    <t>INCOME2_SPARSE_OTHERWCHILDREN</t>
  </si>
  <si>
    <t>INCOME3_DENSE_SINGLE</t>
  </si>
  <si>
    <t>INCOME3_DENSE_SINGLEWCHILDREN</t>
  </si>
  <si>
    <t>INCOME3_DENSE_COUPLE</t>
  </si>
  <si>
    <t>INCOME3_DENSE_COUPLEWCHILDREN</t>
  </si>
  <si>
    <t>INCOME3_DENSE_OTHER</t>
  </si>
  <si>
    <t>INCOME3_DENSE_OTHERWCHILDREN</t>
  </si>
  <si>
    <t>INCOME3_SPARSE_SINGLE</t>
  </si>
  <si>
    <t>INCOME3_SPARSE_SINGLEWCHILDREN</t>
  </si>
  <si>
    <t>INCOME3_SPARSE_COUPLE</t>
  </si>
  <si>
    <t>INCOME3_SPARSE_COUPLEWCHILDREN</t>
  </si>
  <si>
    <t>INCOME3_SPARSE_OTHER</t>
  </si>
  <si>
    <t>INCOME3_SPARSE_OTHERWCHILDREN</t>
  </si>
  <si>
    <t>INCOME4_DENSE_SINGLE</t>
  </si>
  <si>
    <t>INCOME4_DENSE_SINGLEWCHILDREN</t>
  </si>
  <si>
    <t>INCOME4_DENSE_COUPLE</t>
  </si>
  <si>
    <t>INCOME4_DENSE_COUPLEWCHILDREN</t>
  </si>
  <si>
    <t>INCOME4_DENSE_OTHER</t>
  </si>
  <si>
    <t>INCOME4_DENSE_OTHERWCHILDREN</t>
  </si>
  <si>
    <t>INCOME4_SPARSE_SINGLE</t>
  </si>
  <si>
    <t>INCOME4_SPARSE_SINGLEWCHILDREN</t>
  </si>
  <si>
    <t>INCOME4_SPARSE_COUPLE</t>
  </si>
  <si>
    <t>INCOME4_SPARSE_COUPLEWCHILDREN</t>
  </si>
  <si>
    <t>INCOME4_SPARSE_OTHER</t>
  </si>
  <si>
    <t>INCOME4_SPARSE_OTHERWCHILDREN</t>
  </si>
  <si>
    <t>INCOME5_DENSE_SINGLE</t>
  </si>
  <si>
    <t>INCOME5_DENSE_SINGLEWCHILDREN</t>
  </si>
  <si>
    <t>INCOME5_DENSE_COUPLE</t>
  </si>
  <si>
    <t>INCOME5_DENSE_COUPLEWCHILDREN</t>
  </si>
  <si>
    <t>INCOME5_DENSE_OTHER</t>
  </si>
  <si>
    <t>INCOME5_DENSE_OTHERWCHILDREN</t>
  </si>
  <si>
    <t>INCOME5_SPARSE_SINGLE</t>
  </si>
  <si>
    <t>INCOME5_SPARSE_SINGLEWCHILDREN</t>
  </si>
  <si>
    <t>INCOME5_SPARSE_COUPLE</t>
  </si>
  <si>
    <t>INCOME5_SPARSE_COUPLEWCHILDREN</t>
  </si>
  <si>
    <t>INCOME5_SPARSE_OTHER</t>
  </si>
  <si>
    <t>INCOME5_SPARSE_OTHERWCHILDREN</t>
  </si>
  <si>
    <t>REPRESENTATIVE_HOUSEHOLD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</si>
  <si>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</si>
  <si>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</si>
  <si>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</si>
  <si>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</si>
  <si>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</si>
  <si>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</si>
  <si>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</si>
  <si>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</si>
  <si>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</si>
  <si>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</si>
  <si>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</si>
  <si>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</si>
  <si>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</si>
  <si>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</si>
  <si>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</si>
  <si>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</si>
  <si>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</si>
  <si>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</si>
  <si>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</si>
  <si>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</si>
  <si>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</si>
  <si>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</si>
  <si>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</si>
  <si>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</si>
  <si>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</si>
  <si>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</si>
  <si>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</si>
  <si>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China</t>
  </si>
  <si>
    <t>India</t>
  </si>
  <si>
    <t>Russia</t>
  </si>
  <si>
    <t>REGIONS_35_I│DMNL</t>
  </si>
  <si>
    <t>INITIAL_PASSENGER_TRANSPORT_MODAL_SHARE_BY_REGION(REGIONS_35_I, PASSENGERS_TRANSPORT_MODE_I)</t>
  </si>
  <si>
    <t>INITIAL_POWER_TRAIN_SHARE_BY_PASSENGER_TRANSPORT_MODE (REGIONS_I, POWER_TRAIN_I, PASSENGERS_TRANSPORT_MODE_I)</t>
  </si>
  <si>
    <t>_VECTOR(TRANSPORT_MODE_I)</t>
  </si>
  <si>
    <t>TRANSPORT_MODE_I| UNIT</t>
  </si>
  <si>
    <t>MAX_LIFETIME_VEHICLES</t>
  </si>
  <si>
    <t>[year]</t>
  </si>
  <si>
    <t>MAX_VEHICLE_LOAD_FACTOR</t>
  </si>
  <si>
    <t>MAX_VEHICLE_DISTANCE</t>
  </si>
  <si>
    <t>[€/unit]</t>
  </si>
  <si>
    <t>TOTAL_TRANSPORT_DEMAND_BY_REGION_AND_TYPE_OF_HH(REGIONS_I,HOUSEHOLD_I)</t>
  </si>
  <si>
    <t>REGIONS_35_I| HOUSEHOLDS_I</t>
  </si>
  <si>
    <t>PRICE_PER_VEHICLE(POWER_TRAIN_I,TRANSPORT_MODE_I)</t>
  </si>
  <si>
    <t>POWER_TRAIN_I|TRANSPORT_MODE_I</t>
  </si>
  <si>
    <t>SIGMA_FUEL_LDV</t>
  </si>
  <si>
    <t>SIGMA_ELECT_LDV</t>
  </si>
  <si>
    <t>SIGMA_FUEL_BUS</t>
  </si>
  <si>
    <t>SIGMA_ELECT_BUS</t>
  </si>
  <si>
    <t>SIGMA_PUBLIC_TRANSPORT</t>
  </si>
  <si>
    <t>Price-elasticity for estimating the publis share (rail+bus) vs private passenger (LDV)</t>
  </si>
  <si>
    <t>Price-elasticities for estimating the power train share (elect vs fuel) for LDV and BUS based on relative difference in the prices of fuel and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</si>
</sst>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\-#,##0.00;\-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FFFFFF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FFBF00"/>
      </patternFill>
    </fill>
    <fill>
      <patternFill patternType="solid">
        <fgColor rgb="FF00B0F0"/>
        <bgColor rgb="FF008080"/>
      </patternFill>
    </fill>
    <fill>
      <patternFill patternType="solid">
        <fgColor rgb="FF92D050"/>
        <bgColor rgb="FF6CB345"/>
      </patternFill>
    </fill>
    <fill>
      <patternFill patternType="solid">
        <fgColor rgb="FFFFFF00"/>
        <bgColor rgb="FFFFD966"/>
      </patternFill>
    </fill>
    <fill>
      <patternFill patternType="solid">
        <fgColor rgb="FFFFC00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00808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0033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0" fontId="7" fillId="0" borderId="0"/>
    <xf numFmtId="0" fontId="8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1" fillId="13" borderId="1">
      <alignment horizontal="center" vertical="center"/>
    </xf>
  </cellStyleXfs>
  <cellXfs count="9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7" xfId="0" applyNumberFormat="1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2"/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9" fillId="0" borderId="0" xfId="6"/>
    <xf numFmtId="0" fontId="9" fillId="0" borderId="7" xfId="6" applyBorder="1"/>
    <xf numFmtId="0" fontId="9" fillId="0" borderId="10" xfId="6" applyBorder="1"/>
    <xf numFmtId="0" fontId="9" fillId="0" borderId="11" xfId="6" applyBorder="1"/>
    <xf numFmtId="0" fontId="9" fillId="0" borderId="13" xfId="6" applyBorder="1"/>
    <xf numFmtId="0" fontId="7" fillId="0" borderId="0" xfId="2" applyAlignment="1">
      <alignment horizontal="center" vertical="center"/>
    </xf>
    <xf numFmtId="0" fontId="9" fillId="0" borderId="8" xfId="6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3" borderId="17" xfId="0" applyNumberFormat="1" applyFont="1" applyFill="1" applyBorder="1" applyAlignment="1">
      <alignment horizontal="center" vertical="center"/>
    </xf>
    <xf numFmtId="164" fontId="11" fillId="13" borderId="1" xfId="7" applyNumberForma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  <xf numFmtId="0" fontId="1" fillId="2" borderId="25" xfId="0" applyFont="1" applyFill="1" applyBorder="1"/>
    <xf numFmtId="2" fontId="1" fillId="3" borderId="25" xfId="0" applyNumberFormat="1" applyFont="1" applyFill="1" applyBorder="1" applyAlignment="1">
      <alignment horizontal="center" vertical="center"/>
    </xf>
    <xf numFmtId="0" fontId="1" fillId="2" borderId="26" xfId="0" applyFont="1" applyFill="1" applyBorder="1"/>
    <xf numFmtId="2" fontId="1" fillId="3" borderId="26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1" fillId="0" borderId="1" xfId="0" quotePrefix="1" applyFont="1" applyBorder="1" applyAlignment="1">
      <alignment horizontal="left" wrapText="1"/>
    </xf>
    <xf numFmtId="0" fontId="1" fillId="2" borderId="27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7" fillId="0" borderId="1" xfId="2" applyBorder="1" applyAlignment="1">
      <alignment horizontal="center" vertical="center"/>
    </xf>
    <xf numFmtId="0" fontId="0" fillId="3" borderId="1" xfId="0" applyFill="1" applyBorder="1"/>
    <xf numFmtId="0" fontId="12" fillId="0" borderId="0" xfId="0" applyFont="1"/>
    <xf numFmtId="0" fontId="0" fillId="0" borderId="3" xfId="0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0" fillId="11" borderId="14" xfId="6" applyFont="1" applyFill="1" applyBorder="1" applyAlignment="1">
      <alignment horizontal="center" vertical="center"/>
    </xf>
    <xf numFmtId="0" fontId="10" fillId="11" borderId="15" xfId="6" applyFont="1" applyFill="1" applyBorder="1" applyAlignment="1">
      <alignment horizontal="center" vertical="center"/>
    </xf>
    <xf numFmtId="0" fontId="10" fillId="11" borderId="16" xfId="6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8">
    <cellStyle name="Comma 2" xfId="1" xr:uid="{00000000-0005-0000-0000-000000000000}"/>
    <cellStyle name="input_fixed" xfId="7" xr:uid="{EED95731-370C-442E-B4A5-ED591048B5D5}"/>
    <cellStyle name="Normal" xfId="0" builtinId="0"/>
    <cellStyle name="Normal 2" xfId="2" xr:uid="{00000000-0005-0000-0000-000002000000}"/>
    <cellStyle name="Normal 3" xfId="3" xr:uid="{00000000-0005-0000-0000-000003000000}"/>
    <cellStyle name="Normal 4" xfId="6" xr:uid="{00000000-0005-0000-0000-000004000000}"/>
    <cellStyle name="Percent 2" xfId="4" xr:uid="{00000000-0005-0000-0000-000005000000}"/>
    <cellStyle name="Percent 3" xfId="5" xr:uid="{00000000-0005-0000-0000-000006000000}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IONS_35_I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A47E-36FB-46D4-9C6A-D4650882E5C1}">
  <dimension ref="A3:BD820"/>
  <sheetViews>
    <sheetView zoomScale="70" zoomScaleNormal="70" workbookViewId="0">
      <pane xSplit="2" ySplit="5" topLeftCell="C774" activePane="bottomRight" state="frozen"/>
      <selection pane="topRight" activeCell="C1" sqref="C1"/>
      <selection pane="bottomLeft" activeCell="A6" sqref="A6"/>
      <selection pane="bottomRight" activeCell="J796" sqref="J796"/>
    </sheetView>
  </sheetViews>
  <sheetFormatPr baseColWidth="10" defaultColWidth="11.453125" defaultRowHeight="14.5" x14ac:dyDescent="0.35"/>
  <cols>
    <col min="1" max="1" width="96.1796875" customWidth="1"/>
    <col min="2" max="2" width="36.1796875" customWidth="1"/>
    <col min="3" max="3" width="27.54296875" customWidth="1"/>
    <col min="4" max="4" width="32.7265625" customWidth="1"/>
    <col min="5" max="5" width="17.7265625" customWidth="1"/>
    <col min="6" max="6" width="17.81640625" customWidth="1"/>
    <col min="7" max="7" width="20.26953125" customWidth="1"/>
    <col min="8" max="8" width="18.7265625" customWidth="1"/>
    <col min="9" max="9" width="17.81640625" customWidth="1"/>
    <col min="10" max="10" width="18.54296875" customWidth="1"/>
    <col min="11" max="11" width="20.453125" bestFit="1" customWidth="1"/>
    <col min="16" max="16" width="15" customWidth="1"/>
    <col min="17" max="17" width="14.453125" customWidth="1"/>
    <col min="18" max="18" width="19.81640625" customWidth="1"/>
    <col min="25" max="25" width="15.54296875" customWidth="1"/>
    <col min="26" max="26" width="14" customWidth="1"/>
    <col min="27" max="27" width="19.54296875" customWidth="1"/>
    <col min="30" max="30" width="12" bestFit="1" customWidth="1"/>
    <col min="34" max="34" width="15.1796875" customWidth="1"/>
    <col min="35" max="35" width="14.26953125" customWidth="1"/>
    <col min="36" max="36" width="20" customWidth="1"/>
    <col min="43" max="43" width="15.1796875" customWidth="1"/>
    <col min="44" max="44" width="15.453125" customWidth="1"/>
    <col min="45" max="45" width="20" customWidth="1"/>
    <col min="52" max="52" width="15.81640625" customWidth="1"/>
    <col min="53" max="53" width="14.1796875" customWidth="1"/>
    <col min="54" max="54" width="19.7265625" customWidth="1"/>
  </cols>
  <sheetData>
    <row r="3" spans="1:56" ht="15" thickBot="1" x14ac:dyDescent="0.4">
      <c r="A3" s="6" t="s">
        <v>26</v>
      </c>
    </row>
    <row r="4" spans="1:56" ht="16" thickBot="1" x14ac:dyDescent="0.4">
      <c r="C4" s="69" t="s">
        <v>27</v>
      </c>
      <c r="D4" s="70"/>
      <c r="E4" s="70"/>
      <c r="F4" s="70"/>
      <c r="G4" s="70"/>
      <c r="H4" s="70"/>
      <c r="I4" s="70"/>
      <c r="J4" s="70"/>
      <c r="K4" s="71"/>
      <c r="L4" s="72" t="s">
        <v>28</v>
      </c>
      <c r="M4" s="72"/>
      <c r="N4" s="72"/>
      <c r="O4" s="72"/>
      <c r="P4" s="72"/>
      <c r="Q4" s="72"/>
      <c r="R4" s="72"/>
      <c r="S4" s="72"/>
      <c r="T4" s="72"/>
      <c r="U4" s="73" t="s">
        <v>29</v>
      </c>
      <c r="V4" s="73"/>
      <c r="W4" s="73"/>
      <c r="X4" s="73"/>
      <c r="Y4" s="73"/>
      <c r="Z4" s="73"/>
      <c r="AA4" s="73"/>
      <c r="AB4" s="73"/>
      <c r="AC4" s="73"/>
      <c r="AD4" s="72" t="s">
        <v>30</v>
      </c>
      <c r="AE4" s="72"/>
      <c r="AF4" s="72"/>
      <c r="AG4" s="72"/>
      <c r="AH4" s="72"/>
      <c r="AI4" s="72"/>
      <c r="AJ4" s="72"/>
      <c r="AK4" s="72"/>
      <c r="AL4" s="72"/>
      <c r="AM4" s="65" t="s">
        <v>31</v>
      </c>
      <c r="AN4" s="65"/>
      <c r="AO4" s="65"/>
      <c r="AP4" s="65"/>
      <c r="AQ4" s="65"/>
      <c r="AR4" s="65"/>
      <c r="AS4" s="65"/>
      <c r="AT4" s="65"/>
      <c r="AU4" s="65"/>
      <c r="AV4" s="65" t="s">
        <v>32</v>
      </c>
      <c r="AW4" s="65"/>
      <c r="AX4" s="65"/>
      <c r="AY4" s="65"/>
      <c r="AZ4" s="65"/>
      <c r="BA4" s="65"/>
      <c r="BB4" s="65"/>
      <c r="BC4" s="65"/>
      <c r="BD4" s="65"/>
    </row>
    <row r="5" spans="1:56" ht="15" thickBot="1" x14ac:dyDescent="0.4">
      <c r="B5" t="s">
        <v>33</v>
      </c>
      <c r="C5" s="13" t="s">
        <v>34</v>
      </c>
      <c r="D5" t="s">
        <v>35</v>
      </c>
      <c r="E5" s="14" t="s">
        <v>36</v>
      </c>
      <c r="F5" t="s">
        <v>37</v>
      </c>
      <c r="G5" t="s">
        <v>38</v>
      </c>
      <c r="H5" s="29" t="s">
        <v>98</v>
      </c>
      <c r="I5" s="29" t="s">
        <v>99</v>
      </c>
      <c r="J5" s="29" t="s">
        <v>100</v>
      </c>
      <c r="K5" t="s">
        <v>39</v>
      </c>
      <c r="L5" s="7" t="s">
        <v>34</v>
      </c>
      <c r="M5" s="8" t="s">
        <v>37</v>
      </c>
      <c r="N5" s="8" t="s">
        <v>35</v>
      </c>
      <c r="O5" s="8" t="s">
        <v>38</v>
      </c>
      <c r="P5" s="29" t="s">
        <v>98</v>
      </c>
      <c r="Q5" s="29" t="s">
        <v>99</v>
      </c>
      <c r="R5" s="29" t="s">
        <v>100</v>
      </c>
      <c r="S5" s="8" t="s">
        <v>39</v>
      </c>
      <c r="T5" s="9" t="s">
        <v>36</v>
      </c>
      <c r="U5" s="7" t="s">
        <v>34</v>
      </c>
      <c r="V5" s="8" t="s">
        <v>37</v>
      </c>
      <c r="W5" s="8" t="s">
        <v>35</v>
      </c>
      <c r="X5" s="8" t="s">
        <v>38</v>
      </c>
      <c r="Y5" s="29" t="s">
        <v>98</v>
      </c>
      <c r="Z5" s="29" t="s">
        <v>99</v>
      </c>
      <c r="AA5" s="29" t="s">
        <v>100</v>
      </c>
      <c r="AB5" s="8" t="s">
        <v>39</v>
      </c>
      <c r="AC5" s="9" t="s">
        <v>36</v>
      </c>
      <c r="AD5" s="7" t="s">
        <v>34</v>
      </c>
      <c r="AE5" s="8" t="s">
        <v>37</v>
      </c>
      <c r="AF5" s="8" t="s">
        <v>35</v>
      </c>
      <c r="AG5" s="8" t="s">
        <v>38</v>
      </c>
      <c r="AH5" s="29" t="s">
        <v>98</v>
      </c>
      <c r="AI5" s="29" t="s">
        <v>99</v>
      </c>
      <c r="AJ5" s="29" t="s">
        <v>100</v>
      </c>
      <c r="AK5" s="8" t="s">
        <v>39</v>
      </c>
      <c r="AL5" s="9" t="s">
        <v>36</v>
      </c>
      <c r="AM5" s="10" t="s">
        <v>34</v>
      </c>
      <c r="AN5" s="11" t="s">
        <v>37</v>
      </c>
      <c r="AO5" s="11" t="s">
        <v>35</v>
      </c>
      <c r="AP5" s="11" t="s">
        <v>38</v>
      </c>
      <c r="AQ5" s="29" t="s">
        <v>98</v>
      </c>
      <c r="AR5" s="29" t="s">
        <v>99</v>
      </c>
      <c r="AS5" s="29" t="s">
        <v>100</v>
      </c>
      <c r="AT5" s="11" t="s">
        <v>39</v>
      </c>
      <c r="AU5" s="12" t="s">
        <v>36</v>
      </c>
      <c r="AV5" s="10" t="s">
        <v>34</v>
      </c>
      <c r="AW5" s="11" t="s">
        <v>37</v>
      </c>
      <c r="AX5" s="11" t="s">
        <v>35</v>
      </c>
      <c r="AY5" s="11" t="s">
        <v>38</v>
      </c>
      <c r="AZ5" s="29" t="s">
        <v>98</v>
      </c>
      <c r="BA5" s="29" t="s">
        <v>99</v>
      </c>
      <c r="BB5" s="29" t="s">
        <v>100</v>
      </c>
      <c r="BC5" s="11" t="s">
        <v>39</v>
      </c>
      <c r="BD5" s="12" t="s">
        <v>36</v>
      </c>
    </row>
    <row r="6" spans="1:56" ht="15" thickBot="1" x14ac:dyDescent="0.4">
      <c r="A6" t="s">
        <v>40</v>
      </c>
      <c r="B6" t="s">
        <v>41</v>
      </c>
      <c r="C6" s="66" t="s">
        <v>42</v>
      </c>
      <c r="D6" s="67"/>
      <c r="E6" s="67"/>
      <c r="F6" s="67"/>
      <c r="G6" s="67"/>
      <c r="H6" s="67"/>
      <c r="I6" s="67"/>
      <c r="J6" s="67"/>
      <c r="K6" s="68"/>
      <c r="L6" s="66" t="s">
        <v>43</v>
      </c>
      <c r="M6" s="67"/>
      <c r="N6" s="67"/>
      <c r="O6" s="67"/>
      <c r="P6" s="67"/>
      <c r="Q6" s="67"/>
      <c r="R6" s="67"/>
      <c r="S6" s="67"/>
      <c r="T6" s="68"/>
      <c r="U6" s="66" t="s">
        <v>44</v>
      </c>
      <c r="V6" s="67"/>
      <c r="W6" s="67"/>
      <c r="X6" s="67"/>
      <c r="Y6" s="67"/>
      <c r="Z6" s="67"/>
      <c r="AA6" s="67"/>
      <c r="AB6" s="67"/>
      <c r="AC6" s="68"/>
      <c r="AD6" s="66" t="s">
        <v>45</v>
      </c>
      <c r="AE6" s="67"/>
      <c r="AF6" s="67"/>
      <c r="AG6" s="67"/>
      <c r="AH6" s="67"/>
      <c r="AI6" s="67"/>
      <c r="AJ6" s="67"/>
      <c r="AK6" s="67"/>
      <c r="AL6" s="68"/>
      <c r="AM6" s="66" t="s">
        <v>46</v>
      </c>
      <c r="AN6" s="67"/>
      <c r="AO6" s="67"/>
      <c r="AP6" s="67"/>
      <c r="AQ6" s="67"/>
      <c r="AR6" s="67"/>
      <c r="AS6" s="67"/>
      <c r="AT6" s="67"/>
      <c r="AU6" s="68"/>
      <c r="AV6" s="66" t="s">
        <v>47</v>
      </c>
      <c r="AW6" s="67"/>
      <c r="AX6" s="67"/>
      <c r="AY6" s="67"/>
      <c r="AZ6" s="67"/>
      <c r="BA6" s="67"/>
      <c r="BB6" s="67"/>
      <c r="BC6" s="67"/>
      <c r="BD6" s="68"/>
    </row>
    <row r="7" spans="1:56" ht="15" thickBot="1" x14ac:dyDescent="0.4">
      <c r="A7" s="64" t="s">
        <v>48</v>
      </c>
      <c r="B7" s="8" t="s">
        <v>49</v>
      </c>
      <c r="C7" s="7">
        <v>2028742</v>
      </c>
      <c r="D7" s="8">
        <v>799906</v>
      </c>
      <c r="E7" s="9">
        <v>0</v>
      </c>
      <c r="F7" s="8">
        <v>3</v>
      </c>
      <c r="G7" s="8">
        <v>0</v>
      </c>
      <c r="H7" s="8">
        <v>3</v>
      </c>
      <c r="I7" s="8">
        <v>80</v>
      </c>
      <c r="J7" s="8">
        <v>68</v>
      </c>
      <c r="K7" s="8">
        <v>0</v>
      </c>
      <c r="L7" s="7">
        <v>11751.93067420019</v>
      </c>
      <c r="M7" s="8">
        <v>39474.903475347623</v>
      </c>
      <c r="N7" s="8">
        <v>1893.6102980099147</v>
      </c>
      <c r="O7" s="8">
        <v>0</v>
      </c>
      <c r="P7" s="8">
        <v>775533.87137639511</v>
      </c>
      <c r="Q7" s="8">
        <v>892468.93640052178</v>
      </c>
      <c r="R7" s="8">
        <v>1703975.6823076135</v>
      </c>
      <c r="S7" s="8">
        <v>0</v>
      </c>
      <c r="T7" s="9">
        <v>0</v>
      </c>
      <c r="U7" s="7">
        <v>1.11922990954783</v>
      </c>
      <c r="V7" s="8">
        <v>7.4927017411880499</v>
      </c>
      <c r="W7" s="8">
        <v>1.1524003878446401</v>
      </c>
      <c r="X7" s="8">
        <v>0</v>
      </c>
      <c r="Y7" s="8">
        <v>69.513943731490627</v>
      </c>
      <c r="Z7" s="8">
        <v>112.15544079720804</v>
      </c>
      <c r="AA7" s="8">
        <v>149.33760807963381</v>
      </c>
      <c r="AB7" s="8">
        <v>0</v>
      </c>
      <c r="AC7" s="9">
        <v>0</v>
      </c>
      <c r="AD7" s="7">
        <v>2.6793138307619824</v>
      </c>
      <c r="AE7" s="8">
        <v>6.4900461848866042</v>
      </c>
      <c r="AF7" s="8">
        <v>1.5323688000000002</v>
      </c>
      <c r="AG7" s="8">
        <v>0</v>
      </c>
      <c r="AH7" s="8">
        <v>366.24552391678225</v>
      </c>
      <c r="AI7" s="8">
        <v>180.21819268034366</v>
      </c>
      <c r="AJ7" s="8">
        <v>135.29779178504617</v>
      </c>
      <c r="AK7" s="8">
        <v>0</v>
      </c>
      <c r="AL7" s="9">
        <v>0</v>
      </c>
      <c r="AM7" s="8">
        <v>26684.2713648795</v>
      </c>
      <c r="AN7" s="8">
        <v>0.88732103400890205</v>
      </c>
      <c r="AO7" s="8">
        <v>1745.55266694185</v>
      </c>
      <c r="AP7" s="8">
        <v>0</v>
      </c>
      <c r="AQ7" s="8">
        <v>161.73125369017146</v>
      </c>
      <c r="AR7" s="8">
        <v>8007.6197567852769</v>
      </c>
      <c r="AS7" s="8">
        <v>17303.800378274307</v>
      </c>
      <c r="AT7" s="8">
        <v>0</v>
      </c>
      <c r="AU7" s="9">
        <v>0</v>
      </c>
      <c r="AV7" s="8">
        <v>0.19424096172911057</v>
      </c>
      <c r="AW7" s="8">
        <v>6.4590143253902659E-6</v>
      </c>
      <c r="AX7" s="8">
        <v>1.2706280195525582E-2</v>
      </c>
      <c r="AY7" s="8">
        <v>0</v>
      </c>
      <c r="AZ7" s="8">
        <v>1.1772790730864885E-3</v>
      </c>
      <c r="BA7" s="8">
        <v>5.8289309887852074E-2</v>
      </c>
      <c r="BB7" s="8">
        <v>0.12595835131058775</v>
      </c>
      <c r="BC7" s="8">
        <v>0</v>
      </c>
      <c r="BD7" s="9">
        <v>0</v>
      </c>
    </row>
    <row r="8" spans="1:56" ht="15" thickBot="1" x14ac:dyDescent="0.4">
      <c r="A8" s="64"/>
      <c r="B8" t="s">
        <v>50</v>
      </c>
      <c r="C8" s="13">
        <v>2693737</v>
      </c>
      <c r="D8">
        <v>0</v>
      </c>
      <c r="E8" s="14">
        <v>0</v>
      </c>
      <c r="F8">
        <v>9067</v>
      </c>
      <c r="G8">
        <v>70.5</v>
      </c>
      <c r="H8">
        <v>0</v>
      </c>
      <c r="I8">
        <v>0</v>
      </c>
      <c r="J8">
        <v>0</v>
      </c>
      <c r="K8">
        <v>0</v>
      </c>
      <c r="L8" s="13">
        <v>16224.240035729694</v>
      </c>
      <c r="M8">
        <v>53607.495366120718</v>
      </c>
      <c r="N8">
        <v>0</v>
      </c>
      <c r="O8">
        <v>230208.60339406529</v>
      </c>
      <c r="P8">
        <v>0</v>
      </c>
      <c r="Q8">
        <v>0</v>
      </c>
      <c r="R8">
        <v>0</v>
      </c>
      <c r="S8">
        <v>0</v>
      </c>
      <c r="T8" s="14">
        <v>0</v>
      </c>
      <c r="U8" s="13">
        <v>1.1744219788322601</v>
      </c>
      <c r="V8">
        <v>19.4837115169653</v>
      </c>
      <c r="W8">
        <v>1</v>
      </c>
      <c r="X8">
        <v>99.128224388738303</v>
      </c>
      <c r="Y8">
        <v>0</v>
      </c>
      <c r="Z8">
        <v>0</v>
      </c>
      <c r="AA8">
        <v>0</v>
      </c>
      <c r="AB8">
        <v>0</v>
      </c>
      <c r="AC8" s="14">
        <v>0</v>
      </c>
      <c r="AD8" s="13">
        <v>2.5479922251198066</v>
      </c>
      <c r="AE8">
        <v>22.050936121913679</v>
      </c>
      <c r="AF8">
        <v>0</v>
      </c>
      <c r="AG8">
        <v>82.541937845551544</v>
      </c>
      <c r="AH8">
        <v>0</v>
      </c>
      <c r="AI8">
        <v>0</v>
      </c>
      <c r="AJ8">
        <v>0</v>
      </c>
      <c r="AK8">
        <v>780.89783617914361</v>
      </c>
      <c r="AL8" s="14">
        <v>0</v>
      </c>
      <c r="AM8">
        <v>51326.745183188403</v>
      </c>
      <c r="AN8">
        <v>9470.2364630606098</v>
      </c>
      <c r="AO8">
        <v>0</v>
      </c>
      <c r="AP8">
        <v>1608.8219915892801</v>
      </c>
      <c r="AQ8">
        <v>0</v>
      </c>
      <c r="AR8">
        <v>0</v>
      </c>
      <c r="AS8">
        <v>0</v>
      </c>
      <c r="AT8">
        <v>0</v>
      </c>
      <c r="AU8" s="14">
        <v>0</v>
      </c>
      <c r="AV8">
        <v>0.37361920850232405</v>
      </c>
      <c r="AW8">
        <v>6.8936034011708155E-2</v>
      </c>
      <c r="AX8">
        <v>0</v>
      </c>
      <c r="AY8">
        <v>1.1710986094547834E-2</v>
      </c>
      <c r="AZ8">
        <v>0</v>
      </c>
      <c r="BA8">
        <v>0</v>
      </c>
      <c r="BB8">
        <v>0</v>
      </c>
      <c r="BC8">
        <v>0</v>
      </c>
      <c r="BD8" s="14">
        <v>0</v>
      </c>
    </row>
    <row r="9" spans="1:56" ht="15" thickBot="1" x14ac:dyDescent="0.4">
      <c r="A9" s="64"/>
      <c r="B9" t="s">
        <v>51</v>
      </c>
      <c r="C9" s="13">
        <v>14669</v>
      </c>
      <c r="D9">
        <v>0</v>
      </c>
      <c r="E9" s="14">
        <v>0</v>
      </c>
      <c r="F9">
        <v>301</v>
      </c>
      <c r="G9">
        <v>0</v>
      </c>
      <c r="H9">
        <v>0</v>
      </c>
      <c r="I9">
        <v>0</v>
      </c>
      <c r="J9">
        <v>0</v>
      </c>
      <c r="K9">
        <v>0</v>
      </c>
      <c r="L9" s="13">
        <v>10023.043350342179</v>
      </c>
      <c r="M9">
        <v>26459.644719080225</v>
      </c>
      <c r="N9">
        <v>1893.6102980099147</v>
      </c>
      <c r="O9">
        <v>156600.55790480375</v>
      </c>
      <c r="P9">
        <v>775533.87137639511</v>
      </c>
      <c r="Q9">
        <v>892468.93640052178</v>
      </c>
      <c r="R9">
        <v>1703975.6823076135</v>
      </c>
      <c r="S9">
        <v>0</v>
      </c>
      <c r="T9" s="14">
        <v>0</v>
      </c>
      <c r="U9" s="13">
        <v>1.1200527916238201</v>
      </c>
      <c r="V9">
        <v>19.4837115169653</v>
      </c>
      <c r="W9">
        <v>1</v>
      </c>
      <c r="X9">
        <v>97.143681567562496</v>
      </c>
      <c r="Y9">
        <v>69.513943731490627</v>
      </c>
      <c r="Z9">
        <v>112.15544079720804</v>
      </c>
      <c r="AA9">
        <v>149.33760807963381</v>
      </c>
      <c r="AB9">
        <v>0</v>
      </c>
      <c r="AC9" s="14">
        <v>0</v>
      </c>
      <c r="AD9" s="13">
        <v>2.9874696012151492</v>
      </c>
      <c r="AE9">
        <v>18.847909565534859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4">
        <v>0</v>
      </c>
      <c r="AM9">
        <v>164.67914750298601</v>
      </c>
      <c r="AN9">
        <v>155.17515744893399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14">
        <v>0</v>
      </c>
      <c r="AV9">
        <v>1.1987374716107228E-3</v>
      </c>
      <c r="AW9">
        <v>1.1295557374303147E-3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 s="14">
        <v>0</v>
      </c>
    </row>
    <row r="10" spans="1:56" ht="15" thickBot="1" x14ac:dyDescent="0.4">
      <c r="A10" s="64"/>
      <c r="B10" t="s">
        <v>52</v>
      </c>
      <c r="C10" s="13">
        <v>4249</v>
      </c>
      <c r="D10">
        <v>0</v>
      </c>
      <c r="E10" s="14">
        <v>0</v>
      </c>
      <c r="F10">
        <v>562</v>
      </c>
      <c r="G10">
        <v>0</v>
      </c>
      <c r="H10">
        <v>0</v>
      </c>
      <c r="I10">
        <v>0</v>
      </c>
      <c r="J10">
        <v>0</v>
      </c>
      <c r="K10">
        <v>0</v>
      </c>
      <c r="L10" s="13">
        <v>14842.586891039124</v>
      </c>
      <c r="M10">
        <v>51026.485911039534</v>
      </c>
      <c r="N10">
        <v>1893.6102980099147</v>
      </c>
      <c r="O10">
        <v>156600.55790480375</v>
      </c>
      <c r="P10">
        <v>775533.87137639511</v>
      </c>
      <c r="Q10">
        <v>892468.93640052178</v>
      </c>
      <c r="R10">
        <v>1703975.6823076135</v>
      </c>
      <c r="S10">
        <v>0</v>
      </c>
      <c r="T10" s="14">
        <v>0</v>
      </c>
      <c r="U10" s="13">
        <v>1.1200527916238201</v>
      </c>
      <c r="V10">
        <v>19.4837115169653</v>
      </c>
      <c r="W10">
        <v>1</v>
      </c>
      <c r="X10">
        <v>97.143681567562496</v>
      </c>
      <c r="Y10">
        <v>69.513943731490627</v>
      </c>
      <c r="Z10">
        <v>112.15544079720804</v>
      </c>
      <c r="AA10">
        <v>149.33760807963381</v>
      </c>
      <c r="AB10">
        <v>0</v>
      </c>
      <c r="AC10" s="14">
        <v>0</v>
      </c>
      <c r="AD10" s="13">
        <v>2.724192421940292</v>
      </c>
      <c r="AE10">
        <v>18.644185997555841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4">
        <v>0</v>
      </c>
      <c r="AM10">
        <v>70.637419268584594</v>
      </c>
      <c r="AN10">
        <v>558.73215614293599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14">
        <v>0</v>
      </c>
      <c r="AV10">
        <v>5.1418605609185753E-4</v>
      </c>
      <c r="AW10">
        <v>4.0671401468740671E-3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s="14">
        <v>0</v>
      </c>
    </row>
    <row r="11" spans="1:56" ht="15" thickBot="1" x14ac:dyDescent="0.4">
      <c r="A11" s="64"/>
      <c r="B11" t="s">
        <v>53</v>
      </c>
      <c r="C11" s="13">
        <v>5032</v>
      </c>
      <c r="D11">
        <v>0</v>
      </c>
      <c r="E11" s="14">
        <v>0</v>
      </c>
      <c r="F11">
        <v>138</v>
      </c>
      <c r="G11">
        <v>0</v>
      </c>
      <c r="H11">
        <v>0</v>
      </c>
      <c r="I11">
        <v>0</v>
      </c>
      <c r="J11">
        <v>0</v>
      </c>
      <c r="K11">
        <v>0</v>
      </c>
      <c r="L11" s="13">
        <v>15030.070094789326</v>
      </c>
      <c r="M11">
        <v>41053.899614361573</v>
      </c>
      <c r="N11">
        <v>1893.6102980099147</v>
      </c>
      <c r="O11">
        <v>156600.55790480375</v>
      </c>
      <c r="P11">
        <v>775533.87137639511</v>
      </c>
      <c r="Q11">
        <v>892468.93640052178</v>
      </c>
      <c r="R11">
        <v>1703975.6823076135</v>
      </c>
      <c r="S11">
        <v>0</v>
      </c>
      <c r="T11" s="14">
        <v>0</v>
      </c>
      <c r="U11" s="13">
        <v>1.0392242396509599</v>
      </c>
      <c r="V11">
        <v>19.4837115169653</v>
      </c>
      <c r="W11">
        <v>1</v>
      </c>
      <c r="X11">
        <v>97.143681567562496</v>
      </c>
      <c r="Y11">
        <v>69.513943731490627</v>
      </c>
      <c r="Z11">
        <v>112.15544079720804</v>
      </c>
      <c r="AA11">
        <v>149.33760807963381</v>
      </c>
      <c r="AB11">
        <v>0</v>
      </c>
      <c r="AC11" s="14">
        <v>0</v>
      </c>
      <c r="AD11" s="13">
        <v>1.245024272559732</v>
      </c>
      <c r="AE11">
        <v>12.513854978393713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14">
        <v>0</v>
      </c>
      <c r="AM11">
        <v>78.5978934521074</v>
      </c>
      <c r="AN11">
        <v>110.383762469109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s="14">
        <v>0</v>
      </c>
      <c r="AV11">
        <v>5.7213218248533754E-4</v>
      </c>
      <c r="AW11">
        <v>8.0350884939271998E-4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s="14">
        <v>0</v>
      </c>
    </row>
    <row r="12" spans="1:56" ht="15" thickBot="1" x14ac:dyDescent="0.4">
      <c r="A12" s="64"/>
      <c r="B12" t="s">
        <v>54</v>
      </c>
      <c r="C12" s="13">
        <v>1619</v>
      </c>
      <c r="D12">
        <v>0</v>
      </c>
      <c r="E12" s="1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3">
        <v>12170.18415645654</v>
      </c>
      <c r="M12">
        <v>41053.899614361573</v>
      </c>
      <c r="N12">
        <v>1893.6102980099147</v>
      </c>
      <c r="O12">
        <v>156600.55790480375</v>
      </c>
      <c r="P12">
        <v>775533.87137639511</v>
      </c>
      <c r="Q12">
        <v>892468.93640052178</v>
      </c>
      <c r="R12">
        <v>1703975.6823076135</v>
      </c>
      <c r="S12">
        <v>0</v>
      </c>
      <c r="T12" s="14">
        <v>0</v>
      </c>
      <c r="U12" s="13">
        <v>1.1200527916238201</v>
      </c>
      <c r="V12">
        <v>19.4837115169653</v>
      </c>
      <c r="W12">
        <v>1</v>
      </c>
      <c r="X12">
        <v>97.143681567562496</v>
      </c>
      <c r="Y12">
        <v>69.513943731490627</v>
      </c>
      <c r="Z12">
        <v>112.15544079720804</v>
      </c>
      <c r="AA12">
        <v>149.33760807963381</v>
      </c>
      <c r="AB12">
        <v>0</v>
      </c>
      <c r="AC12" s="14">
        <v>0</v>
      </c>
      <c r="AD12" s="13">
        <v>1.3099896820453878</v>
      </c>
      <c r="AE12">
        <v>10.849846073424912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14">
        <v>0</v>
      </c>
      <c r="AM12">
        <v>22.0689917084655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4">
        <v>0</v>
      </c>
      <c r="AV12">
        <v>1.6064527733315021E-4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s="14">
        <v>0</v>
      </c>
    </row>
    <row r="13" spans="1:56" ht="15" thickBot="1" x14ac:dyDescent="0.4">
      <c r="A13" s="64"/>
      <c r="B13" t="s">
        <v>55</v>
      </c>
      <c r="C13" s="13">
        <v>0</v>
      </c>
      <c r="D13">
        <v>0</v>
      </c>
      <c r="E13" s="1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3">
        <v>12170.18415645654</v>
      </c>
      <c r="M13">
        <v>41053.899614361573</v>
      </c>
      <c r="N13">
        <v>1893.6102980099147</v>
      </c>
      <c r="O13">
        <v>156600.55790480375</v>
      </c>
      <c r="P13">
        <v>775533.87137639511</v>
      </c>
      <c r="Q13">
        <v>892468.93640052178</v>
      </c>
      <c r="R13">
        <v>1703975.6823076135</v>
      </c>
      <c r="S13">
        <v>0</v>
      </c>
      <c r="T13" s="14">
        <v>0</v>
      </c>
      <c r="U13" s="13">
        <v>1.1200527916238201</v>
      </c>
      <c r="V13">
        <v>19.4837115169653</v>
      </c>
      <c r="W13">
        <v>1</v>
      </c>
      <c r="X13">
        <v>97.143681567562496</v>
      </c>
      <c r="Y13">
        <v>69.513943731490627</v>
      </c>
      <c r="Z13">
        <v>112.15544079720804</v>
      </c>
      <c r="AA13">
        <v>149.33760807963381</v>
      </c>
      <c r="AB13">
        <v>0</v>
      </c>
      <c r="AC13" s="14">
        <v>0</v>
      </c>
      <c r="AD13" s="13">
        <v>2.6793138307619824</v>
      </c>
      <c r="AE13">
        <v>16.934490418937564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14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14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s="14">
        <v>0</v>
      </c>
    </row>
    <row r="14" spans="1:56" ht="15" thickBot="1" x14ac:dyDescent="0.4">
      <c r="A14" s="64"/>
      <c r="B14" t="s">
        <v>56</v>
      </c>
      <c r="C14" s="13">
        <v>0</v>
      </c>
      <c r="D14">
        <v>0</v>
      </c>
      <c r="E14" s="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3">
        <v>12170.18415645654</v>
      </c>
      <c r="M14">
        <v>0</v>
      </c>
      <c r="N14">
        <v>1893.6102980099147</v>
      </c>
      <c r="O14">
        <v>156600.55790480375</v>
      </c>
      <c r="P14">
        <v>775533.87137639511</v>
      </c>
      <c r="Q14">
        <v>892468.93640052178</v>
      </c>
      <c r="R14">
        <v>1703975.6823076135</v>
      </c>
      <c r="S14">
        <v>0</v>
      </c>
      <c r="T14" s="14">
        <v>0</v>
      </c>
      <c r="U14" s="13">
        <v>1.1200527916238201</v>
      </c>
      <c r="V14">
        <v>19.4837115169653</v>
      </c>
      <c r="W14">
        <v>1</v>
      </c>
      <c r="X14">
        <v>97.143681567562496</v>
      </c>
      <c r="Y14">
        <v>69.513943731490627</v>
      </c>
      <c r="Z14">
        <v>112.15544079720804</v>
      </c>
      <c r="AA14">
        <v>149.33760807963381</v>
      </c>
      <c r="AB14">
        <v>0</v>
      </c>
      <c r="AC14" s="14">
        <v>0</v>
      </c>
      <c r="AD14" s="13">
        <v>1.0007999999999999</v>
      </c>
      <c r="AE14">
        <v>11.231999999999999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s="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s="14">
        <v>0</v>
      </c>
    </row>
    <row r="15" spans="1:56" ht="15" thickBot="1" x14ac:dyDescent="0.4">
      <c r="A15" s="64"/>
      <c r="B15" t="s">
        <v>57</v>
      </c>
      <c r="C15" s="13">
        <v>0</v>
      </c>
      <c r="D15">
        <v>0</v>
      </c>
      <c r="E15" s="14">
        <v>0</v>
      </c>
      <c r="F15">
        <v>0</v>
      </c>
      <c r="G15">
        <v>1162</v>
      </c>
      <c r="H15">
        <v>0</v>
      </c>
      <c r="I15">
        <v>0</v>
      </c>
      <c r="J15">
        <v>0</v>
      </c>
      <c r="K15">
        <v>0</v>
      </c>
      <c r="L15" s="13">
        <v>0</v>
      </c>
      <c r="M15">
        <v>0</v>
      </c>
      <c r="N15">
        <v>0</v>
      </c>
      <c r="O15">
        <v>156600.55790480375</v>
      </c>
      <c r="P15">
        <v>0</v>
      </c>
      <c r="Q15">
        <v>0</v>
      </c>
      <c r="R15">
        <v>0</v>
      </c>
      <c r="S15">
        <v>0</v>
      </c>
      <c r="T15" s="14">
        <v>0</v>
      </c>
      <c r="U15" s="13">
        <v>0</v>
      </c>
      <c r="V15">
        <v>19.4837115169653</v>
      </c>
      <c r="W15">
        <v>1</v>
      </c>
      <c r="X15">
        <v>97.143681567562496</v>
      </c>
      <c r="Y15">
        <v>0</v>
      </c>
      <c r="Z15">
        <v>0</v>
      </c>
      <c r="AA15">
        <v>0</v>
      </c>
      <c r="AB15">
        <v>0</v>
      </c>
      <c r="AC15" s="14">
        <v>0</v>
      </c>
      <c r="AD15" s="13">
        <v>0</v>
      </c>
      <c r="AE15">
        <v>0</v>
      </c>
      <c r="AF15">
        <v>0</v>
      </c>
      <c r="AG15">
        <v>41.999641269558161</v>
      </c>
      <c r="AH15">
        <v>0</v>
      </c>
      <c r="AI15">
        <v>0</v>
      </c>
      <c r="AJ15">
        <v>0</v>
      </c>
      <c r="AK15">
        <v>0</v>
      </c>
      <c r="AL15" s="14">
        <v>0</v>
      </c>
      <c r="AM15">
        <v>0</v>
      </c>
      <c r="AN15">
        <v>0</v>
      </c>
      <c r="AO15">
        <v>0</v>
      </c>
      <c r="AP15">
        <v>17677.220996732802</v>
      </c>
      <c r="AQ15">
        <v>0</v>
      </c>
      <c r="AR15">
        <v>0</v>
      </c>
      <c r="AS15">
        <v>0</v>
      </c>
      <c r="AT15">
        <v>0</v>
      </c>
      <c r="AU15" s="14">
        <v>0</v>
      </c>
      <c r="AV15">
        <v>0</v>
      </c>
      <c r="AW15">
        <v>0</v>
      </c>
      <c r="AX15">
        <v>0</v>
      </c>
      <c r="AY15">
        <v>0.12867656606215566</v>
      </c>
      <c r="AZ15">
        <v>0</v>
      </c>
      <c r="BA15">
        <v>0</v>
      </c>
      <c r="BB15">
        <v>0</v>
      </c>
      <c r="BC15">
        <v>0</v>
      </c>
      <c r="BD15" s="14">
        <v>0</v>
      </c>
    </row>
    <row r="16" spans="1:56" ht="15" thickBot="1" x14ac:dyDescent="0.4">
      <c r="A16" s="64"/>
      <c r="B16" s="15" t="s">
        <v>58</v>
      </c>
      <c r="C16" s="16">
        <v>0</v>
      </c>
      <c r="D16" s="15">
        <v>625340.77865933813</v>
      </c>
      <c r="E16" s="17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6">
        <v>0</v>
      </c>
      <c r="M16" s="15">
        <v>0</v>
      </c>
      <c r="N16" s="15">
        <v>3566.0499999999997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7">
        <v>0</v>
      </c>
      <c r="U16" s="16">
        <v>0</v>
      </c>
      <c r="V16" s="15">
        <v>0</v>
      </c>
      <c r="W16" s="15">
        <v>1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7">
        <v>1</v>
      </c>
      <c r="AD16" s="16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7">
        <v>0</v>
      </c>
      <c r="AM16" s="15">
        <v>0</v>
      </c>
      <c r="AN16" s="15">
        <v>0</v>
      </c>
      <c r="AO16" s="15">
        <v>2229.9964837381326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7">
        <v>0</v>
      </c>
      <c r="AV16" s="15">
        <v>0</v>
      </c>
      <c r="AW16" s="15">
        <v>0</v>
      </c>
      <c r="AX16" s="15">
        <v>1.6232658397558077E-2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7">
        <v>0</v>
      </c>
    </row>
    <row r="17" spans="1:56" ht="15" thickBot="1" x14ac:dyDescent="0.4">
      <c r="A17" s="64" t="s">
        <v>59</v>
      </c>
      <c r="B17" s="8" t="s">
        <v>49</v>
      </c>
      <c r="C17" s="7">
        <v>2112490</v>
      </c>
      <c r="D17" s="8">
        <v>465786</v>
      </c>
      <c r="E17" s="9">
        <v>0</v>
      </c>
      <c r="F17" s="8">
        <v>116</v>
      </c>
      <c r="G17" s="8">
        <v>0</v>
      </c>
      <c r="H17" s="8">
        <v>0</v>
      </c>
      <c r="I17" s="8">
        <v>106</v>
      </c>
      <c r="J17" s="8">
        <v>51</v>
      </c>
      <c r="K17" s="8">
        <v>0</v>
      </c>
      <c r="L17" s="7">
        <v>10081.760121722959</v>
      </c>
      <c r="M17" s="8">
        <v>36987.444059947033</v>
      </c>
      <c r="N17" s="8">
        <v>3279.402987638086</v>
      </c>
      <c r="O17" s="8">
        <v>0</v>
      </c>
      <c r="P17" s="8">
        <v>0</v>
      </c>
      <c r="Q17" s="8">
        <v>1070089.1849461165</v>
      </c>
      <c r="R17" s="8">
        <v>1856953.7531844722</v>
      </c>
      <c r="S17" s="8">
        <v>0</v>
      </c>
      <c r="T17" s="9">
        <v>0</v>
      </c>
      <c r="U17" s="7">
        <v>1.12013340964769</v>
      </c>
      <c r="V17" s="8">
        <v>8.8514458801861196</v>
      </c>
      <c r="W17" s="8">
        <v>1.1524003878446401</v>
      </c>
      <c r="X17" s="8">
        <v>0</v>
      </c>
      <c r="Y17" s="8">
        <v>0</v>
      </c>
      <c r="Z17" s="8">
        <v>111.27946144748464</v>
      </c>
      <c r="AA17" s="8">
        <v>175.15269694606107</v>
      </c>
      <c r="AB17" s="8">
        <v>0</v>
      </c>
      <c r="AC17" s="9">
        <v>0</v>
      </c>
      <c r="AD17" s="7">
        <v>2.5201839795555925</v>
      </c>
      <c r="AE17" s="8">
        <v>7.985040528682517</v>
      </c>
      <c r="AF17" s="8">
        <v>1.5454013802826847</v>
      </c>
      <c r="AG17" s="8">
        <v>0</v>
      </c>
      <c r="AH17" s="8">
        <v>0</v>
      </c>
      <c r="AI17" s="8">
        <v>270.92724526889782</v>
      </c>
      <c r="AJ17" s="8">
        <v>199.58280251797919</v>
      </c>
      <c r="AK17" s="8">
        <v>0</v>
      </c>
      <c r="AL17" s="9">
        <v>0</v>
      </c>
      <c r="AM17" s="8">
        <v>23856.172839922401</v>
      </c>
      <c r="AN17" s="8">
        <v>37.977513683791798</v>
      </c>
      <c r="AO17" s="8">
        <v>1760.2915924326801</v>
      </c>
      <c r="AP17" s="8">
        <v>0</v>
      </c>
      <c r="AQ17" s="8">
        <v>0</v>
      </c>
      <c r="AR17" s="8">
        <v>12622.368509367652</v>
      </c>
      <c r="AS17" s="8">
        <v>16587.773356692898</v>
      </c>
      <c r="AT17" s="8">
        <v>0</v>
      </c>
      <c r="AU17" s="9">
        <v>0</v>
      </c>
      <c r="AV17" s="8">
        <v>0.13669582133335315</v>
      </c>
      <c r="AW17" s="8">
        <v>2.1761107534050981E-4</v>
      </c>
      <c r="AX17" s="8">
        <v>1.0086467206135652E-2</v>
      </c>
      <c r="AY17" s="8">
        <v>0</v>
      </c>
      <c r="AZ17" s="8">
        <v>0</v>
      </c>
      <c r="BA17" s="8">
        <v>7.2326145611790266E-2</v>
      </c>
      <c r="BB17" s="8">
        <v>9.5047907235569121E-2</v>
      </c>
      <c r="BC17" s="8">
        <v>0</v>
      </c>
      <c r="BD17" s="9">
        <v>0</v>
      </c>
    </row>
    <row r="18" spans="1:56" ht="15" thickBot="1" x14ac:dyDescent="0.4">
      <c r="A18" s="64"/>
      <c r="B18" t="s">
        <v>50</v>
      </c>
      <c r="C18" s="13">
        <v>3440522</v>
      </c>
      <c r="D18">
        <v>0</v>
      </c>
      <c r="E18" s="14">
        <v>0</v>
      </c>
      <c r="F18">
        <v>15962</v>
      </c>
      <c r="G18">
        <v>49</v>
      </c>
      <c r="H18">
        <v>0</v>
      </c>
      <c r="I18">
        <v>0</v>
      </c>
      <c r="J18">
        <v>0</v>
      </c>
      <c r="K18">
        <v>0</v>
      </c>
      <c r="L18" s="13">
        <v>20409.931540347454</v>
      </c>
      <c r="M18">
        <v>40975.560827463953</v>
      </c>
      <c r="N18">
        <v>0</v>
      </c>
      <c r="O18">
        <v>269146.82072596962</v>
      </c>
      <c r="P18">
        <v>0</v>
      </c>
      <c r="Q18">
        <v>0</v>
      </c>
      <c r="R18">
        <v>0</v>
      </c>
      <c r="S18">
        <v>0</v>
      </c>
      <c r="T18" s="14">
        <v>0</v>
      </c>
      <c r="U18" s="13">
        <v>1.1709954605437001</v>
      </c>
      <c r="V18">
        <v>23.106569956318001</v>
      </c>
      <c r="W18">
        <v>1</v>
      </c>
      <c r="X18">
        <v>90.040362445721001</v>
      </c>
      <c r="Y18">
        <v>0</v>
      </c>
      <c r="Z18">
        <v>0</v>
      </c>
      <c r="AA18">
        <v>0</v>
      </c>
      <c r="AB18">
        <v>0</v>
      </c>
      <c r="AC18" s="14">
        <v>0</v>
      </c>
      <c r="AD18" s="13">
        <v>2.1656776138933007</v>
      </c>
      <c r="AE18">
        <v>22.839565682932797</v>
      </c>
      <c r="AF18">
        <v>0</v>
      </c>
      <c r="AG18">
        <v>100.68355302436588</v>
      </c>
      <c r="AH18">
        <v>0</v>
      </c>
      <c r="AI18">
        <v>0</v>
      </c>
      <c r="AJ18">
        <v>0</v>
      </c>
      <c r="AK18">
        <v>780.89783617914361</v>
      </c>
      <c r="AL18" s="14">
        <v>0</v>
      </c>
      <c r="AM18">
        <v>82228.259679325594</v>
      </c>
      <c r="AN18">
        <v>15112.8960269617</v>
      </c>
      <c r="AO18">
        <v>0</v>
      </c>
      <c r="AP18">
        <v>1187.4697871747101</v>
      </c>
      <c r="AQ18">
        <v>0</v>
      </c>
      <c r="AR18">
        <v>0</v>
      </c>
      <c r="AS18">
        <v>0</v>
      </c>
      <c r="AT18">
        <v>1070.8316410939101</v>
      </c>
      <c r="AU18" s="14">
        <v>0</v>
      </c>
      <c r="AV18">
        <v>0.47116775893187313</v>
      </c>
      <c r="AW18">
        <v>8.659686316800759E-2</v>
      </c>
      <c r="AX18">
        <v>0</v>
      </c>
      <c r="AY18">
        <v>6.8041994395156742E-3</v>
      </c>
      <c r="AZ18">
        <v>0</v>
      </c>
      <c r="BA18">
        <v>0</v>
      </c>
      <c r="BB18">
        <v>0</v>
      </c>
      <c r="BC18">
        <v>6.1358631022372578E-3</v>
      </c>
      <c r="BD18" s="14">
        <v>0</v>
      </c>
    </row>
    <row r="19" spans="1:56" ht="15" thickBot="1" x14ac:dyDescent="0.4">
      <c r="A19" s="64"/>
      <c r="B19" t="s">
        <v>51</v>
      </c>
      <c r="C19" s="13">
        <v>61102</v>
      </c>
      <c r="D19">
        <v>0</v>
      </c>
      <c r="E19" s="1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3">
        <v>12193.871211911406</v>
      </c>
      <c r="M19">
        <v>0</v>
      </c>
      <c r="N19">
        <v>3279.402987638086</v>
      </c>
      <c r="O19">
        <v>190837.93792982594</v>
      </c>
      <c r="P19">
        <v>0</v>
      </c>
      <c r="Q19">
        <v>1070089.1849461165</v>
      </c>
      <c r="R19">
        <v>1856953.7531844722</v>
      </c>
      <c r="S19">
        <v>0</v>
      </c>
      <c r="T19" s="14">
        <v>0</v>
      </c>
      <c r="U19" s="13">
        <v>1.1240097830557501</v>
      </c>
      <c r="V19">
        <v>23.106569956318001</v>
      </c>
      <c r="W19">
        <v>1</v>
      </c>
      <c r="X19">
        <v>136.42300054812799</v>
      </c>
      <c r="Y19">
        <v>0</v>
      </c>
      <c r="Z19">
        <v>111.27946144748464</v>
      </c>
      <c r="AA19">
        <v>175.15269694606107</v>
      </c>
      <c r="AB19">
        <v>0</v>
      </c>
      <c r="AC19" s="14">
        <v>0</v>
      </c>
      <c r="AD19" s="13">
        <v>2.7628894687511591</v>
      </c>
      <c r="AE19">
        <v>27.232804857032143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14">
        <v>0</v>
      </c>
      <c r="AM19">
        <v>837.46587778075002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s="14">
        <v>0</v>
      </c>
      <c r="AV19">
        <v>4.7986777581659045E-3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s="14">
        <v>0</v>
      </c>
    </row>
    <row r="20" spans="1:56" ht="15" thickBot="1" x14ac:dyDescent="0.4">
      <c r="A20" s="64"/>
      <c r="B20" t="s">
        <v>52</v>
      </c>
      <c r="C20" s="13">
        <v>2321</v>
      </c>
      <c r="D20">
        <v>0</v>
      </c>
      <c r="E20" s="1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3">
        <v>18370.307060133928</v>
      </c>
      <c r="M20">
        <v>0</v>
      </c>
      <c r="N20">
        <v>3279.402987638086</v>
      </c>
      <c r="O20">
        <v>190837.93792982594</v>
      </c>
      <c r="P20">
        <v>0</v>
      </c>
      <c r="Q20">
        <v>1070089.1849461165</v>
      </c>
      <c r="R20">
        <v>1856953.7531844722</v>
      </c>
      <c r="S20">
        <v>0</v>
      </c>
      <c r="T20" s="14">
        <v>0</v>
      </c>
      <c r="U20" s="13">
        <v>1.1240097830557501</v>
      </c>
      <c r="V20">
        <v>23.106569956318001</v>
      </c>
      <c r="W20">
        <v>1</v>
      </c>
      <c r="X20">
        <v>136.42300054812799</v>
      </c>
      <c r="Y20">
        <v>0</v>
      </c>
      <c r="Z20">
        <v>111.27946144748464</v>
      </c>
      <c r="AA20">
        <v>175.15269694606107</v>
      </c>
      <c r="AB20">
        <v>0</v>
      </c>
      <c r="AC20" s="14">
        <v>0</v>
      </c>
      <c r="AD20" s="13">
        <v>2.5959680476866374</v>
      </c>
      <c r="AE20">
        <v>27.232804857032143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14">
        <v>0</v>
      </c>
      <c r="AM20">
        <v>47.924947664575797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s="14">
        <v>0</v>
      </c>
      <c r="AV20">
        <v>2.7460985160218443E-4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 s="14">
        <v>0</v>
      </c>
    </row>
    <row r="21" spans="1:56" ht="15" thickBot="1" x14ac:dyDescent="0.4">
      <c r="A21" s="64"/>
      <c r="B21" t="s">
        <v>53</v>
      </c>
      <c r="C21" s="13">
        <v>3747</v>
      </c>
      <c r="D21">
        <v>0</v>
      </c>
      <c r="E21" s="14">
        <v>0</v>
      </c>
      <c r="F21">
        <v>16</v>
      </c>
      <c r="G21">
        <v>0</v>
      </c>
      <c r="H21">
        <v>0</v>
      </c>
      <c r="I21">
        <v>0</v>
      </c>
      <c r="J21">
        <v>0</v>
      </c>
      <c r="K21">
        <v>0</v>
      </c>
      <c r="L21" s="13">
        <v>15448.795611821188</v>
      </c>
      <c r="M21">
        <v>41097.160066607947</v>
      </c>
      <c r="N21">
        <v>3279.402987638086</v>
      </c>
      <c r="O21">
        <v>190837.93792982594</v>
      </c>
      <c r="P21">
        <v>0</v>
      </c>
      <c r="Q21">
        <v>1070089.1849461165</v>
      </c>
      <c r="R21">
        <v>1856953.7531844722</v>
      </c>
      <c r="S21">
        <v>0</v>
      </c>
      <c r="T21" s="14">
        <v>0</v>
      </c>
      <c r="U21" s="13">
        <v>1.0428956750001801</v>
      </c>
      <c r="V21">
        <v>23.106569956318001</v>
      </c>
      <c r="W21">
        <v>1</v>
      </c>
      <c r="X21">
        <v>136.42300054812799</v>
      </c>
      <c r="Y21">
        <v>0</v>
      </c>
      <c r="Z21">
        <v>111.27946144748464</v>
      </c>
      <c r="AA21">
        <v>175.15269694606107</v>
      </c>
      <c r="AB21">
        <v>0</v>
      </c>
      <c r="AC21" s="14">
        <v>0</v>
      </c>
      <c r="AD21" s="13">
        <v>1.168632557134595</v>
      </c>
      <c r="AE21">
        <v>10.867883051930512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14">
        <v>0</v>
      </c>
      <c r="AM21">
        <v>60.3697235318552</v>
      </c>
      <c r="AN21">
        <v>15.1938304653612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s="14">
        <v>0</v>
      </c>
      <c r="AV21">
        <v>3.459183917398733E-4</v>
      </c>
      <c r="AW21">
        <v>8.7060617333665669E-5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s="14">
        <v>0</v>
      </c>
    </row>
    <row r="22" spans="1:56" ht="15" thickBot="1" x14ac:dyDescent="0.4">
      <c r="A22" s="64"/>
      <c r="B22" t="s">
        <v>54</v>
      </c>
      <c r="C22" s="13">
        <v>3397</v>
      </c>
      <c r="D22">
        <v>0</v>
      </c>
      <c r="E22" s="1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3">
        <v>10598.168692654119</v>
      </c>
      <c r="M22">
        <v>41097.160066607947</v>
      </c>
      <c r="N22">
        <v>3279.402987638086</v>
      </c>
      <c r="O22">
        <v>190837.93792982594</v>
      </c>
      <c r="P22">
        <v>0</v>
      </c>
      <c r="Q22">
        <v>1070089.1849461165</v>
      </c>
      <c r="R22">
        <v>1856953.7531844722</v>
      </c>
      <c r="S22">
        <v>0</v>
      </c>
      <c r="T22" s="14">
        <v>0</v>
      </c>
      <c r="U22" s="13">
        <v>1.1240097830557501</v>
      </c>
      <c r="V22">
        <v>23.106569956318001</v>
      </c>
      <c r="W22">
        <v>1</v>
      </c>
      <c r="X22">
        <v>136.42300054812799</v>
      </c>
      <c r="Y22">
        <v>0</v>
      </c>
      <c r="Z22">
        <v>111.27946144748464</v>
      </c>
      <c r="AA22">
        <v>175.15269694606107</v>
      </c>
      <c r="AB22">
        <v>0</v>
      </c>
      <c r="AC22" s="14">
        <v>0</v>
      </c>
      <c r="AD22" s="13">
        <v>1.5533648247059892</v>
      </c>
      <c r="AE22">
        <v>13.349128520535871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14">
        <v>0</v>
      </c>
      <c r="AM22">
        <v>40.466576660383502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14">
        <v>0</v>
      </c>
      <c r="AV22">
        <v>2.3187340107979425E-4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s="14">
        <v>0</v>
      </c>
    </row>
    <row r="23" spans="1:56" ht="15" thickBot="1" x14ac:dyDescent="0.4">
      <c r="A23" s="64"/>
      <c r="B23" t="s">
        <v>55</v>
      </c>
      <c r="C23" s="13">
        <v>0</v>
      </c>
      <c r="D23">
        <v>0</v>
      </c>
      <c r="E23" s="1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3">
        <v>10598.168692654119</v>
      </c>
      <c r="M23">
        <v>41097.160066607947</v>
      </c>
      <c r="N23">
        <v>3279.402987638086</v>
      </c>
      <c r="O23">
        <v>190837.93792982594</v>
      </c>
      <c r="P23">
        <v>0</v>
      </c>
      <c r="Q23">
        <v>1070089.1849461165</v>
      </c>
      <c r="R23">
        <v>1856953.7531844722</v>
      </c>
      <c r="S23">
        <v>0</v>
      </c>
      <c r="T23" s="14">
        <v>0</v>
      </c>
      <c r="U23" s="13">
        <v>1.1240097830557501</v>
      </c>
      <c r="V23">
        <v>23.106569956318001</v>
      </c>
      <c r="W23">
        <v>1</v>
      </c>
      <c r="X23">
        <v>136.42300054812799</v>
      </c>
      <c r="Y23">
        <v>0</v>
      </c>
      <c r="Z23">
        <v>111.27946144748464</v>
      </c>
      <c r="AA23">
        <v>175.15269694606107</v>
      </c>
      <c r="AB23">
        <v>0</v>
      </c>
      <c r="AC23" s="14">
        <v>0</v>
      </c>
      <c r="AD23" s="13">
        <v>2.5201839795555925</v>
      </c>
      <c r="AE23">
        <v>20.835382133750546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14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14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 s="14">
        <v>0</v>
      </c>
    </row>
    <row r="24" spans="1:56" ht="15" thickBot="1" x14ac:dyDescent="0.4">
      <c r="A24" s="64"/>
      <c r="B24" t="s">
        <v>56</v>
      </c>
      <c r="C24" s="13">
        <v>0</v>
      </c>
      <c r="D24">
        <v>0</v>
      </c>
      <c r="E24" s="1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3">
        <v>10598.168692654119</v>
      </c>
      <c r="M24">
        <v>41097.160066607947</v>
      </c>
      <c r="N24">
        <v>3279.402987638086</v>
      </c>
      <c r="O24">
        <v>190837.93792982594</v>
      </c>
      <c r="P24">
        <v>0</v>
      </c>
      <c r="Q24">
        <v>1070089.1849461165</v>
      </c>
      <c r="R24">
        <v>1856953.7531844722</v>
      </c>
      <c r="S24">
        <v>0</v>
      </c>
      <c r="T24" s="14">
        <v>0</v>
      </c>
      <c r="U24" s="13">
        <v>1.1240097830557501</v>
      </c>
      <c r="V24">
        <v>23.106569956318001</v>
      </c>
      <c r="W24">
        <v>1</v>
      </c>
      <c r="X24">
        <v>136.42300054812799</v>
      </c>
      <c r="Y24">
        <v>0</v>
      </c>
      <c r="Z24">
        <v>111.27946144748464</v>
      </c>
      <c r="AA24">
        <v>175.15269694606107</v>
      </c>
      <c r="AB24">
        <v>0</v>
      </c>
      <c r="AC24" s="14">
        <v>0</v>
      </c>
      <c r="AD24" s="13">
        <v>1.0007999999999999</v>
      </c>
      <c r="AE24">
        <v>11.231999999999999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s="1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s="1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s="14">
        <v>0</v>
      </c>
    </row>
    <row r="25" spans="1:56" ht="15" thickBot="1" x14ac:dyDescent="0.4">
      <c r="A25" s="64"/>
      <c r="B25" t="s">
        <v>57</v>
      </c>
      <c r="C25" s="13">
        <v>0</v>
      </c>
      <c r="D25">
        <v>0</v>
      </c>
      <c r="E25" s="14">
        <v>0</v>
      </c>
      <c r="F25">
        <v>0</v>
      </c>
      <c r="G25">
        <v>399</v>
      </c>
      <c r="H25">
        <v>0</v>
      </c>
      <c r="I25">
        <v>0</v>
      </c>
      <c r="J25">
        <v>0</v>
      </c>
      <c r="K25">
        <v>0</v>
      </c>
      <c r="L25" s="13">
        <v>0</v>
      </c>
      <c r="M25">
        <v>0</v>
      </c>
      <c r="N25">
        <v>0</v>
      </c>
      <c r="O25">
        <v>190837.93792982594</v>
      </c>
      <c r="P25">
        <v>0</v>
      </c>
      <c r="Q25">
        <v>0</v>
      </c>
      <c r="R25">
        <v>0</v>
      </c>
      <c r="S25">
        <v>0</v>
      </c>
      <c r="T25" s="14">
        <v>0</v>
      </c>
      <c r="U25" s="13">
        <v>0</v>
      </c>
      <c r="V25">
        <v>23.106569956318001</v>
      </c>
      <c r="W25">
        <v>1</v>
      </c>
      <c r="X25">
        <v>136.42300054812799</v>
      </c>
      <c r="Y25">
        <v>0</v>
      </c>
      <c r="Z25">
        <v>0</v>
      </c>
      <c r="AA25">
        <v>0</v>
      </c>
      <c r="AB25">
        <v>0</v>
      </c>
      <c r="AC25" s="14">
        <v>0</v>
      </c>
      <c r="AD25" s="13">
        <v>0</v>
      </c>
      <c r="AE25">
        <v>0</v>
      </c>
      <c r="AF25">
        <v>0</v>
      </c>
      <c r="AG25">
        <v>61.649846758063497</v>
      </c>
      <c r="AH25">
        <v>0</v>
      </c>
      <c r="AI25">
        <v>0</v>
      </c>
      <c r="AJ25">
        <v>0</v>
      </c>
      <c r="AK25">
        <v>0</v>
      </c>
      <c r="AL25" s="14">
        <v>0</v>
      </c>
      <c r="AM25">
        <v>0</v>
      </c>
      <c r="AN25">
        <v>0</v>
      </c>
      <c r="AO25">
        <v>0</v>
      </c>
      <c r="AP25">
        <v>10387.8389602109</v>
      </c>
      <c r="AQ25">
        <v>0</v>
      </c>
      <c r="AR25">
        <v>0</v>
      </c>
      <c r="AS25">
        <v>0</v>
      </c>
      <c r="AT25">
        <v>0</v>
      </c>
      <c r="AU25" s="14">
        <v>0</v>
      </c>
      <c r="AV25">
        <v>0</v>
      </c>
      <c r="AW25">
        <v>0</v>
      </c>
      <c r="AX25">
        <v>0</v>
      </c>
      <c r="AY25">
        <v>5.9522295888482207E-2</v>
      </c>
      <c r="AZ25">
        <v>0</v>
      </c>
      <c r="BA25">
        <v>0</v>
      </c>
      <c r="BB25">
        <v>0</v>
      </c>
      <c r="BC25">
        <v>0</v>
      </c>
      <c r="BD25" s="14">
        <v>0</v>
      </c>
    </row>
    <row r="26" spans="1:56" ht="15" thickBot="1" x14ac:dyDescent="0.4">
      <c r="A26" s="64"/>
      <c r="B26" s="15" t="s">
        <v>58</v>
      </c>
      <c r="C26" s="16">
        <v>0</v>
      </c>
      <c r="D26" s="15">
        <v>4601694.5703770695</v>
      </c>
      <c r="E26" s="17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6">
        <v>0</v>
      </c>
      <c r="M26" s="15">
        <v>0</v>
      </c>
      <c r="N26" s="15">
        <v>1883.4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7">
        <v>0</v>
      </c>
      <c r="U26" s="16">
        <v>0</v>
      </c>
      <c r="V26" s="15">
        <v>0</v>
      </c>
      <c r="W26" s="15">
        <v>1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7">
        <v>1</v>
      </c>
      <c r="AD26" s="16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7">
        <v>0</v>
      </c>
      <c r="AM26" s="15">
        <v>0</v>
      </c>
      <c r="AN26" s="15">
        <v>0</v>
      </c>
      <c r="AO26" s="15">
        <v>8666.8315538481729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7">
        <v>0</v>
      </c>
      <c r="AV26" s="15">
        <v>0</v>
      </c>
      <c r="AW26" s="15">
        <v>0</v>
      </c>
      <c r="AX26" s="15">
        <v>4.9660926987773739E-2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7">
        <v>0</v>
      </c>
    </row>
    <row r="27" spans="1:56" ht="15" thickBot="1" x14ac:dyDescent="0.4">
      <c r="A27" s="64" t="s">
        <v>60</v>
      </c>
      <c r="B27" s="8" t="s">
        <v>49</v>
      </c>
      <c r="C27" s="7">
        <v>1402372</v>
      </c>
      <c r="D27" s="8">
        <v>163300</v>
      </c>
      <c r="E27" s="9">
        <v>0</v>
      </c>
      <c r="F27" s="8">
        <v>0</v>
      </c>
      <c r="G27" s="8">
        <v>0</v>
      </c>
      <c r="H27" s="8">
        <v>1</v>
      </c>
      <c r="I27" s="8">
        <v>27</v>
      </c>
      <c r="J27" s="8">
        <v>10</v>
      </c>
      <c r="K27" s="8">
        <v>0</v>
      </c>
      <c r="L27" s="7">
        <v>4592.1032672659849</v>
      </c>
      <c r="M27" s="8">
        <v>0</v>
      </c>
      <c r="N27" s="8">
        <v>4091.4770801902887</v>
      </c>
      <c r="O27" s="8">
        <v>0</v>
      </c>
      <c r="P27" s="8">
        <v>594499.21478297946</v>
      </c>
      <c r="Q27" s="8">
        <v>1369690.2583913333</v>
      </c>
      <c r="R27" s="8">
        <v>1266728.7944526053</v>
      </c>
      <c r="S27" s="8">
        <v>0</v>
      </c>
      <c r="T27" s="9">
        <v>0</v>
      </c>
      <c r="U27" s="7">
        <v>1.8295507905134401</v>
      </c>
      <c r="V27" s="8">
        <v>26.090437214199401</v>
      </c>
      <c r="W27" s="8">
        <v>1.20250475253353</v>
      </c>
      <c r="X27" s="8">
        <v>0</v>
      </c>
      <c r="Y27" s="8">
        <v>91.82649842271293</v>
      </c>
      <c r="Z27" s="8">
        <v>123.21715732826844</v>
      </c>
      <c r="AA27" s="8">
        <v>172.27282752536391</v>
      </c>
      <c r="AB27" s="8">
        <v>0</v>
      </c>
      <c r="AC27" s="9">
        <v>0</v>
      </c>
      <c r="AD27" s="7">
        <v>3.3455144983294174</v>
      </c>
      <c r="AE27" s="8">
        <v>6.5232737585802676</v>
      </c>
      <c r="AF27" s="8">
        <v>1.6092343697936031</v>
      </c>
      <c r="AG27" s="8">
        <v>0</v>
      </c>
      <c r="AH27" s="8">
        <v>350.40472022863293</v>
      </c>
      <c r="AI27" s="8">
        <v>140.80627530175775</v>
      </c>
      <c r="AJ27" s="8">
        <v>190.56874371238038</v>
      </c>
      <c r="AK27" s="8">
        <v>0</v>
      </c>
      <c r="AL27" s="9">
        <v>0</v>
      </c>
      <c r="AM27" s="8">
        <v>11782.008953022199</v>
      </c>
      <c r="AN27" s="8">
        <v>0</v>
      </c>
      <c r="AO27" s="8">
        <v>803.43936950130899</v>
      </c>
      <c r="AP27" s="8">
        <v>0</v>
      </c>
      <c r="AQ27" s="8">
        <v>54.590781208573333</v>
      </c>
      <c r="AR27" s="8">
        <v>4556.7721815984423</v>
      </c>
      <c r="AS27" s="8">
        <v>2182.2295112814586</v>
      </c>
      <c r="AT27" s="8">
        <v>0</v>
      </c>
      <c r="AU27" s="9">
        <v>0</v>
      </c>
      <c r="AV27" s="8">
        <v>0.14807846663555091</v>
      </c>
      <c r="AW27" s="8">
        <v>0</v>
      </c>
      <c r="AX27" s="8">
        <v>1.009777452595384E-2</v>
      </c>
      <c r="AY27" s="8">
        <v>0</v>
      </c>
      <c r="AZ27" s="8">
        <v>6.8610703030647698E-4</v>
      </c>
      <c r="BA27" s="8">
        <v>5.7270355178736222E-2</v>
      </c>
      <c r="BB27" s="8">
        <v>2.7426663921734432E-2</v>
      </c>
      <c r="BC27" s="8">
        <v>0</v>
      </c>
      <c r="BD27" s="9">
        <v>0</v>
      </c>
    </row>
    <row r="28" spans="1:56" ht="15" thickBot="1" x14ac:dyDescent="0.4">
      <c r="A28" s="64"/>
      <c r="B28" t="s">
        <v>50</v>
      </c>
      <c r="C28" s="13">
        <v>1036781</v>
      </c>
      <c r="D28">
        <v>0</v>
      </c>
      <c r="E28" s="14">
        <v>0</v>
      </c>
      <c r="F28">
        <v>12812</v>
      </c>
      <c r="G28">
        <v>12</v>
      </c>
      <c r="H28">
        <v>0</v>
      </c>
      <c r="I28">
        <v>0</v>
      </c>
      <c r="J28">
        <v>0</v>
      </c>
      <c r="K28">
        <v>0</v>
      </c>
      <c r="L28" s="13">
        <v>15799.839772436573</v>
      </c>
      <c r="M28">
        <v>30826.188580969068</v>
      </c>
      <c r="N28">
        <v>0</v>
      </c>
      <c r="O28">
        <v>222882.55701077369</v>
      </c>
      <c r="P28">
        <v>0</v>
      </c>
      <c r="Q28">
        <v>0</v>
      </c>
      <c r="R28">
        <v>0</v>
      </c>
      <c r="S28">
        <v>0</v>
      </c>
      <c r="T28" s="14">
        <v>0</v>
      </c>
      <c r="U28" s="13">
        <v>1.9282731253408001</v>
      </c>
      <c r="V28">
        <v>26.090437214199401</v>
      </c>
      <c r="W28">
        <v>1</v>
      </c>
      <c r="X28">
        <v>115.855533705496</v>
      </c>
      <c r="Y28">
        <v>0</v>
      </c>
      <c r="Z28">
        <v>0</v>
      </c>
      <c r="AA28">
        <v>0</v>
      </c>
      <c r="AB28">
        <v>0</v>
      </c>
      <c r="AC28" s="14">
        <v>0</v>
      </c>
      <c r="AD28" s="13">
        <v>2.4117015724730018</v>
      </c>
      <c r="AE28">
        <v>22.409702411836093</v>
      </c>
      <c r="AF28">
        <v>0</v>
      </c>
      <c r="AG28">
        <v>67.727542767836553</v>
      </c>
      <c r="AH28">
        <v>0</v>
      </c>
      <c r="AI28">
        <v>0</v>
      </c>
      <c r="AJ28">
        <v>0</v>
      </c>
      <c r="AK28">
        <v>780.89783617914361</v>
      </c>
      <c r="AL28" s="14">
        <v>0</v>
      </c>
      <c r="AM28">
        <v>31586.991312336198</v>
      </c>
      <c r="AN28">
        <v>10304.291067730701</v>
      </c>
      <c r="AO28">
        <v>0</v>
      </c>
      <c r="AP28">
        <v>309.86613115354589</v>
      </c>
      <c r="AQ28">
        <v>0</v>
      </c>
      <c r="AR28">
        <v>0</v>
      </c>
      <c r="AS28">
        <v>0</v>
      </c>
      <c r="AT28">
        <v>271.074081608352</v>
      </c>
      <c r="AU28" s="14">
        <v>0</v>
      </c>
      <c r="AV28">
        <v>0.39699114623074749</v>
      </c>
      <c r="AW28">
        <v>0.12950623507076628</v>
      </c>
      <c r="AX28">
        <v>0</v>
      </c>
      <c r="AY28">
        <v>3.8944548206049164E-3</v>
      </c>
      <c r="AZ28">
        <v>0</v>
      </c>
      <c r="BA28">
        <v>0</v>
      </c>
      <c r="BB28">
        <v>0</v>
      </c>
      <c r="BC28">
        <v>3.4069091705204143E-3</v>
      </c>
      <c r="BD28" s="14">
        <v>0</v>
      </c>
    </row>
    <row r="29" spans="1:56" ht="15" thickBot="1" x14ac:dyDescent="0.4">
      <c r="A29" s="64"/>
      <c r="B29" t="s">
        <v>51</v>
      </c>
      <c r="C29" s="13">
        <v>639677</v>
      </c>
      <c r="D29">
        <v>0</v>
      </c>
      <c r="E29" s="1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3">
        <v>10329.75661356698</v>
      </c>
      <c r="M29">
        <v>0</v>
      </c>
      <c r="N29">
        <v>4091.4770801902887</v>
      </c>
      <c r="O29">
        <v>109059.03094088305</v>
      </c>
      <c r="P29">
        <v>594499.21478297946</v>
      </c>
      <c r="Q29">
        <v>1369690.2583913333</v>
      </c>
      <c r="R29">
        <v>1266728.7944526053</v>
      </c>
      <c r="S29">
        <v>0</v>
      </c>
      <c r="T29" s="14">
        <v>0</v>
      </c>
      <c r="U29" s="13">
        <v>1.82568525248029</v>
      </c>
      <c r="V29">
        <v>26.090437214199401</v>
      </c>
      <c r="W29">
        <v>1</v>
      </c>
      <c r="X29">
        <v>135.46079379567601</v>
      </c>
      <c r="Y29">
        <v>91.82649842271293</v>
      </c>
      <c r="Z29">
        <v>123.21715732826844</v>
      </c>
      <c r="AA29">
        <v>172.27282752536391</v>
      </c>
      <c r="AB29">
        <v>0</v>
      </c>
      <c r="AC29" s="14">
        <v>0</v>
      </c>
      <c r="AD29" s="13">
        <v>2.930863145231045</v>
      </c>
      <c r="AE29">
        <v>22.247481482191763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s="14">
        <v>0</v>
      </c>
      <c r="AM29">
        <v>12063.5945394715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s="14">
        <v>0</v>
      </c>
      <c r="AV29">
        <v>0.15161748634215103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s="14">
        <v>0</v>
      </c>
    </row>
    <row r="30" spans="1:56" ht="15" thickBot="1" x14ac:dyDescent="0.4">
      <c r="A30" s="64"/>
      <c r="B30" t="s">
        <v>52</v>
      </c>
      <c r="C30" s="13">
        <v>94493</v>
      </c>
      <c r="D30">
        <v>0</v>
      </c>
      <c r="E30" s="14">
        <v>0</v>
      </c>
      <c r="F30">
        <v>2341</v>
      </c>
      <c r="G30">
        <v>0</v>
      </c>
      <c r="H30">
        <v>0</v>
      </c>
      <c r="I30">
        <v>0</v>
      </c>
      <c r="J30">
        <v>0</v>
      </c>
      <c r="K30">
        <v>0</v>
      </c>
      <c r="L30" s="13">
        <v>8193.4835926306368</v>
      </c>
      <c r="M30">
        <v>27184.042835767166</v>
      </c>
      <c r="N30">
        <v>4091.4770801902887</v>
      </c>
      <c r="O30">
        <v>109059.03094088305</v>
      </c>
      <c r="P30">
        <v>594499.21478297946</v>
      </c>
      <c r="Q30">
        <v>1369690.2583913333</v>
      </c>
      <c r="R30">
        <v>1266728.7944526053</v>
      </c>
      <c r="S30">
        <v>0</v>
      </c>
      <c r="T30" s="14">
        <v>0</v>
      </c>
      <c r="U30" s="13">
        <v>1.82568525248029</v>
      </c>
      <c r="V30">
        <v>26.090437214199401</v>
      </c>
      <c r="W30">
        <v>1</v>
      </c>
      <c r="X30">
        <v>135.46079379567601</v>
      </c>
      <c r="Y30">
        <v>91.82649842271293</v>
      </c>
      <c r="Z30">
        <v>123.21715732826844</v>
      </c>
      <c r="AA30">
        <v>172.27282752536391</v>
      </c>
      <c r="AB30">
        <v>0</v>
      </c>
      <c r="AC30" s="14">
        <v>0</v>
      </c>
      <c r="AD30" s="13">
        <v>3.313122890405515</v>
      </c>
      <c r="AE30">
        <v>20.080765874284317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s="14">
        <v>0</v>
      </c>
      <c r="AM30">
        <v>1413.4945332070899</v>
      </c>
      <c r="AN30">
        <v>1660.33918059601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s="14">
        <v>0</v>
      </c>
      <c r="AV30">
        <v>1.7765060602958557E-2</v>
      </c>
      <c r="AW30">
        <v>2.0867449764967169E-2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s="14">
        <v>0</v>
      </c>
    </row>
    <row r="31" spans="1:56" ht="15" thickBot="1" x14ac:dyDescent="0.4">
      <c r="A31" s="64"/>
      <c r="B31" t="s">
        <v>53</v>
      </c>
      <c r="C31" s="13">
        <v>10</v>
      </c>
      <c r="D31">
        <v>0</v>
      </c>
      <c r="E31" s="14">
        <v>0</v>
      </c>
      <c r="F31">
        <v>657</v>
      </c>
      <c r="G31">
        <v>0</v>
      </c>
      <c r="H31">
        <v>0</v>
      </c>
      <c r="I31">
        <v>0</v>
      </c>
      <c r="J31">
        <v>0</v>
      </c>
      <c r="K31">
        <v>0</v>
      </c>
      <c r="L31" s="13">
        <v>15799.839772436573</v>
      </c>
      <c r="M31">
        <v>31699.231385427145</v>
      </c>
      <c r="N31">
        <v>4091.4770801902887</v>
      </c>
      <c r="O31">
        <v>109059.03094088305</v>
      </c>
      <c r="P31">
        <v>594499.21478297946</v>
      </c>
      <c r="Q31">
        <v>1369690.2583913333</v>
      </c>
      <c r="R31">
        <v>1266728.7944526053</v>
      </c>
      <c r="S31">
        <v>0</v>
      </c>
      <c r="T31" s="14">
        <v>0</v>
      </c>
      <c r="U31" s="13">
        <v>1.82568525248029</v>
      </c>
      <c r="V31">
        <v>26.090437214199401</v>
      </c>
      <c r="W31">
        <v>1</v>
      </c>
      <c r="X31">
        <v>135.46079379567601</v>
      </c>
      <c r="Y31">
        <v>91.82649842271293</v>
      </c>
      <c r="Z31">
        <v>123.21715732826844</v>
      </c>
      <c r="AA31">
        <v>172.27282752536391</v>
      </c>
      <c r="AB31">
        <v>0</v>
      </c>
      <c r="AC31" s="14">
        <v>0</v>
      </c>
      <c r="AD31" s="13">
        <v>1.0902259292185954</v>
      </c>
      <c r="AE31">
        <v>12.813922965729692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14">
        <v>0</v>
      </c>
      <c r="AM31">
        <v>0.2884553446408899</v>
      </c>
      <c r="AN31">
        <v>543.36975167331195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s="14">
        <v>0</v>
      </c>
      <c r="AV31">
        <v>3.625360097549051E-6</v>
      </c>
      <c r="AW31">
        <v>6.8291714905958367E-3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s="14">
        <v>0</v>
      </c>
    </row>
    <row r="32" spans="1:56" ht="15" thickBot="1" x14ac:dyDescent="0.4">
      <c r="A32" s="64"/>
      <c r="B32" t="s">
        <v>54</v>
      </c>
      <c r="C32" s="13">
        <v>0</v>
      </c>
      <c r="D32">
        <v>0</v>
      </c>
      <c r="E32" s="1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3">
        <v>15799.839772436573</v>
      </c>
      <c r="M32">
        <v>31699.231385427145</v>
      </c>
      <c r="N32">
        <v>4091.4770801902887</v>
      </c>
      <c r="O32">
        <v>109059.03094088305</v>
      </c>
      <c r="P32">
        <v>594499.21478297946</v>
      </c>
      <c r="Q32">
        <v>1369690.2583913333</v>
      </c>
      <c r="R32">
        <v>1266728.7944526053</v>
      </c>
      <c r="S32">
        <v>0</v>
      </c>
      <c r="T32" s="14">
        <v>0</v>
      </c>
      <c r="U32" s="13">
        <v>1.82568525248029</v>
      </c>
      <c r="V32">
        <v>2.9481887095244801</v>
      </c>
      <c r="W32">
        <v>1</v>
      </c>
      <c r="X32">
        <v>135.46079379567601</v>
      </c>
      <c r="Y32">
        <v>91.82649842271293</v>
      </c>
      <c r="Z32">
        <v>123.21715732826844</v>
      </c>
      <c r="AA32">
        <v>172.27282752536391</v>
      </c>
      <c r="AB32">
        <v>0</v>
      </c>
      <c r="AC32" s="14">
        <v>0</v>
      </c>
      <c r="AD32" s="13">
        <v>1.5223051091987678</v>
      </c>
      <c r="AE32">
        <v>10.905394839905059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s="14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s="14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s="14">
        <v>0</v>
      </c>
    </row>
    <row r="33" spans="1:56" ht="15" thickBot="1" x14ac:dyDescent="0.4">
      <c r="A33" s="64"/>
      <c r="B33" t="s">
        <v>55</v>
      </c>
      <c r="C33" s="13">
        <v>0</v>
      </c>
      <c r="D33">
        <v>0</v>
      </c>
      <c r="E33" s="14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3">
        <v>15799.839772436573</v>
      </c>
      <c r="M33">
        <v>31699.231385427145</v>
      </c>
      <c r="N33">
        <v>4091.4770801902887</v>
      </c>
      <c r="O33">
        <v>109059.03094088305</v>
      </c>
      <c r="P33">
        <v>594499.21478297946</v>
      </c>
      <c r="Q33">
        <v>1369690.2583913333</v>
      </c>
      <c r="R33">
        <v>1266728.7944526053</v>
      </c>
      <c r="S33">
        <v>0</v>
      </c>
      <c r="T33" s="14">
        <v>0</v>
      </c>
      <c r="U33" s="13">
        <v>1.82568525248029</v>
      </c>
      <c r="V33">
        <v>26.090437214199401</v>
      </c>
      <c r="W33">
        <v>1</v>
      </c>
      <c r="X33">
        <v>135.46079379567601</v>
      </c>
      <c r="Y33">
        <v>91.82649842271293</v>
      </c>
      <c r="Z33">
        <v>123.21715732826844</v>
      </c>
      <c r="AA33">
        <v>172.27282752536391</v>
      </c>
      <c r="AB33">
        <v>0</v>
      </c>
      <c r="AC33" s="14">
        <v>0</v>
      </c>
      <c r="AD33" s="13">
        <v>3.3455144983294174</v>
      </c>
      <c r="AE33">
        <v>17.021191193066141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14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s="14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 s="14">
        <v>0</v>
      </c>
    </row>
    <row r="34" spans="1:56" ht="15" thickBot="1" x14ac:dyDescent="0.4">
      <c r="A34" s="64"/>
      <c r="B34" t="s">
        <v>56</v>
      </c>
      <c r="C34" s="13">
        <v>0</v>
      </c>
      <c r="D34">
        <v>0</v>
      </c>
      <c r="E34" s="1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13">
        <v>0</v>
      </c>
      <c r="M34">
        <v>0</v>
      </c>
      <c r="N34">
        <v>4091.4770801902887</v>
      </c>
      <c r="O34">
        <v>109059.03094088305</v>
      </c>
      <c r="P34">
        <v>594499.21478297946</v>
      </c>
      <c r="Q34">
        <v>1369690.2583913333</v>
      </c>
      <c r="R34">
        <v>1266728.7944526053</v>
      </c>
      <c r="S34">
        <v>0</v>
      </c>
      <c r="T34" s="14">
        <v>0</v>
      </c>
      <c r="U34" s="13">
        <v>1.82568525248029</v>
      </c>
      <c r="V34">
        <v>26.090437214199401</v>
      </c>
      <c r="W34">
        <v>1</v>
      </c>
      <c r="X34">
        <v>135.46079379567601</v>
      </c>
      <c r="Y34">
        <v>91.82649842271293</v>
      </c>
      <c r="Z34">
        <v>123.21715732826844</v>
      </c>
      <c r="AA34">
        <v>172.27282752536391</v>
      </c>
      <c r="AB34">
        <v>0</v>
      </c>
      <c r="AC34" s="14">
        <v>0</v>
      </c>
      <c r="AD34" s="13">
        <v>1.0007999999999999</v>
      </c>
      <c r="AE34">
        <v>11.231999999999999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1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s="1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 s="14">
        <v>0</v>
      </c>
    </row>
    <row r="35" spans="1:56" ht="15" thickBot="1" x14ac:dyDescent="0.4">
      <c r="A35" s="64"/>
      <c r="B35" t="s">
        <v>57</v>
      </c>
      <c r="C35" s="13">
        <v>0</v>
      </c>
      <c r="D35">
        <v>0</v>
      </c>
      <c r="E35" s="14">
        <v>0</v>
      </c>
      <c r="F35">
        <v>0</v>
      </c>
      <c r="G35">
        <v>134</v>
      </c>
      <c r="H35">
        <v>0</v>
      </c>
      <c r="I35">
        <v>0</v>
      </c>
      <c r="J35">
        <v>0</v>
      </c>
      <c r="K35">
        <v>0</v>
      </c>
      <c r="L35" s="13">
        <v>0</v>
      </c>
      <c r="M35">
        <v>0</v>
      </c>
      <c r="N35">
        <v>0</v>
      </c>
      <c r="O35">
        <v>109059.03094088305</v>
      </c>
      <c r="P35">
        <v>0</v>
      </c>
      <c r="Q35">
        <v>0</v>
      </c>
      <c r="R35">
        <v>0</v>
      </c>
      <c r="S35">
        <v>0</v>
      </c>
      <c r="T35" s="14">
        <v>0</v>
      </c>
      <c r="U35" s="13">
        <v>0</v>
      </c>
      <c r="V35">
        <v>26.090437214199401</v>
      </c>
      <c r="W35">
        <v>1</v>
      </c>
      <c r="X35">
        <v>135.46079379567601</v>
      </c>
      <c r="Y35">
        <v>0</v>
      </c>
      <c r="Z35">
        <v>0</v>
      </c>
      <c r="AA35">
        <v>0</v>
      </c>
      <c r="AB35">
        <v>0</v>
      </c>
      <c r="AC35" s="14">
        <v>0</v>
      </c>
      <c r="AD35" s="13">
        <v>0</v>
      </c>
      <c r="AE35">
        <v>0</v>
      </c>
      <c r="AF35">
        <v>0</v>
      </c>
      <c r="AG35">
        <v>42.61749367426517</v>
      </c>
      <c r="AH35">
        <v>0</v>
      </c>
      <c r="AI35">
        <v>0</v>
      </c>
      <c r="AJ35">
        <v>0</v>
      </c>
      <c r="AK35">
        <v>0</v>
      </c>
      <c r="AL35" s="14">
        <v>0</v>
      </c>
      <c r="AM35">
        <v>0</v>
      </c>
      <c r="AN35">
        <v>0</v>
      </c>
      <c r="AO35">
        <v>0</v>
      </c>
      <c r="AP35">
        <v>1979.6118688464539</v>
      </c>
      <c r="AQ35">
        <v>0</v>
      </c>
      <c r="AR35">
        <v>0</v>
      </c>
      <c r="AS35">
        <v>0</v>
      </c>
      <c r="AT35">
        <v>0</v>
      </c>
      <c r="AU35" s="14">
        <v>0</v>
      </c>
      <c r="AV35">
        <v>0</v>
      </c>
      <c r="AW35">
        <v>0</v>
      </c>
      <c r="AX35">
        <v>0</v>
      </c>
      <c r="AY35">
        <v>2.4880127934135333E-2</v>
      </c>
      <c r="AZ35">
        <v>0</v>
      </c>
      <c r="BA35">
        <v>0</v>
      </c>
      <c r="BB35">
        <v>0</v>
      </c>
      <c r="BC35">
        <v>0</v>
      </c>
      <c r="BD35" s="14">
        <v>0</v>
      </c>
    </row>
    <row r="36" spans="1:56" ht="15" thickBot="1" x14ac:dyDescent="0.4">
      <c r="A36" s="64"/>
      <c r="B36" s="15" t="s">
        <v>58</v>
      </c>
      <c r="C36" s="16">
        <v>0</v>
      </c>
      <c r="D36" s="15">
        <v>38949.237023642054</v>
      </c>
      <c r="E36" s="17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6">
        <v>0</v>
      </c>
      <c r="M36" s="15">
        <v>0</v>
      </c>
      <c r="N36" s="15">
        <v>1387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7">
        <v>0</v>
      </c>
      <c r="U36" s="16">
        <v>0</v>
      </c>
      <c r="V36" s="15">
        <v>0</v>
      </c>
      <c r="W36" s="15">
        <v>1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7">
        <v>1</v>
      </c>
      <c r="AD36" s="16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7">
        <v>0</v>
      </c>
      <c r="AM36" s="15">
        <v>0</v>
      </c>
      <c r="AN36" s="15">
        <v>0</v>
      </c>
      <c r="AO36" s="15">
        <v>54.022591751791531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7">
        <v>0</v>
      </c>
      <c r="AV36" s="15">
        <v>0</v>
      </c>
      <c r="AW36" s="15">
        <v>0</v>
      </c>
      <c r="AX36" s="15">
        <v>6.7896592017371361E-4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7">
        <v>0</v>
      </c>
    </row>
    <row r="37" spans="1:56" ht="15" thickBot="1" x14ac:dyDescent="0.4">
      <c r="A37" s="64" t="s">
        <v>61</v>
      </c>
      <c r="B37" s="8" t="s">
        <v>49</v>
      </c>
      <c r="C37" s="7">
        <v>773482</v>
      </c>
      <c r="D37" s="8">
        <v>151277</v>
      </c>
      <c r="E37" s="9">
        <v>0</v>
      </c>
      <c r="F37" s="8">
        <v>37</v>
      </c>
      <c r="G37" s="8">
        <v>0</v>
      </c>
      <c r="H37" s="8">
        <v>1</v>
      </c>
      <c r="I37" s="8">
        <v>3</v>
      </c>
      <c r="J37" s="8">
        <v>18</v>
      </c>
      <c r="K37" s="8">
        <v>0</v>
      </c>
      <c r="L37" s="7">
        <v>11170.394957529508</v>
      </c>
      <c r="M37" s="8">
        <v>19958.732707077084</v>
      </c>
      <c r="N37" s="8">
        <v>1421.2338954368508</v>
      </c>
      <c r="O37" s="8">
        <v>0</v>
      </c>
      <c r="P37" s="8">
        <v>1199914.9076995493</v>
      </c>
      <c r="Q37" s="8">
        <v>1118741.2650976367</v>
      </c>
      <c r="R37" s="8">
        <v>884794.09496580611</v>
      </c>
      <c r="S37" s="8">
        <v>0</v>
      </c>
      <c r="T37" s="9">
        <v>0</v>
      </c>
      <c r="U37" s="7">
        <v>1.26015833362942</v>
      </c>
      <c r="V37" s="8">
        <v>6.4329487179487197</v>
      </c>
      <c r="W37" s="8">
        <v>1.2526091172224301</v>
      </c>
      <c r="X37" s="8">
        <v>0</v>
      </c>
      <c r="Y37" s="8">
        <v>74.330158730158729</v>
      </c>
      <c r="Z37" s="8">
        <v>116.19729011016842</v>
      </c>
      <c r="AA37" s="8">
        <v>153.17196106058665</v>
      </c>
      <c r="AB37" s="8">
        <v>0</v>
      </c>
      <c r="AC37" s="9">
        <v>0</v>
      </c>
      <c r="AD37" s="7">
        <v>2.6286796108207784</v>
      </c>
      <c r="AE37" s="8">
        <v>6.930897584676817</v>
      </c>
      <c r="AF37" s="8">
        <v>1.5518178528452384</v>
      </c>
      <c r="AG37" s="8">
        <v>0</v>
      </c>
      <c r="AH37" s="8">
        <v>366.62679732201786</v>
      </c>
      <c r="AI37" s="8">
        <v>200.42511010296829</v>
      </c>
      <c r="AJ37" s="8">
        <v>263.20153582768165</v>
      </c>
      <c r="AK37" s="8">
        <v>0</v>
      </c>
      <c r="AL37" s="9">
        <v>0</v>
      </c>
      <c r="AM37" s="8">
        <v>10887.8933033019</v>
      </c>
      <c r="AN37" s="8">
        <v>4.7505596472552902</v>
      </c>
      <c r="AO37" s="8">
        <v>269.31096020282303</v>
      </c>
      <c r="AP37" s="8">
        <v>0</v>
      </c>
      <c r="AQ37" s="8">
        <v>89.189865551991275</v>
      </c>
      <c r="AR37" s="8">
        <v>389.98411001630086</v>
      </c>
      <c r="AS37" s="8">
        <v>2439.4616398933103</v>
      </c>
      <c r="AT37" s="8">
        <v>0</v>
      </c>
      <c r="AU37" s="9">
        <v>0</v>
      </c>
      <c r="AV37" s="8">
        <v>0.31083262792106131</v>
      </c>
      <c r="AW37" s="8">
        <v>1.3562118016019725E-4</v>
      </c>
      <c r="AX37" s="8">
        <v>7.6884142006058663E-3</v>
      </c>
      <c r="AY37" s="8">
        <v>0</v>
      </c>
      <c r="AZ37" s="8">
        <v>2.5462336488036837E-3</v>
      </c>
      <c r="BA37" s="8">
        <v>1.1133447250724028E-2</v>
      </c>
      <c r="BB37" s="8">
        <v>6.9642882338928291E-2</v>
      </c>
      <c r="BC37" s="8">
        <v>0</v>
      </c>
      <c r="BD37" s="9">
        <v>0</v>
      </c>
    </row>
    <row r="38" spans="1:56" ht="15" thickBot="1" x14ac:dyDescent="0.4">
      <c r="A38" s="64"/>
      <c r="B38" t="s">
        <v>50</v>
      </c>
      <c r="C38" s="13">
        <v>633584</v>
      </c>
      <c r="D38">
        <v>0</v>
      </c>
      <c r="E38" s="14">
        <v>0</v>
      </c>
      <c r="F38">
        <v>9130</v>
      </c>
      <c r="G38">
        <v>29.5</v>
      </c>
      <c r="H38">
        <v>0</v>
      </c>
      <c r="I38">
        <v>0</v>
      </c>
      <c r="J38">
        <v>0</v>
      </c>
      <c r="K38">
        <v>0</v>
      </c>
      <c r="L38" s="13">
        <v>16298.564655688389</v>
      </c>
      <c r="M38">
        <v>31904.242189256678</v>
      </c>
      <c r="N38">
        <v>0</v>
      </c>
      <c r="O38">
        <v>238677.96610169529</v>
      </c>
      <c r="P38">
        <v>0</v>
      </c>
      <c r="Q38">
        <v>0</v>
      </c>
      <c r="R38">
        <v>0</v>
      </c>
      <c r="S38">
        <v>0</v>
      </c>
      <c r="T38" s="14">
        <v>0</v>
      </c>
      <c r="U38" s="13">
        <v>1.3329949227862301</v>
      </c>
      <c r="V38">
        <v>11.268569920764</v>
      </c>
      <c r="W38">
        <v>1</v>
      </c>
      <c r="X38">
        <v>59.729598205784598</v>
      </c>
      <c r="Y38">
        <v>0</v>
      </c>
      <c r="Z38">
        <v>0</v>
      </c>
      <c r="AA38">
        <v>0</v>
      </c>
      <c r="AB38">
        <v>0</v>
      </c>
      <c r="AC38" s="14">
        <v>0</v>
      </c>
      <c r="AD38" s="13">
        <v>2.5544526031578947</v>
      </c>
      <c r="AE38">
        <v>23.315754522524468</v>
      </c>
      <c r="AF38">
        <v>0</v>
      </c>
      <c r="AG38">
        <v>73.526551524162628</v>
      </c>
      <c r="AH38">
        <v>0</v>
      </c>
      <c r="AI38">
        <v>0</v>
      </c>
      <c r="AJ38">
        <v>0</v>
      </c>
      <c r="AK38">
        <v>780.89783617914361</v>
      </c>
      <c r="AL38" s="14">
        <v>0</v>
      </c>
      <c r="AM38">
        <v>13765.185118585599</v>
      </c>
      <c r="AN38">
        <v>3282.3736288118698</v>
      </c>
      <c r="AO38">
        <v>0</v>
      </c>
      <c r="AP38">
        <v>420.55610096692999</v>
      </c>
      <c r="AQ38">
        <v>0</v>
      </c>
      <c r="AR38">
        <v>0</v>
      </c>
      <c r="AS38">
        <v>0</v>
      </c>
      <c r="AT38">
        <v>145.49092397801701</v>
      </c>
      <c r="AU38" s="14">
        <v>0</v>
      </c>
      <c r="AV38">
        <v>0.39297488917642903</v>
      </c>
      <c r="AW38">
        <v>9.3706724748393116E-2</v>
      </c>
      <c r="AX38">
        <v>0</v>
      </c>
      <c r="AY38">
        <v>1.2006230627934485E-2</v>
      </c>
      <c r="AZ38">
        <v>0</v>
      </c>
      <c r="BA38">
        <v>0</v>
      </c>
      <c r="BB38">
        <v>0</v>
      </c>
      <c r="BC38">
        <v>4.1535423776641713E-3</v>
      </c>
      <c r="BD38" s="14">
        <v>0</v>
      </c>
    </row>
    <row r="39" spans="1:56" ht="15" thickBot="1" x14ac:dyDescent="0.4">
      <c r="A39" s="64"/>
      <c r="B39" t="s">
        <v>51</v>
      </c>
      <c r="C39" s="13">
        <v>92481</v>
      </c>
      <c r="D39">
        <v>0</v>
      </c>
      <c r="E39" s="14">
        <v>0</v>
      </c>
      <c r="F39">
        <v>15</v>
      </c>
      <c r="G39">
        <v>0</v>
      </c>
      <c r="H39">
        <v>0</v>
      </c>
      <c r="I39">
        <v>0</v>
      </c>
      <c r="J39">
        <v>0</v>
      </c>
      <c r="K39">
        <v>0</v>
      </c>
      <c r="L39" s="13">
        <v>14919.263628934516</v>
      </c>
      <c r="M39">
        <v>23950.479248492593</v>
      </c>
      <c r="N39">
        <v>1421.2338954368508</v>
      </c>
      <c r="O39">
        <v>148694.79083445991</v>
      </c>
      <c r="P39">
        <v>1199914.9076995493</v>
      </c>
      <c r="Q39">
        <v>1118741.2650976367</v>
      </c>
      <c r="R39">
        <v>884794.09496580611</v>
      </c>
      <c r="S39">
        <v>0</v>
      </c>
      <c r="T39" s="14">
        <v>0</v>
      </c>
      <c r="U39" s="13">
        <v>1.25804471744472</v>
      </c>
      <c r="V39">
        <v>11.268569920764</v>
      </c>
      <c r="W39">
        <v>1</v>
      </c>
      <c r="X39">
        <v>68.067996837921896</v>
      </c>
      <c r="Y39">
        <v>74.330158730158729</v>
      </c>
      <c r="Z39">
        <v>116.19729011016842</v>
      </c>
      <c r="AA39">
        <v>153.17196106058665</v>
      </c>
      <c r="AB39">
        <v>0</v>
      </c>
      <c r="AC39" s="14">
        <v>0</v>
      </c>
      <c r="AD39" s="13">
        <v>2.2603591118565247</v>
      </c>
      <c r="AE39">
        <v>17.854331499777203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14">
        <v>0</v>
      </c>
      <c r="AM39">
        <v>1735.78521076539</v>
      </c>
      <c r="AN39">
        <v>4.0483147507116897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s="14">
        <v>0</v>
      </c>
      <c r="AV39">
        <v>4.9554001269014748E-2</v>
      </c>
      <c r="AW39">
        <v>1.1557316714645796E-4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 s="14">
        <v>0</v>
      </c>
    </row>
    <row r="40" spans="1:56" ht="15" thickBot="1" x14ac:dyDescent="0.4">
      <c r="A40" s="64"/>
      <c r="B40" t="s">
        <v>52</v>
      </c>
      <c r="C40" s="13">
        <v>50</v>
      </c>
      <c r="D40">
        <v>0</v>
      </c>
      <c r="E40" s="14">
        <v>0</v>
      </c>
      <c r="F40">
        <v>329</v>
      </c>
      <c r="G40">
        <v>0</v>
      </c>
      <c r="H40">
        <v>0</v>
      </c>
      <c r="I40">
        <v>0</v>
      </c>
      <c r="J40">
        <v>0</v>
      </c>
      <c r="K40">
        <v>0</v>
      </c>
      <c r="L40" s="13">
        <v>16805.617905788225</v>
      </c>
      <c r="M40">
        <v>22885.177025993355</v>
      </c>
      <c r="N40">
        <v>1421.2338954368508</v>
      </c>
      <c r="O40">
        <v>148694.79083445991</v>
      </c>
      <c r="P40">
        <v>1199914.9076995493</v>
      </c>
      <c r="Q40">
        <v>1118741.2650976367</v>
      </c>
      <c r="R40">
        <v>884794.09496580611</v>
      </c>
      <c r="S40">
        <v>0</v>
      </c>
      <c r="T40" s="14">
        <v>0</v>
      </c>
      <c r="U40" s="13">
        <v>1.3307035998774901</v>
      </c>
      <c r="V40">
        <v>11.268569920764</v>
      </c>
      <c r="W40">
        <v>1</v>
      </c>
      <c r="X40">
        <v>68.067996837921896</v>
      </c>
      <c r="Y40">
        <v>74.330158730158729</v>
      </c>
      <c r="Z40">
        <v>116.19729011016842</v>
      </c>
      <c r="AA40">
        <v>153.17196106058665</v>
      </c>
      <c r="AB40">
        <v>0</v>
      </c>
      <c r="AC40" s="14">
        <v>0</v>
      </c>
      <c r="AD40" s="13">
        <v>2.6273845679879635</v>
      </c>
      <c r="AE40">
        <v>17.843306532825196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4">
        <v>0</v>
      </c>
      <c r="AM40">
        <v>1.1181648122698999</v>
      </c>
      <c r="AN40">
        <v>84.843578546467995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s="14">
        <v>0</v>
      </c>
      <c r="AV40">
        <v>3.1921887675121716E-5</v>
      </c>
      <c r="AW40">
        <v>2.4221538315247742E-3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 s="14">
        <v>0</v>
      </c>
    </row>
    <row r="41" spans="1:56" ht="15" thickBot="1" x14ac:dyDescent="0.4">
      <c r="A41" s="64"/>
      <c r="B41" t="s">
        <v>53</v>
      </c>
      <c r="C41" s="13">
        <v>713</v>
      </c>
      <c r="D41">
        <v>0</v>
      </c>
      <c r="E41" s="14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 s="13">
        <v>777.81142070940837</v>
      </c>
      <c r="M41">
        <v>43657.635823105986</v>
      </c>
      <c r="N41">
        <v>1421.2338954368508</v>
      </c>
      <c r="O41">
        <v>148694.79083445991</v>
      </c>
      <c r="P41">
        <v>1199914.9076995493</v>
      </c>
      <c r="Q41">
        <v>1118741.2650976367</v>
      </c>
      <c r="R41">
        <v>884794.09496580611</v>
      </c>
      <c r="S41">
        <v>0</v>
      </c>
      <c r="T41" s="14">
        <v>0</v>
      </c>
      <c r="U41" s="13">
        <v>1.23100558885252</v>
      </c>
      <c r="V41">
        <v>11.268569920764</v>
      </c>
      <c r="W41">
        <v>1</v>
      </c>
      <c r="X41">
        <v>68.067996837921896</v>
      </c>
      <c r="Y41">
        <v>74.330158730158729</v>
      </c>
      <c r="Z41">
        <v>116.19729011016842</v>
      </c>
      <c r="AA41">
        <v>153.17196106058665</v>
      </c>
      <c r="AB41">
        <v>0</v>
      </c>
      <c r="AC41" s="14">
        <v>0</v>
      </c>
      <c r="AD41" s="13">
        <v>1.0902259292185954</v>
      </c>
      <c r="AE41">
        <v>13.208730963501317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14">
        <v>0</v>
      </c>
      <c r="AM41">
        <v>0.68269051685418602</v>
      </c>
      <c r="AN41">
        <v>0.98391824369584202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s="14">
        <v>0</v>
      </c>
      <c r="AV41">
        <v>1.9489765512876673E-5</v>
      </c>
      <c r="AW41">
        <v>2.8089354370758352E-5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 s="14">
        <v>0</v>
      </c>
    </row>
    <row r="42" spans="1:56" ht="15" thickBot="1" x14ac:dyDescent="0.4">
      <c r="A42" s="64"/>
      <c r="B42" t="s">
        <v>54</v>
      </c>
      <c r="C42" s="13">
        <v>187</v>
      </c>
      <c r="D42">
        <v>0</v>
      </c>
      <c r="E42" s="14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3">
        <v>12018.708795518629</v>
      </c>
      <c r="M42">
        <v>43657.635823105986</v>
      </c>
      <c r="N42">
        <v>1421.2338954368508</v>
      </c>
      <c r="O42">
        <v>148694.79083445991</v>
      </c>
      <c r="P42">
        <v>1199914.9076995493</v>
      </c>
      <c r="Q42">
        <v>1118741.2650976367</v>
      </c>
      <c r="R42">
        <v>884794.09496580611</v>
      </c>
      <c r="S42">
        <v>0</v>
      </c>
      <c r="T42" s="14">
        <v>0</v>
      </c>
      <c r="U42" s="13">
        <v>1.0391606363868</v>
      </c>
      <c r="V42">
        <v>3.68638075322623</v>
      </c>
      <c r="W42">
        <v>1</v>
      </c>
      <c r="X42">
        <v>68.067996837921896</v>
      </c>
      <c r="Y42">
        <v>74.330158730158729</v>
      </c>
      <c r="Z42">
        <v>116.19729011016842</v>
      </c>
      <c r="AA42">
        <v>153.17196106058665</v>
      </c>
      <c r="AB42">
        <v>0</v>
      </c>
      <c r="AC42" s="14">
        <v>0</v>
      </c>
      <c r="AD42" s="13">
        <v>1.5223051091987678</v>
      </c>
      <c r="AE42">
        <v>11.586846965670686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14">
        <v>0</v>
      </c>
      <c r="AM42">
        <v>2.33551201805327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s="14">
        <v>0</v>
      </c>
      <c r="AV42">
        <v>6.6675280321911687E-5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s="14">
        <v>0</v>
      </c>
    </row>
    <row r="43" spans="1:56" ht="15" thickBot="1" x14ac:dyDescent="0.4">
      <c r="A43" s="64"/>
      <c r="B43" t="s">
        <v>55</v>
      </c>
      <c r="C43" s="13">
        <v>0</v>
      </c>
      <c r="D43">
        <v>0</v>
      </c>
      <c r="E43" s="14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3">
        <v>12018.708795518629</v>
      </c>
      <c r="M43">
        <v>43657.635823105986</v>
      </c>
      <c r="N43">
        <v>1421.2338954368508</v>
      </c>
      <c r="O43">
        <v>148694.79083445991</v>
      </c>
      <c r="P43">
        <v>1199914.9076995493</v>
      </c>
      <c r="Q43">
        <v>1118741.2650976367</v>
      </c>
      <c r="R43">
        <v>884794.09496580611</v>
      </c>
      <c r="S43">
        <v>0</v>
      </c>
      <c r="T43" s="14">
        <v>0</v>
      </c>
      <c r="U43" s="13">
        <v>1.0391606363868</v>
      </c>
      <c r="V43">
        <v>11.268569920764</v>
      </c>
      <c r="W43">
        <v>1</v>
      </c>
      <c r="X43">
        <v>68.067996837921896</v>
      </c>
      <c r="Y43">
        <v>74.330158730158729</v>
      </c>
      <c r="Z43">
        <v>116.19729011016842</v>
      </c>
      <c r="AA43">
        <v>153.17196106058665</v>
      </c>
      <c r="AB43">
        <v>0</v>
      </c>
      <c r="AC43" s="14">
        <v>0</v>
      </c>
      <c r="AD43" s="13">
        <v>2.6286796108207784</v>
      </c>
      <c r="AE43">
        <v>18.084804853264352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4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s="14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s="14">
        <v>0</v>
      </c>
    </row>
    <row r="44" spans="1:56" ht="15" thickBot="1" x14ac:dyDescent="0.4">
      <c r="A44" s="64"/>
      <c r="B44" t="s">
        <v>56</v>
      </c>
      <c r="C44" s="13">
        <v>0</v>
      </c>
      <c r="D44">
        <v>0</v>
      </c>
      <c r="E44" s="1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3">
        <v>12018.708795518629</v>
      </c>
      <c r="M44">
        <v>43657.635823105986</v>
      </c>
      <c r="N44">
        <v>1421.2338954368508</v>
      </c>
      <c r="O44">
        <v>148694.79083445991</v>
      </c>
      <c r="P44">
        <v>1199914.9076995493</v>
      </c>
      <c r="Q44">
        <v>1118741.2650976367</v>
      </c>
      <c r="R44">
        <v>884794.09496580611</v>
      </c>
      <c r="S44">
        <v>0</v>
      </c>
      <c r="T44" s="14">
        <v>0</v>
      </c>
      <c r="U44" s="13">
        <v>1.0391606363868</v>
      </c>
      <c r="V44">
        <v>11.268569920764</v>
      </c>
      <c r="W44">
        <v>1</v>
      </c>
      <c r="X44">
        <v>68.067996837921896</v>
      </c>
      <c r="Y44">
        <v>74.330158730158729</v>
      </c>
      <c r="Z44">
        <v>116.19729011016842</v>
      </c>
      <c r="AA44">
        <v>153.17196106058665</v>
      </c>
      <c r="AB44">
        <v>0</v>
      </c>
      <c r="AC44" s="14">
        <v>0</v>
      </c>
      <c r="AD44" s="13">
        <v>1.0007999999999999</v>
      </c>
      <c r="AE44">
        <v>11.231999999999999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1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s="14">
        <v>0</v>
      </c>
    </row>
    <row r="45" spans="1:56" ht="15" thickBot="1" x14ac:dyDescent="0.4">
      <c r="A45" s="64"/>
      <c r="B45" t="s">
        <v>57</v>
      </c>
      <c r="C45" s="13">
        <v>0</v>
      </c>
      <c r="D45">
        <v>0</v>
      </c>
      <c r="E45" s="14">
        <v>0</v>
      </c>
      <c r="F45">
        <v>0</v>
      </c>
      <c r="G45">
        <v>110.5</v>
      </c>
      <c r="H45">
        <v>0</v>
      </c>
      <c r="I45">
        <v>0</v>
      </c>
      <c r="J45">
        <v>0</v>
      </c>
      <c r="K45">
        <v>0</v>
      </c>
      <c r="L45" s="13">
        <v>0</v>
      </c>
      <c r="M45">
        <v>0</v>
      </c>
      <c r="N45">
        <v>0</v>
      </c>
      <c r="O45">
        <v>148694.79083445991</v>
      </c>
      <c r="P45">
        <v>0</v>
      </c>
      <c r="Q45">
        <v>0</v>
      </c>
      <c r="R45">
        <v>0</v>
      </c>
      <c r="S45">
        <v>0</v>
      </c>
      <c r="T45" s="14">
        <v>0</v>
      </c>
      <c r="U45" s="13">
        <v>0</v>
      </c>
      <c r="V45">
        <v>11.268569920764</v>
      </c>
      <c r="W45">
        <v>1</v>
      </c>
      <c r="X45">
        <v>68.067996837921896</v>
      </c>
      <c r="Y45">
        <v>0</v>
      </c>
      <c r="Z45">
        <v>0</v>
      </c>
      <c r="AA45">
        <v>0</v>
      </c>
      <c r="AB45">
        <v>0</v>
      </c>
      <c r="AC45" s="14">
        <v>0</v>
      </c>
      <c r="AD45" s="13">
        <v>0</v>
      </c>
      <c r="AE45">
        <v>0</v>
      </c>
      <c r="AF45">
        <v>0</v>
      </c>
      <c r="AG45">
        <v>32.229465170022941</v>
      </c>
      <c r="AH45">
        <v>0</v>
      </c>
      <c r="AI45">
        <v>0</v>
      </c>
      <c r="AJ45">
        <v>0</v>
      </c>
      <c r="AK45">
        <v>0</v>
      </c>
      <c r="AL45" s="14">
        <v>0</v>
      </c>
      <c r="AM45">
        <v>0</v>
      </c>
      <c r="AN45">
        <v>0</v>
      </c>
      <c r="AO45">
        <v>0</v>
      </c>
      <c r="AP45">
        <v>1118.4098990330699</v>
      </c>
      <c r="AQ45">
        <v>0</v>
      </c>
      <c r="AR45">
        <v>0</v>
      </c>
      <c r="AS45">
        <v>0</v>
      </c>
      <c r="AT45">
        <v>0</v>
      </c>
      <c r="AU45" s="14">
        <v>0</v>
      </c>
      <c r="AV45">
        <v>0</v>
      </c>
      <c r="AW45">
        <v>0</v>
      </c>
      <c r="AX45">
        <v>0</v>
      </c>
      <c r="AY45">
        <v>3.1928884525710036E-2</v>
      </c>
      <c r="AZ45">
        <v>0</v>
      </c>
      <c r="BA45">
        <v>0</v>
      </c>
      <c r="BB45">
        <v>0</v>
      </c>
      <c r="BC45">
        <v>0</v>
      </c>
      <c r="BD45" s="14">
        <v>0</v>
      </c>
    </row>
    <row r="46" spans="1:56" ht="15" thickBot="1" x14ac:dyDescent="0.4">
      <c r="A46" s="64"/>
      <c r="B46" s="15" t="s">
        <v>58</v>
      </c>
      <c r="C46" s="16">
        <v>0</v>
      </c>
      <c r="D46" s="15">
        <v>278118.9361645194</v>
      </c>
      <c r="E46" s="17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6">
        <v>0</v>
      </c>
      <c r="M46" s="15">
        <v>0</v>
      </c>
      <c r="N46" s="15">
        <v>1387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7">
        <v>0</v>
      </c>
      <c r="U46" s="16">
        <v>0</v>
      </c>
      <c r="V46" s="15">
        <v>0</v>
      </c>
      <c r="W46" s="15">
        <v>1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7">
        <v>1</v>
      </c>
      <c r="AD46" s="16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7">
        <v>0</v>
      </c>
      <c r="AM46" s="15">
        <v>0</v>
      </c>
      <c r="AN46" s="15">
        <v>0</v>
      </c>
      <c r="AO46" s="15">
        <v>385.75096446018841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7">
        <v>0</v>
      </c>
      <c r="AV46" s="15">
        <v>0</v>
      </c>
      <c r="AW46" s="15">
        <v>0</v>
      </c>
      <c r="AX46" s="15">
        <v>1.1012597448018874E-2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7">
        <v>0</v>
      </c>
    </row>
    <row r="47" spans="1:56" ht="15" thickBot="1" x14ac:dyDescent="0.4">
      <c r="A47" s="64" t="s">
        <v>62</v>
      </c>
      <c r="B47" s="8" t="s">
        <v>49</v>
      </c>
      <c r="C47" s="7">
        <v>427076</v>
      </c>
      <c r="D47" s="8">
        <v>39282</v>
      </c>
      <c r="E47" s="9">
        <v>0</v>
      </c>
      <c r="F47" s="8">
        <v>45</v>
      </c>
      <c r="G47" s="8">
        <v>0</v>
      </c>
      <c r="H47" s="8">
        <v>0</v>
      </c>
      <c r="I47" s="8">
        <v>32</v>
      </c>
      <c r="J47" s="8">
        <v>12</v>
      </c>
      <c r="K47" s="8">
        <v>0</v>
      </c>
      <c r="L47" s="7">
        <v>10589.661540363297</v>
      </c>
      <c r="M47" s="8">
        <v>29746.678622739721</v>
      </c>
      <c r="N47" s="8">
        <v>3159.9598277175346</v>
      </c>
      <c r="O47" s="8">
        <v>0</v>
      </c>
      <c r="P47" s="8">
        <v>0</v>
      </c>
      <c r="Q47" s="8">
        <v>1757683.9604936354</v>
      </c>
      <c r="R47" s="8">
        <v>1450998.0162420464</v>
      </c>
      <c r="S47" s="8">
        <v>0</v>
      </c>
      <c r="T47" s="9">
        <v>0</v>
      </c>
      <c r="U47" s="7">
        <v>1.1643201302675199</v>
      </c>
      <c r="V47" s="8">
        <v>6.3487025140828504</v>
      </c>
      <c r="W47" s="8">
        <v>1.1223377690312999</v>
      </c>
      <c r="X47" s="8">
        <v>0</v>
      </c>
      <c r="Y47" s="8">
        <v>0</v>
      </c>
      <c r="Z47" s="8">
        <v>125.32575129056048</v>
      </c>
      <c r="AA47" s="8">
        <v>156.40408190758453</v>
      </c>
      <c r="AB47" s="8">
        <v>0</v>
      </c>
      <c r="AC47" s="9">
        <v>0</v>
      </c>
      <c r="AD47" s="7">
        <v>3.2985182629986642</v>
      </c>
      <c r="AE47" s="8">
        <v>8.4779688541584104</v>
      </c>
      <c r="AF47" s="8">
        <v>1.6523760827434451</v>
      </c>
      <c r="AG47" s="8">
        <v>0</v>
      </c>
      <c r="AH47" s="8">
        <v>0</v>
      </c>
      <c r="AI47" s="8">
        <v>123.08215753605056</v>
      </c>
      <c r="AJ47" s="8">
        <v>181.16386537857809</v>
      </c>
      <c r="AK47" s="8">
        <v>0</v>
      </c>
      <c r="AL47" s="9">
        <v>0</v>
      </c>
      <c r="AM47" s="8">
        <v>5265.7429179422597</v>
      </c>
      <c r="AN47" s="8">
        <v>8.4983766011010999</v>
      </c>
      <c r="AO47" s="8">
        <v>139.31527318573399</v>
      </c>
      <c r="AP47" s="8">
        <v>0</v>
      </c>
      <c r="AQ47" s="8">
        <v>0</v>
      </c>
      <c r="AR47" s="8">
        <v>7049.0580121674448</v>
      </c>
      <c r="AS47" s="8">
        <v>2723.3041509607638</v>
      </c>
      <c r="AT47" s="8">
        <v>0</v>
      </c>
      <c r="AU47" s="9">
        <v>0</v>
      </c>
      <c r="AV47" s="8">
        <v>0.29875317707638271</v>
      </c>
      <c r="AW47" s="8">
        <v>4.8215741807666886E-4</v>
      </c>
      <c r="AX47" s="8">
        <v>7.9040851648273739E-3</v>
      </c>
      <c r="AY47" s="8">
        <v>0</v>
      </c>
      <c r="AZ47" s="8">
        <v>0</v>
      </c>
      <c r="BA47" s="8">
        <v>0.39992998316630829</v>
      </c>
      <c r="BB47" s="8">
        <v>0.15450730883055816</v>
      </c>
      <c r="BC47" s="8">
        <v>0</v>
      </c>
      <c r="BD47" s="9">
        <v>0</v>
      </c>
    </row>
    <row r="48" spans="1:56" ht="15" thickBot="1" x14ac:dyDescent="0.4">
      <c r="A48" s="64"/>
      <c r="B48" t="s">
        <v>50</v>
      </c>
      <c r="C48" s="13">
        <v>60592</v>
      </c>
      <c r="D48">
        <v>0</v>
      </c>
      <c r="E48" s="14">
        <v>0</v>
      </c>
      <c r="F48">
        <v>3504</v>
      </c>
      <c r="G48">
        <v>0</v>
      </c>
      <c r="H48">
        <v>0</v>
      </c>
      <c r="I48">
        <v>0</v>
      </c>
      <c r="J48">
        <v>0</v>
      </c>
      <c r="K48">
        <v>0</v>
      </c>
      <c r="L48" s="13">
        <v>10577.142959454748</v>
      </c>
      <c r="M48">
        <v>44506.652890057783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4">
        <v>0</v>
      </c>
      <c r="U48" s="13">
        <v>1.45444507518143</v>
      </c>
      <c r="V48">
        <v>9.0895801370744103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 s="14">
        <v>0</v>
      </c>
      <c r="AD48" s="13">
        <v>2.9426002815966763</v>
      </c>
      <c r="AE48">
        <v>23.89878703003718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780.89783617914361</v>
      </c>
      <c r="AL48" s="14">
        <v>0</v>
      </c>
      <c r="AM48">
        <v>932.13966231636005</v>
      </c>
      <c r="AN48">
        <v>1417.5319454222799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83.416751560338795</v>
      </c>
      <c r="AU48" s="14">
        <v>0</v>
      </c>
      <c r="AV48">
        <v>5.2885165481026376E-2</v>
      </c>
      <c r="AW48">
        <v>8.0424012129263506E-2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4.7326692431428315E-3</v>
      </c>
      <c r="BD48" s="14">
        <v>0</v>
      </c>
    </row>
    <row r="49" spans="1:56" ht="15" thickBot="1" x14ac:dyDescent="0.4">
      <c r="A49" s="64"/>
      <c r="B49" t="s">
        <v>51</v>
      </c>
      <c r="C49" s="13">
        <v>0</v>
      </c>
      <c r="D49">
        <v>0</v>
      </c>
      <c r="E49" s="1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3">
        <v>0</v>
      </c>
      <c r="M49">
        <v>0</v>
      </c>
      <c r="N49">
        <v>3159.9598277175346</v>
      </c>
      <c r="O49">
        <v>0</v>
      </c>
      <c r="P49">
        <v>0</v>
      </c>
      <c r="Q49">
        <v>1757683.9604936354</v>
      </c>
      <c r="R49">
        <v>1450998.0162420464</v>
      </c>
      <c r="S49">
        <v>0</v>
      </c>
      <c r="T49" s="14">
        <v>0</v>
      </c>
      <c r="U49" s="13">
        <v>1.1643201302675199</v>
      </c>
      <c r="V49">
        <v>9.0895801370744103</v>
      </c>
      <c r="W49">
        <v>1</v>
      </c>
      <c r="X49">
        <v>0</v>
      </c>
      <c r="Y49">
        <v>0</v>
      </c>
      <c r="Z49">
        <v>125.32575129056048</v>
      </c>
      <c r="AA49">
        <v>156.40408190758453</v>
      </c>
      <c r="AB49">
        <v>0</v>
      </c>
      <c r="AC49" s="14">
        <v>0</v>
      </c>
      <c r="AD49" s="13">
        <v>2.930863145231045</v>
      </c>
      <c r="AE49">
        <v>28.913926054597745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14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s="14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s="14">
        <v>0</v>
      </c>
    </row>
    <row r="50" spans="1:56" ht="15" thickBot="1" x14ac:dyDescent="0.4">
      <c r="A50" s="64"/>
      <c r="B50" t="s">
        <v>52</v>
      </c>
      <c r="C50" s="13">
        <v>0</v>
      </c>
      <c r="D50">
        <v>0</v>
      </c>
      <c r="E50" s="14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3">
        <v>0</v>
      </c>
      <c r="M50">
        <v>0</v>
      </c>
      <c r="N50">
        <v>3159.9598277175346</v>
      </c>
      <c r="O50">
        <v>0</v>
      </c>
      <c r="P50">
        <v>0</v>
      </c>
      <c r="Q50">
        <v>1757683.9604936354</v>
      </c>
      <c r="R50">
        <v>1450998.0162420464</v>
      </c>
      <c r="S50">
        <v>0</v>
      </c>
      <c r="T50" s="14">
        <v>0</v>
      </c>
      <c r="U50" s="13">
        <v>1.1643201302675199</v>
      </c>
      <c r="V50">
        <v>9.0895801370744103</v>
      </c>
      <c r="W50">
        <v>1</v>
      </c>
      <c r="X50">
        <v>0</v>
      </c>
      <c r="Y50">
        <v>0</v>
      </c>
      <c r="Z50">
        <v>125.32575129056048</v>
      </c>
      <c r="AA50">
        <v>156.40408190758453</v>
      </c>
      <c r="AB50">
        <v>0</v>
      </c>
      <c r="AC50" s="14">
        <v>0</v>
      </c>
      <c r="AD50" s="13">
        <v>2.2821897075608386</v>
      </c>
      <c r="AE50">
        <v>28.913926054597745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14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s="14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 s="14">
        <v>0</v>
      </c>
    </row>
    <row r="51" spans="1:56" ht="15" thickBot="1" x14ac:dyDescent="0.4">
      <c r="A51" s="64"/>
      <c r="B51" t="s">
        <v>53</v>
      </c>
      <c r="C51" s="13">
        <v>23</v>
      </c>
      <c r="D51">
        <v>0</v>
      </c>
      <c r="E51" s="14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 s="13">
        <v>432.05711304175179</v>
      </c>
      <c r="M51">
        <v>37786.952241324994</v>
      </c>
      <c r="N51">
        <v>3159.9598277175346</v>
      </c>
      <c r="O51">
        <v>0</v>
      </c>
      <c r="P51">
        <v>0</v>
      </c>
      <c r="Q51">
        <v>1757683.9604936354</v>
      </c>
      <c r="R51">
        <v>1450998.0162420464</v>
      </c>
      <c r="S51">
        <v>0</v>
      </c>
      <c r="T51" s="14">
        <v>0</v>
      </c>
      <c r="U51" s="13">
        <v>1.13928471676087</v>
      </c>
      <c r="V51">
        <v>9.0895801370744103</v>
      </c>
      <c r="W51">
        <v>1</v>
      </c>
      <c r="X51">
        <v>0</v>
      </c>
      <c r="Y51">
        <v>0</v>
      </c>
      <c r="Z51">
        <v>125.32575129056048</v>
      </c>
      <c r="AA51">
        <v>156.40408190758453</v>
      </c>
      <c r="AB51">
        <v>0</v>
      </c>
      <c r="AC51" s="14">
        <v>0</v>
      </c>
      <c r="AD51" s="13">
        <v>1.2149034357263491</v>
      </c>
      <c r="AE51">
        <v>13.984962658051293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14">
        <v>0</v>
      </c>
      <c r="AM51">
        <v>1.13214295100947E-2</v>
      </c>
      <c r="AN51">
        <v>0.68693506106665403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s="14">
        <v>0</v>
      </c>
      <c r="AV51">
        <v>6.4232399642268192E-7</v>
      </c>
      <c r="AW51">
        <v>3.8973424099294814E-5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 s="14">
        <v>0</v>
      </c>
    </row>
    <row r="52" spans="1:56" ht="15" thickBot="1" x14ac:dyDescent="0.4">
      <c r="A52" s="64"/>
      <c r="B52" t="s">
        <v>54</v>
      </c>
      <c r="C52" s="13">
        <v>1</v>
      </c>
      <c r="D52">
        <v>0</v>
      </c>
      <c r="E52" s="14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3">
        <v>249207.51153392743</v>
      </c>
      <c r="M52">
        <v>37786.952241324994</v>
      </c>
      <c r="N52">
        <v>3159.9598277175346</v>
      </c>
      <c r="O52">
        <v>0</v>
      </c>
      <c r="P52">
        <v>0</v>
      </c>
      <c r="Q52">
        <v>1757683.9604936354</v>
      </c>
      <c r="R52">
        <v>1450998.0162420464</v>
      </c>
      <c r="S52">
        <v>0</v>
      </c>
      <c r="T52" s="14">
        <v>0</v>
      </c>
      <c r="U52" s="13">
        <v>0.96173392063845098</v>
      </c>
      <c r="V52">
        <v>0.52344155172812101</v>
      </c>
      <c r="W52">
        <v>1</v>
      </c>
      <c r="X52">
        <v>0</v>
      </c>
      <c r="Y52">
        <v>0</v>
      </c>
      <c r="Z52">
        <v>125.32575129056048</v>
      </c>
      <c r="AA52">
        <v>156.40408190758453</v>
      </c>
      <c r="AB52">
        <v>0</v>
      </c>
      <c r="AC52" s="14">
        <v>0</v>
      </c>
      <c r="AD52" s="13">
        <v>1.5606729643619204</v>
      </c>
      <c r="AE52">
        <v>14.173189906893784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14">
        <v>0</v>
      </c>
      <c r="AM52">
        <v>0.239671317120076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s="14">
        <v>0</v>
      </c>
      <c r="AV52">
        <v>1.359780919036676E-5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 s="14">
        <v>0</v>
      </c>
    </row>
    <row r="53" spans="1:56" ht="15" thickBot="1" x14ac:dyDescent="0.4">
      <c r="A53" s="64"/>
      <c r="B53" t="s">
        <v>55</v>
      </c>
      <c r="C53" s="13">
        <v>0</v>
      </c>
      <c r="D53">
        <v>0</v>
      </c>
      <c r="E53" s="14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3">
        <v>249207.51153392743</v>
      </c>
      <c r="M53">
        <v>37786.952241324994</v>
      </c>
      <c r="N53">
        <v>3159.9598277175346</v>
      </c>
      <c r="O53">
        <v>0</v>
      </c>
      <c r="P53">
        <v>0</v>
      </c>
      <c r="Q53">
        <v>1757683.9604936354</v>
      </c>
      <c r="R53">
        <v>1450998.0162420464</v>
      </c>
      <c r="S53">
        <v>0</v>
      </c>
      <c r="T53" s="14">
        <v>0</v>
      </c>
      <c r="U53" s="13">
        <v>1.1643201302675199</v>
      </c>
      <c r="V53">
        <v>9.0895801370744103</v>
      </c>
      <c r="W53">
        <v>1</v>
      </c>
      <c r="X53">
        <v>0</v>
      </c>
      <c r="Y53">
        <v>0</v>
      </c>
      <c r="Z53">
        <v>125.32575129056048</v>
      </c>
      <c r="AA53">
        <v>156.40408190758453</v>
      </c>
      <c r="AB53">
        <v>0</v>
      </c>
      <c r="AC53" s="14">
        <v>0</v>
      </c>
      <c r="AD53" s="13">
        <v>3.2985182629986642</v>
      </c>
      <c r="AE53">
        <v>22.121580993850074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14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4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 s="14">
        <v>0</v>
      </c>
    </row>
    <row r="54" spans="1:56" ht="15" thickBot="1" x14ac:dyDescent="0.4">
      <c r="A54" s="64"/>
      <c r="B54" t="s">
        <v>56</v>
      </c>
      <c r="C54" s="13">
        <v>0</v>
      </c>
      <c r="D54">
        <v>0</v>
      </c>
      <c r="E54" s="1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3">
        <v>249207.51153392743</v>
      </c>
      <c r="M54">
        <v>37786.952241324994</v>
      </c>
      <c r="N54">
        <v>3159.9598277175346</v>
      </c>
      <c r="O54">
        <v>0</v>
      </c>
      <c r="P54">
        <v>0</v>
      </c>
      <c r="Q54">
        <v>1757683.9604936354</v>
      </c>
      <c r="R54">
        <v>1450998.0162420464</v>
      </c>
      <c r="S54">
        <v>0</v>
      </c>
      <c r="T54" s="14">
        <v>0</v>
      </c>
      <c r="U54" s="13">
        <v>1.1643201302675199</v>
      </c>
      <c r="V54">
        <v>9.0895801370744103</v>
      </c>
      <c r="W54">
        <v>1</v>
      </c>
      <c r="X54">
        <v>0</v>
      </c>
      <c r="Y54">
        <v>0</v>
      </c>
      <c r="Z54">
        <v>125.32575129056048</v>
      </c>
      <c r="AA54">
        <v>156.40408190758453</v>
      </c>
      <c r="AB54">
        <v>0</v>
      </c>
      <c r="AC54" s="14">
        <v>0</v>
      </c>
      <c r="AD54" s="13">
        <v>1.0007999999999999</v>
      </c>
      <c r="AE54">
        <v>11.231999999999999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s="1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s="1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 s="14">
        <v>0</v>
      </c>
    </row>
    <row r="55" spans="1:56" ht="15" thickBot="1" x14ac:dyDescent="0.4">
      <c r="A55" s="64"/>
      <c r="B55" t="s">
        <v>57</v>
      </c>
      <c r="C55" s="13">
        <v>0</v>
      </c>
      <c r="D55">
        <v>0</v>
      </c>
      <c r="E55" s="14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3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4">
        <v>0</v>
      </c>
      <c r="U55" s="13">
        <v>0</v>
      </c>
      <c r="V55">
        <v>9.0895801370744103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 s="14">
        <v>0</v>
      </c>
      <c r="AD55" s="13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s="14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s="14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 s="14">
        <v>0</v>
      </c>
    </row>
    <row r="56" spans="1:56" ht="15" thickBot="1" x14ac:dyDescent="0.4">
      <c r="A56" s="64"/>
      <c r="B56" s="15" t="s">
        <v>58</v>
      </c>
      <c r="C56" s="16">
        <v>0</v>
      </c>
      <c r="D56" s="15">
        <v>4171.0576914438252</v>
      </c>
      <c r="E56" s="17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6">
        <v>0</v>
      </c>
      <c r="M56" s="15">
        <v>0</v>
      </c>
      <c r="N56" s="15">
        <v>1387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7">
        <v>0</v>
      </c>
      <c r="U56" s="16">
        <v>0</v>
      </c>
      <c r="V56" s="15">
        <v>0</v>
      </c>
      <c r="W56" s="15">
        <v>1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7">
        <v>1</v>
      </c>
      <c r="AD56" s="16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7">
        <v>0</v>
      </c>
      <c r="AM56" s="15">
        <v>0</v>
      </c>
      <c r="AN56" s="15">
        <v>0</v>
      </c>
      <c r="AO56" s="15">
        <v>5.7852570180325849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7">
        <v>0</v>
      </c>
      <c r="AV56" s="15">
        <v>0</v>
      </c>
      <c r="AW56" s="15">
        <v>0</v>
      </c>
      <c r="AX56" s="15">
        <v>3.2822793312820567E-4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7">
        <v>0</v>
      </c>
    </row>
    <row r="57" spans="1:56" ht="15" thickBot="1" x14ac:dyDescent="0.4">
      <c r="A57" s="64" t="s">
        <v>63</v>
      </c>
      <c r="B57" s="8" t="s">
        <v>49</v>
      </c>
      <c r="C57" s="7">
        <v>3169992</v>
      </c>
      <c r="D57" s="8">
        <v>1046467</v>
      </c>
      <c r="E57" s="9">
        <v>0</v>
      </c>
      <c r="F57" s="8">
        <v>1779</v>
      </c>
      <c r="G57" s="8">
        <v>0</v>
      </c>
      <c r="H57" s="8">
        <v>1</v>
      </c>
      <c r="I57" s="8">
        <v>60</v>
      </c>
      <c r="J57" s="8">
        <v>28</v>
      </c>
      <c r="K57" s="8">
        <v>0</v>
      </c>
      <c r="L57" s="7">
        <v>7429.4145032925635</v>
      </c>
      <c r="M57" s="8">
        <v>12973.655883455627</v>
      </c>
      <c r="N57" s="8">
        <v>1496.4072290318936</v>
      </c>
      <c r="O57" s="8">
        <v>0</v>
      </c>
      <c r="P57" s="8">
        <v>625455.32601301372</v>
      </c>
      <c r="Q57" s="8">
        <v>1361415.0001098223</v>
      </c>
      <c r="R57" s="8">
        <v>1568299.6723496732</v>
      </c>
      <c r="S57" s="8">
        <v>0</v>
      </c>
      <c r="T57" s="9">
        <v>0</v>
      </c>
      <c r="U57" s="7">
        <v>1.49829688623735</v>
      </c>
      <c r="V57" s="8">
        <v>9.2069280063019807</v>
      </c>
      <c r="W57" s="8">
        <v>1.1524003878446401</v>
      </c>
      <c r="X57" s="8">
        <v>0</v>
      </c>
      <c r="Y57" s="8">
        <v>64.672961373390564</v>
      </c>
      <c r="Z57" s="8">
        <v>110.36279440875853</v>
      </c>
      <c r="AA57" s="8">
        <v>146.95186079491012</v>
      </c>
      <c r="AB57" s="8">
        <v>0</v>
      </c>
      <c r="AC57" s="9">
        <v>0</v>
      </c>
      <c r="AD57" s="7">
        <v>2.6911634509611431</v>
      </c>
      <c r="AE57" s="8">
        <v>7.9717815435993904</v>
      </c>
      <c r="AF57" s="8">
        <v>1.6343480826413741</v>
      </c>
      <c r="AG57" s="8">
        <v>0</v>
      </c>
      <c r="AH57" s="8">
        <v>375.47364893996001</v>
      </c>
      <c r="AI57" s="8">
        <v>105.52531589705853</v>
      </c>
      <c r="AJ57" s="8">
        <v>111.83734248543709</v>
      </c>
      <c r="AK57" s="8">
        <v>0</v>
      </c>
      <c r="AL57" s="9">
        <v>0</v>
      </c>
      <c r="AM57" s="8">
        <v>35286.666463665111</v>
      </c>
      <c r="AN57" s="8">
        <v>212.49713042587399</v>
      </c>
      <c r="AO57" s="8">
        <v>1804.5907665275399</v>
      </c>
      <c r="AP57" s="8">
        <v>0</v>
      </c>
      <c r="AQ57" s="8">
        <v>40.450048140021039</v>
      </c>
      <c r="AR57" s="8">
        <v>9014.9738257272184</v>
      </c>
      <c r="AS57" s="8">
        <v>6453.0075438033055</v>
      </c>
      <c r="AT57" s="8">
        <v>0</v>
      </c>
      <c r="AU57" s="9">
        <v>0</v>
      </c>
      <c r="AV57" s="8">
        <v>0.29145299707255856</v>
      </c>
      <c r="AW57" s="8">
        <v>1.7551367623720433E-3</v>
      </c>
      <c r="AX57" s="8">
        <v>1.490515937331441E-2</v>
      </c>
      <c r="AY57" s="8">
        <v>0</v>
      </c>
      <c r="AZ57" s="8">
        <v>3.3410035414588974E-4</v>
      </c>
      <c r="BA57" s="8">
        <v>7.445988537184034E-2</v>
      </c>
      <c r="BB57" s="8">
        <v>5.3299123358958284E-2</v>
      </c>
      <c r="BC57" s="8">
        <v>0</v>
      </c>
      <c r="BD57" s="9">
        <v>0</v>
      </c>
    </row>
    <row r="58" spans="1:56" ht="15" thickBot="1" x14ac:dyDescent="0.4">
      <c r="A58" s="64"/>
      <c r="B58" t="s">
        <v>50</v>
      </c>
      <c r="C58" s="13">
        <v>1739950</v>
      </c>
      <c r="D58">
        <v>0</v>
      </c>
      <c r="E58" s="14">
        <v>0</v>
      </c>
      <c r="F58">
        <v>17115</v>
      </c>
      <c r="G58">
        <v>151.5</v>
      </c>
      <c r="H58">
        <v>0</v>
      </c>
      <c r="I58">
        <v>0</v>
      </c>
      <c r="J58">
        <v>0</v>
      </c>
      <c r="K58">
        <v>0</v>
      </c>
      <c r="L58" s="13">
        <v>11984.250519745308</v>
      </c>
      <c r="M58">
        <v>34626.339456272057</v>
      </c>
      <c r="N58">
        <v>0</v>
      </c>
      <c r="O58">
        <v>245983.84650740359</v>
      </c>
      <c r="P58">
        <v>0</v>
      </c>
      <c r="Q58">
        <v>0</v>
      </c>
      <c r="R58">
        <v>0</v>
      </c>
      <c r="S58">
        <v>0</v>
      </c>
      <c r="T58" s="14">
        <v>0</v>
      </c>
      <c r="U58" s="13">
        <v>1.5592379083324099</v>
      </c>
      <c r="V58">
        <v>24.456065226597101</v>
      </c>
      <c r="W58">
        <v>1</v>
      </c>
      <c r="X58">
        <v>95.595031609255301</v>
      </c>
      <c r="Y58">
        <v>0</v>
      </c>
      <c r="Z58">
        <v>0</v>
      </c>
      <c r="AA58">
        <v>0</v>
      </c>
      <c r="AB58">
        <v>0</v>
      </c>
      <c r="AC58" s="14">
        <v>0</v>
      </c>
      <c r="AD58" s="13">
        <v>2.4123550768755933</v>
      </c>
      <c r="AE58">
        <v>21.728124120682192</v>
      </c>
      <c r="AF58">
        <v>0</v>
      </c>
      <c r="AG58">
        <v>78.306402848618561</v>
      </c>
      <c r="AH58">
        <v>0</v>
      </c>
      <c r="AI58">
        <v>0</v>
      </c>
      <c r="AJ58">
        <v>0</v>
      </c>
      <c r="AK58">
        <v>780.89783617914361</v>
      </c>
      <c r="AL58" s="14">
        <v>0</v>
      </c>
      <c r="AM58">
        <v>32513.223706324665</v>
      </c>
      <c r="AN58">
        <v>14493.3930389896</v>
      </c>
      <c r="AO58">
        <v>0</v>
      </c>
      <c r="AP58">
        <v>3562.4972877095802</v>
      </c>
      <c r="AQ58">
        <v>0</v>
      </c>
      <c r="AR58">
        <v>0</v>
      </c>
      <c r="AS58">
        <v>0</v>
      </c>
      <c r="AT58">
        <v>0</v>
      </c>
      <c r="AU58" s="14">
        <v>0</v>
      </c>
      <c r="AV58">
        <v>0.26854552847763208</v>
      </c>
      <c r="AW58">
        <v>0.11970931976002043</v>
      </c>
      <c r="AX58">
        <v>0</v>
      </c>
      <c r="AY58">
        <v>2.9424726550323538E-2</v>
      </c>
      <c r="AZ58">
        <v>0</v>
      </c>
      <c r="BA58">
        <v>0</v>
      </c>
      <c r="BB58">
        <v>0</v>
      </c>
      <c r="BC58">
        <v>0</v>
      </c>
      <c r="BD58" s="14">
        <v>0</v>
      </c>
    </row>
    <row r="59" spans="1:56" ht="15" thickBot="1" x14ac:dyDescent="0.4">
      <c r="A59" s="64"/>
      <c r="B59" t="s">
        <v>51</v>
      </c>
      <c r="C59" s="13">
        <v>192685</v>
      </c>
      <c r="D59">
        <v>0</v>
      </c>
      <c r="E59" s="14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13">
        <v>6031.1748058640387</v>
      </c>
      <c r="M59">
        <v>0</v>
      </c>
      <c r="N59">
        <v>1496.4072290318936</v>
      </c>
      <c r="O59">
        <v>116821.53672463128</v>
      </c>
      <c r="P59">
        <v>625455.32601301372</v>
      </c>
      <c r="Q59">
        <v>1361415.0001098223</v>
      </c>
      <c r="R59">
        <v>1568299.6723496732</v>
      </c>
      <c r="S59">
        <v>0</v>
      </c>
      <c r="T59" s="14">
        <v>0</v>
      </c>
      <c r="U59" s="13">
        <v>1.4798028528924601</v>
      </c>
      <c r="V59">
        <v>24.456065226597101</v>
      </c>
      <c r="W59">
        <v>1</v>
      </c>
      <c r="X59">
        <v>82.060074025674197</v>
      </c>
      <c r="Y59">
        <v>64.672961373390564</v>
      </c>
      <c r="Z59">
        <v>110.36279440875853</v>
      </c>
      <c r="AA59">
        <v>146.95186079491012</v>
      </c>
      <c r="AB59">
        <v>0</v>
      </c>
      <c r="AC59" s="14">
        <v>0</v>
      </c>
      <c r="AD59" s="13">
        <v>3.2648071725096695</v>
      </c>
      <c r="AE59">
        <v>27.187585380427851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s="14">
        <v>0</v>
      </c>
      <c r="AM59">
        <v>1719.7039298636082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s="14">
        <v>0</v>
      </c>
      <c r="AV59">
        <v>1.4204029869251251E-2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 s="14">
        <v>0</v>
      </c>
    </row>
    <row r="60" spans="1:56" ht="15" thickBot="1" x14ac:dyDescent="0.4">
      <c r="A60" s="64"/>
      <c r="B60" t="s">
        <v>52</v>
      </c>
      <c r="C60" s="13">
        <v>11789</v>
      </c>
      <c r="D60">
        <v>0</v>
      </c>
      <c r="E60" s="14">
        <v>0</v>
      </c>
      <c r="F60">
        <v>2600</v>
      </c>
      <c r="G60">
        <v>0</v>
      </c>
      <c r="H60">
        <v>0</v>
      </c>
      <c r="I60">
        <v>0</v>
      </c>
      <c r="J60">
        <v>0</v>
      </c>
      <c r="K60">
        <v>0</v>
      </c>
      <c r="L60" s="13">
        <v>9904.533720569334</v>
      </c>
      <c r="M60">
        <v>22594.651544973301</v>
      </c>
      <c r="N60">
        <v>1496.4072290318936</v>
      </c>
      <c r="O60">
        <v>116821.53672463128</v>
      </c>
      <c r="P60">
        <v>625455.32601301372</v>
      </c>
      <c r="Q60">
        <v>1361415.0001098223</v>
      </c>
      <c r="R60">
        <v>1568299.6723496732</v>
      </c>
      <c r="S60">
        <v>0</v>
      </c>
      <c r="T60" s="14">
        <v>0</v>
      </c>
      <c r="U60" s="13">
        <v>1.4798028528924601</v>
      </c>
      <c r="V60">
        <v>24.456065226597101</v>
      </c>
      <c r="W60">
        <v>1</v>
      </c>
      <c r="X60">
        <v>82.060074025674197</v>
      </c>
      <c r="Y60">
        <v>64.672961373390564</v>
      </c>
      <c r="Z60">
        <v>110.36279440875853</v>
      </c>
      <c r="AA60">
        <v>146.95186079491012</v>
      </c>
      <c r="AB60">
        <v>0</v>
      </c>
      <c r="AC60" s="14">
        <v>0</v>
      </c>
      <c r="AD60" s="13">
        <v>2.3372169292491303</v>
      </c>
      <c r="AE60">
        <v>17.912739790303029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14">
        <v>0</v>
      </c>
      <c r="AM60">
        <v>172.78851129414431</v>
      </c>
      <c r="AN60">
        <v>1436.6983070858601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s="14">
        <v>0</v>
      </c>
      <c r="AV60">
        <v>1.4271602994360407E-3</v>
      </c>
      <c r="AW60">
        <v>1.1866522668567E-2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 s="14">
        <v>0</v>
      </c>
    </row>
    <row r="61" spans="1:56" ht="15" thickBot="1" x14ac:dyDescent="0.4">
      <c r="A61" s="64"/>
      <c r="B61" t="s">
        <v>53</v>
      </c>
      <c r="C61" s="13">
        <v>713</v>
      </c>
      <c r="D61">
        <v>0</v>
      </c>
      <c r="E61" s="14">
        <v>0</v>
      </c>
      <c r="F61">
        <v>123</v>
      </c>
      <c r="G61">
        <v>0</v>
      </c>
      <c r="H61">
        <v>0</v>
      </c>
      <c r="I61">
        <v>0</v>
      </c>
      <c r="J61">
        <v>0</v>
      </c>
      <c r="K61">
        <v>0</v>
      </c>
      <c r="L61" s="13">
        <v>9576.8211676297924</v>
      </c>
      <c r="M61">
        <v>39995.905245001464</v>
      </c>
      <c r="N61">
        <v>1496.4072290318936</v>
      </c>
      <c r="O61">
        <v>116821.53672463128</v>
      </c>
      <c r="P61">
        <v>625455.32601301372</v>
      </c>
      <c r="Q61">
        <v>1361415.0001098223</v>
      </c>
      <c r="R61">
        <v>1568299.6723496732</v>
      </c>
      <c r="S61">
        <v>0</v>
      </c>
      <c r="T61" s="14">
        <v>0</v>
      </c>
      <c r="U61" s="13">
        <v>1.4798028528924601</v>
      </c>
      <c r="V61">
        <v>24.456065226597101</v>
      </c>
      <c r="W61">
        <v>1</v>
      </c>
      <c r="X61">
        <v>82.060074025674197</v>
      </c>
      <c r="Y61">
        <v>64.672961373390564</v>
      </c>
      <c r="Z61">
        <v>110.36279440875853</v>
      </c>
      <c r="AA61">
        <v>146.95186079491012</v>
      </c>
      <c r="AB61">
        <v>0</v>
      </c>
      <c r="AC61" s="14">
        <v>0</v>
      </c>
      <c r="AD61" s="13">
        <v>1.1650297525604965</v>
      </c>
      <c r="AE61">
        <v>13.550189782431435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 s="14">
        <v>0</v>
      </c>
      <c r="AM61">
        <v>10.104498594561118</v>
      </c>
      <c r="AN61">
        <v>120.311523498632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s="14">
        <v>0</v>
      </c>
      <c r="AV61">
        <v>8.3458900894839793E-5</v>
      </c>
      <c r="AW61">
        <v>9.9372249124605322E-4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 s="14">
        <v>0</v>
      </c>
    </row>
    <row r="62" spans="1:56" ht="15" thickBot="1" x14ac:dyDescent="0.4">
      <c r="A62" s="64"/>
      <c r="B62" t="s">
        <v>54</v>
      </c>
      <c r="C62" s="13">
        <v>187</v>
      </c>
      <c r="D62">
        <v>0</v>
      </c>
      <c r="E62" s="14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3">
        <v>9787.1733519404588</v>
      </c>
      <c r="M62">
        <v>39995.905245001464</v>
      </c>
      <c r="N62">
        <v>1496.4072290318936</v>
      </c>
      <c r="O62">
        <v>116821.53672463128</v>
      </c>
      <c r="P62">
        <v>625455.32601301372</v>
      </c>
      <c r="Q62">
        <v>1361415.0001098223</v>
      </c>
      <c r="R62">
        <v>1568299.6723496732</v>
      </c>
      <c r="S62">
        <v>0</v>
      </c>
      <c r="T62" s="14">
        <v>0</v>
      </c>
      <c r="U62" s="13">
        <v>1.37301295629197</v>
      </c>
      <c r="V62">
        <v>3.69302077270549</v>
      </c>
      <c r="W62">
        <v>1</v>
      </c>
      <c r="X62">
        <v>82.060074025674197</v>
      </c>
      <c r="Y62">
        <v>64.672961373390564</v>
      </c>
      <c r="Z62">
        <v>110.36279440875853</v>
      </c>
      <c r="AA62">
        <v>146.95186079491012</v>
      </c>
      <c r="AB62">
        <v>0</v>
      </c>
      <c r="AC62" s="14">
        <v>0</v>
      </c>
      <c r="AD62" s="13">
        <v>1.629837454936129</v>
      </c>
      <c r="AE62">
        <v>13.326962584709904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 s="14">
        <v>0</v>
      </c>
      <c r="AM62">
        <v>2.5128902579079853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s="14">
        <v>0</v>
      </c>
      <c r="AV62">
        <v>2.0755414732526876E-5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 s="14">
        <v>0</v>
      </c>
    </row>
    <row r="63" spans="1:56" ht="15" thickBot="1" x14ac:dyDescent="0.4">
      <c r="A63" s="64"/>
      <c r="B63" t="s">
        <v>55</v>
      </c>
      <c r="C63" s="13">
        <v>0</v>
      </c>
      <c r="D63">
        <v>0</v>
      </c>
      <c r="E63" s="14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3">
        <v>9787.1733519404588</v>
      </c>
      <c r="M63">
        <v>39995.905245001464</v>
      </c>
      <c r="N63">
        <v>1496.4072290318936</v>
      </c>
      <c r="O63">
        <v>116821.53672463128</v>
      </c>
      <c r="P63">
        <v>625455.32601301372</v>
      </c>
      <c r="Q63">
        <v>1361415.0001098223</v>
      </c>
      <c r="R63">
        <v>1568299.6723496732</v>
      </c>
      <c r="S63">
        <v>0</v>
      </c>
      <c r="T63" s="14">
        <v>0</v>
      </c>
      <c r="U63" s="13">
        <v>1.37301295629197</v>
      </c>
      <c r="V63">
        <v>24.456065226597101</v>
      </c>
      <c r="W63">
        <v>1</v>
      </c>
      <c r="X63">
        <v>82.060074025674197</v>
      </c>
      <c r="Y63">
        <v>64.672961373390564</v>
      </c>
      <c r="Z63">
        <v>110.36279440875853</v>
      </c>
      <c r="AA63">
        <v>146.95186079491012</v>
      </c>
      <c r="AB63">
        <v>0</v>
      </c>
      <c r="AC63" s="14">
        <v>0</v>
      </c>
      <c r="AD63" s="13">
        <v>2.6911634509611431</v>
      </c>
      <c r="AE63">
        <v>20.800785437600997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 s="14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s="14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 s="14">
        <v>0</v>
      </c>
    </row>
    <row r="64" spans="1:56" ht="15" thickBot="1" x14ac:dyDescent="0.4">
      <c r="A64" s="64"/>
      <c r="B64" t="s">
        <v>56</v>
      </c>
      <c r="C64" s="13">
        <v>0</v>
      </c>
      <c r="D64">
        <v>0</v>
      </c>
      <c r="E64" s="1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3">
        <v>9787.1733519404588</v>
      </c>
      <c r="M64">
        <v>39995.905245001464</v>
      </c>
      <c r="N64">
        <v>1496.4072290318936</v>
      </c>
      <c r="O64">
        <v>116821.53672463128</v>
      </c>
      <c r="P64">
        <v>625455.32601301372</v>
      </c>
      <c r="Q64">
        <v>1361415.0001098223</v>
      </c>
      <c r="R64">
        <v>1568299.6723496732</v>
      </c>
      <c r="S64">
        <v>0</v>
      </c>
      <c r="T64" s="14">
        <v>0</v>
      </c>
      <c r="U64" s="13">
        <v>1.37301295629197</v>
      </c>
      <c r="V64">
        <v>24.456065226597101</v>
      </c>
      <c r="W64">
        <v>1</v>
      </c>
      <c r="X64">
        <v>82.060074025674197</v>
      </c>
      <c r="Y64">
        <v>64.672961373390564</v>
      </c>
      <c r="Z64">
        <v>110.36279440875853</v>
      </c>
      <c r="AA64">
        <v>146.95186079491012</v>
      </c>
      <c r="AB64">
        <v>0</v>
      </c>
      <c r="AC64" s="14">
        <v>0</v>
      </c>
      <c r="AD64" s="13">
        <v>1.0007999999999999</v>
      </c>
      <c r="AE64">
        <v>11.231999999999999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s="1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s="1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 s="14">
        <v>0</v>
      </c>
    </row>
    <row r="65" spans="1:56" ht="15" thickBot="1" x14ac:dyDescent="0.4">
      <c r="A65" s="64"/>
      <c r="B65" t="s">
        <v>57</v>
      </c>
      <c r="C65" s="13">
        <v>0</v>
      </c>
      <c r="D65">
        <v>0</v>
      </c>
      <c r="E65" s="14">
        <v>0</v>
      </c>
      <c r="F65">
        <v>0</v>
      </c>
      <c r="G65">
        <v>1476</v>
      </c>
      <c r="H65">
        <v>0</v>
      </c>
      <c r="I65">
        <v>0</v>
      </c>
      <c r="J65">
        <v>0</v>
      </c>
      <c r="K65">
        <v>0</v>
      </c>
      <c r="L65" s="13">
        <v>0</v>
      </c>
      <c r="M65">
        <v>0</v>
      </c>
      <c r="N65">
        <v>0</v>
      </c>
      <c r="O65">
        <v>116821.53672463128</v>
      </c>
      <c r="P65">
        <v>0</v>
      </c>
      <c r="Q65">
        <v>0</v>
      </c>
      <c r="R65">
        <v>0</v>
      </c>
      <c r="S65">
        <v>0</v>
      </c>
      <c r="T65" s="14">
        <v>0</v>
      </c>
      <c r="U65" s="13">
        <v>0</v>
      </c>
      <c r="V65">
        <v>24.456065226597101</v>
      </c>
      <c r="W65">
        <v>1</v>
      </c>
      <c r="X65">
        <v>82.060074025674197</v>
      </c>
      <c r="Y65">
        <v>0</v>
      </c>
      <c r="Z65">
        <v>0</v>
      </c>
      <c r="AA65">
        <v>0</v>
      </c>
      <c r="AB65">
        <v>0</v>
      </c>
      <c r="AC65" s="14">
        <v>0</v>
      </c>
      <c r="AD65" s="13">
        <v>0</v>
      </c>
      <c r="AE65">
        <v>0</v>
      </c>
      <c r="AF65">
        <v>0</v>
      </c>
      <c r="AG65">
        <v>25.040987596511069</v>
      </c>
      <c r="AH65">
        <v>0</v>
      </c>
      <c r="AI65">
        <v>0</v>
      </c>
      <c r="AJ65">
        <v>0</v>
      </c>
      <c r="AK65">
        <v>0</v>
      </c>
      <c r="AL65" s="14">
        <v>0</v>
      </c>
      <c r="AM65">
        <v>0</v>
      </c>
      <c r="AN65">
        <v>0</v>
      </c>
      <c r="AO65">
        <v>0</v>
      </c>
      <c r="AP65">
        <v>14149.502712290399</v>
      </c>
      <c r="AQ65">
        <v>0</v>
      </c>
      <c r="AR65">
        <v>0</v>
      </c>
      <c r="AS65">
        <v>0</v>
      </c>
      <c r="AT65">
        <v>0</v>
      </c>
      <c r="AU65" s="14">
        <v>0</v>
      </c>
      <c r="AV65">
        <v>0</v>
      </c>
      <c r="AW65">
        <v>0</v>
      </c>
      <c r="AX65">
        <v>0</v>
      </c>
      <c r="AY65">
        <v>0.11686893055850862</v>
      </c>
      <c r="AZ65">
        <v>0</v>
      </c>
      <c r="BA65">
        <v>0</v>
      </c>
      <c r="BB65">
        <v>0</v>
      </c>
      <c r="BC65">
        <v>0</v>
      </c>
      <c r="BD65" s="14">
        <v>0</v>
      </c>
    </row>
    <row r="66" spans="1:56" ht="15" thickBot="1" x14ac:dyDescent="0.4">
      <c r="A66" s="64"/>
      <c r="B66" s="15" t="s">
        <v>58</v>
      </c>
      <c r="C66" s="16">
        <v>0</v>
      </c>
      <c r="D66" s="15">
        <v>56690.005104152675</v>
      </c>
      <c r="E66" s="17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6">
        <v>0</v>
      </c>
      <c r="M66" s="15">
        <v>0</v>
      </c>
      <c r="N66" s="15">
        <v>1387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7">
        <v>0</v>
      </c>
      <c r="U66" s="16">
        <v>0</v>
      </c>
      <c r="V66" s="15">
        <v>0</v>
      </c>
      <c r="W66" s="15">
        <v>1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7">
        <v>1</v>
      </c>
      <c r="AD66" s="16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7">
        <v>0</v>
      </c>
      <c r="AM66" s="15">
        <v>0</v>
      </c>
      <c r="AN66" s="15">
        <v>0</v>
      </c>
      <c r="AO66" s="15">
        <v>78.629037079459749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7">
        <v>0</v>
      </c>
      <c r="AV66" s="15">
        <v>0</v>
      </c>
      <c r="AW66" s="15">
        <v>0</v>
      </c>
      <c r="AX66" s="15">
        <v>6.4944271619806621E-4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7">
        <v>0</v>
      </c>
    </row>
    <row r="67" spans="1:56" ht="15" thickBot="1" x14ac:dyDescent="0.4">
      <c r="A67" s="64" t="s">
        <v>64</v>
      </c>
      <c r="B67" s="8" t="s">
        <v>49</v>
      </c>
      <c r="C67" s="7">
        <v>1506990</v>
      </c>
      <c r="D67" s="8">
        <v>198035</v>
      </c>
      <c r="E67" s="9">
        <v>0</v>
      </c>
      <c r="F67" s="8">
        <v>11</v>
      </c>
      <c r="G67" s="8">
        <v>0</v>
      </c>
      <c r="H67" s="8">
        <v>9</v>
      </c>
      <c r="I67" s="8">
        <v>95</v>
      </c>
      <c r="J67" s="8">
        <v>60</v>
      </c>
      <c r="K67" s="8">
        <v>0</v>
      </c>
      <c r="L67" s="7">
        <v>13555.440062993437</v>
      </c>
      <c r="M67" s="8">
        <v>50571.779037250992</v>
      </c>
      <c r="N67" s="8">
        <v>3272.7562112493274</v>
      </c>
      <c r="O67" s="8">
        <v>0</v>
      </c>
      <c r="P67" s="8">
        <v>556105.38990433374</v>
      </c>
      <c r="Q67" s="8">
        <v>1138213.5126186716</v>
      </c>
      <c r="R67" s="8">
        <v>1596505.9668871867</v>
      </c>
      <c r="S67" s="8">
        <v>0</v>
      </c>
      <c r="T67" s="9">
        <v>0</v>
      </c>
      <c r="U67" s="7">
        <v>1.4750023668288099</v>
      </c>
      <c r="V67" s="8">
        <v>6.4022442311596901</v>
      </c>
      <c r="W67" s="8">
        <v>1.1022960231557399</v>
      </c>
      <c r="X67" s="8">
        <v>0</v>
      </c>
      <c r="Y67" s="8">
        <v>78.429170661553215</v>
      </c>
      <c r="Z67" s="8">
        <v>115.09975428005201</v>
      </c>
      <c r="AA67" s="8">
        <v>150.13984063745019</v>
      </c>
      <c r="AB67" s="8">
        <v>0</v>
      </c>
      <c r="AC67" s="9">
        <v>0</v>
      </c>
      <c r="AD67" s="7">
        <v>2.6007439164433062</v>
      </c>
      <c r="AE67" s="8">
        <v>7.9952949219610829</v>
      </c>
      <c r="AF67" s="8">
        <v>1.5114310440442953</v>
      </c>
      <c r="AG67" s="8">
        <v>0</v>
      </c>
      <c r="AH67" s="8">
        <v>423.64171131228818</v>
      </c>
      <c r="AI67" s="8">
        <v>179.28476037703751</v>
      </c>
      <c r="AJ67" s="8">
        <v>167.17138285394824</v>
      </c>
      <c r="AK67" s="8">
        <v>0</v>
      </c>
      <c r="AL67" s="9">
        <v>0</v>
      </c>
      <c r="AM67" s="8">
        <v>30131.219464654572</v>
      </c>
      <c r="AN67" s="8">
        <v>3.5615016866079499</v>
      </c>
      <c r="AO67" s="8">
        <v>714.42040308631397</v>
      </c>
      <c r="AP67" s="8">
        <v>0</v>
      </c>
      <c r="AQ67" s="8">
        <v>392.5339607755493</v>
      </c>
      <c r="AR67" s="8">
        <v>12445.769083961179</v>
      </c>
      <c r="AS67" s="8">
        <v>14381.949086710834</v>
      </c>
      <c r="AT67" s="8">
        <v>0</v>
      </c>
      <c r="AU67" s="9">
        <v>0</v>
      </c>
      <c r="AV67" s="8">
        <v>0.29447043529366451</v>
      </c>
      <c r="AW67" s="8">
        <v>3.4806322830206319E-5</v>
      </c>
      <c r="AX67" s="8">
        <v>6.9819838299702191E-3</v>
      </c>
      <c r="AY67" s="8">
        <v>0</v>
      </c>
      <c r="AZ67" s="8">
        <v>3.8362087015002722E-3</v>
      </c>
      <c r="BA67" s="8">
        <v>0.12163168649770729</v>
      </c>
      <c r="BB67" s="8">
        <v>0.14055384691293349</v>
      </c>
      <c r="BC67" s="8">
        <v>0</v>
      </c>
      <c r="BD67" s="9">
        <v>0</v>
      </c>
    </row>
    <row r="68" spans="1:56" ht="15" thickBot="1" x14ac:dyDescent="0.4">
      <c r="A68" s="64"/>
      <c r="B68" t="s">
        <v>50</v>
      </c>
      <c r="C68" s="13">
        <v>851076</v>
      </c>
      <c r="D68">
        <v>0</v>
      </c>
      <c r="E68" s="14">
        <v>0</v>
      </c>
      <c r="F68">
        <v>13314</v>
      </c>
      <c r="G68">
        <v>173.5</v>
      </c>
      <c r="H68">
        <v>0</v>
      </c>
      <c r="I68">
        <v>0</v>
      </c>
      <c r="J68">
        <v>0</v>
      </c>
      <c r="K68">
        <v>0</v>
      </c>
      <c r="L68" s="13">
        <v>19471.179798830995</v>
      </c>
      <c r="M68">
        <v>49339.09042912622</v>
      </c>
      <c r="N68">
        <v>0</v>
      </c>
      <c r="O68">
        <v>268826.0975032149</v>
      </c>
      <c r="P68">
        <v>0</v>
      </c>
      <c r="Q68">
        <v>0</v>
      </c>
      <c r="R68">
        <v>0</v>
      </c>
      <c r="S68">
        <v>0</v>
      </c>
      <c r="T68" s="14">
        <v>0</v>
      </c>
      <c r="U68" s="13">
        <v>1.5787907239904</v>
      </c>
      <c r="V68">
        <v>10.4617659450304</v>
      </c>
      <c r="W68">
        <v>1</v>
      </c>
      <c r="X68">
        <v>65.495093213017697</v>
      </c>
      <c r="Y68">
        <v>0</v>
      </c>
      <c r="Z68">
        <v>0</v>
      </c>
      <c r="AA68">
        <v>0</v>
      </c>
      <c r="AB68">
        <v>0</v>
      </c>
      <c r="AC68" s="14">
        <v>0</v>
      </c>
      <c r="AD68" s="13">
        <v>2.0773570705424058</v>
      </c>
      <c r="AE68">
        <v>22.36375312653141</v>
      </c>
      <c r="AF68">
        <v>0</v>
      </c>
      <c r="AG68">
        <v>66.411080951923992</v>
      </c>
      <c r="AH68">
        <v>0</v>
      </c>
      <c r="AI68">
        <v>0</v>
      </c>
      <c r="AJ68">
        <v>0</v>
      </c>
      <c r="AK68">
        <v>780.89783617914361</v>
      </c>
      <c r="AL68" s="14">
        <v>0</v>
      </c>
      <c r="AM68">
        <v>26162.857571635552</v>
      </c>
      <c r="AN68">
        <v>6872.3408491599102</v>
      </c>
      <c r="AO68">
        <v>0</v>
      </c>
      <c r="AP68">
        <v>3054.77811949025</v>
      </c>
      <c r="AQ68">
        <v>0</v>
      </c>
      <c r="AR68">
        <v>0</v>
      </c>
      <c r="AS68">
        <v>0</v>
      </c>
      <c r="AT68">
        <v>563.40785628991603</v>
      </c>
      <c r="AU68" s="14">
        <v>0</v>
      </c>
      <c r="AV68">
        <v>0.25568789430122685</v>
      </c>
      <c r="AW68">
        <v>6.7162937222386684E-2</v>
      </c>
      <c r="AX68">
        <v>0</v>
      </c>
      <c r="AY68">
        <v>2.9854146581324511E-2</v>
      </c>
      <c r="AZ68">
        <v>0</v>
      </c>
      <c r="BA68">
        <v>0</v>
      </c>
      <c r="BB68">
        <v>0</v>
      </c>
      <c r="BC68">
        <v>5.5061480961359401E-3</v>
      </c>
      <c r="BD68" s="14">
        <v>0</v>
      </c>
    </row>
    <row r="69" spans="1:56" ht="15" thickBot="1" x14ac:dyDescent="0.4">
      <c r="A69" s="64"/>
      <c r="B69" t="s">
        <v>51</v>
      </c>
      <c r="C69" s="13">
        <v>0</v>
      </c>
      <c r="D69">
        <v>0</v>
      </c>
      <c r="E69" s="14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13">
        <v>0</v>
      </c>
      <c r="M69">
        <v>0</v>
      </c>
      <c r="N69">
        <v>3272.7562112493274</v>
      </c>
      <c r="O69">
        <v>221474.0421208381</v>
      </c>
      <c r="P69">
        <v>556105.38990433374</v>
      </c>
      <c r="Q69">
        <v>1138213.5126186716</v>
      </c>
      <c r="R69">
        <v>1596505.9668871867</v>
      </c>
      <c r="S69">
        <v>0</v>
      </c>
      <c r="T69" s="14">
        <v>0</v>
      </c>
      <c r="U69" s="13">
        <v>1.4750023668288099</v>
      </c>
      <c r="V69">
        <v>10.4617659450304</v>
      </c>
      <c r="W69">
        <v>1</v>
      </c>
      <c r="X69">
        <v>116.841648942582</v>
      </c>
      <c r="Y69">
        <v>78.429170661553215</v>
      </c>
      <c r="Z69">
        <v>115.09975428005201</v>
      </c>
      <c r="AA69">
        <v>150.13984063745019</v>
      </c>
      <c r="AB69">
        <v>0</v>
      </c>
      <c r="AC69" s="14">
        <v>0</v>
      </c>
      <c r="AD69" s="13">
        <v>2.5021281981883861</v>
      </c>
      <c r="AE69">
        <v>27.267777239461427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s="14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s="14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 s="14">
        <v>0</v>
      </c>
    </row>
    <row r="70" spans="1:56" ht="15" thickBot="1" x14ac:dyDescent="0.4">
      <c r="A70" s="64"/>
      <c r="B70" t="s">
        <v>52</v>
      </c>
      <c r="C70" s="13">
        <v>2</v>
      </c>
      <c r="D70">
        <v>0</v>
      </c>
      <c r="E70" s="14">
        <v>0</v>
      </c>
      <c r="F70">
        <v>58</v>
      </c>
      <c r="G70">
        <v>0</v>
      </c>
      <c r="H70">
        <v>0</v>
      </c>
      <c r="I70">
        <v>0</v>
      </c>
      <c r="J70">
        <v>0</v>
      </c>
      <c r="K70">
        <v>0</v>
      </c>
      <c r="L70" s="13">
        <v>22099.596934929967</v>
      </c>
      <c r="M70">
        <v>62786.342510333583</v>
      </c>
      <c r="N70">
        <v>3272.7562112493274</v>
      </c>
      <c r="O70">
        <v>221474.0421208381</v>
      </c>
      <c r="P70">
        <v>556105.38990433374</v>
      </c>
      <c r="Q70">
        <v>1138213.5126186716</v>
      </c>
      <c r="R70">
        <v>1596505.9668871867</v>
      </c>
      <c r="S70">
        <v>0</v>
      </c>
      <c r="T70" s="14">
        <v>0</v>
      </c>
      <c r="U70" s="13">
        <v>1.4751271109497599</v>
      </c>
      <c r="V70">
        <v>10.4617659450304</v>
      </c>
      <c r="W70">
        <v>1</v>
      </c>
      <c r="X70">
        <v>116.841648942582</v>
      </c>
      <c r="Y70">
        <v>78.429170661553215</v>
      </c>
      <c r="Z70">
        <v>115.09975428005201</v>
      </c>
      <c r="AA70">
        <v>150.13984063745019</v>
      </c>
      <c r="AB70">
        <v>0</v>
      </c>
      <c r="AC70" s="14">
        <v>0</v>
      </c>
      <c r="AD70" s="13">
        <v>2.7228163993016548</v>
      </c>
      <c r="AE70">
        <v>17.886179328947001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 s="14">
        <v>0</v>
      </c>
      <c r="AM70">
        <v>6.5199429159554817E-2</v>
      </c>
      <c r="AN70">
        <v>38.097649153482102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14">
        <v>0</v>
      </c>
      <c r="AV70">
        <v>6.3718975290841764E-7</v>
      </c>
      <c r="AW70">
        <v>3.7232583112181044E-4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 s="14">
        <v>0</v>
      </c>
    </row>
    <row r="71" spans="1:56" ht="15" thickBot="1" x14ac:dyDescent="0.4">
      <c r="A71" s="64"/>
      <c r="B71" t="s">
        <v>53</v>
      </c>
      <c r="C71" s="13">
        <v>4449</v>
      </c>
      <c r="D71">
        <v>0</v>
      </c>
      <c r="E71" s="14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13">
        <v>12043.271051826909</v>
      </c>
      <c r="M71">
        <v>62786.342510333583</v>
      </c>
      <c r="N71">
        <v>3272.7562112493274</v>
      </c>
      <c r="O71">
        <v>221474.0421208381</v>
      </c>
      <c r="P71">
        <v>556105.38990433374</v>
      </c>
      <c r="Q71">
        <v>1138213.5126186716</v>
      </c>
      <c r="R71">
        <v>1596505.9668871867</v>
      </c>
      <c r="S71">
        <v>0</v>
      </c>
      <c r="T71" s="14">
        <v>0</v>
      </c>
      <c r="U71" s="13">
        <v>1.4434222350501</v>
      </c>
      <c r="V71">
        <v>10.4617659450304</v>
      </c>
      <c r="W71">
        <v>1</v>
      </c>
      <c r="X71">
        <v>116.841648942582</v>
      </c>
      <c r="Y71">
        <v>78.429170661553215</v>
      </c>
      <c r="Z71">
        <v>115.09975428005201</v>
      </c>
      <c r="AA71">
        <v>150.13984063745019</v>
      </c>
      <c r="AB71">
        <v>0</v>
      </c>
      <c r="AC71" s="14">
        <v>0</v>
      </c>
      <c r="AD71" s="13">
        <v>1.2205778890914989</v>
      </c>
      <c r="AE71">
        <v>11.225667357409833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 s="14">
        <v>0</v>
      </c>
      <c r="AM71">
        <v>77.339303699073696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s="14">
        <v>0</v>
      </c>
      <c r="AV71">
        <v>7.5583195204861702E-4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 s="14">
        <v>0</v>
      </c>
    </row>
    <row r="72" spans="1:56" ht="15" thickBot="1" x14ac:dyDescent="0.4">
      <c r="A72" s="64"/>
      <c r="B72" t="s">
        <v>54</v>
      </c>
      <c r="C72" s="13">
        <v>7560</v>
      </c>
      <c r="D72">
        <v>0</v>
      </c>
      <c r="E72" s="14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13">
        <v>16448.553061879105</v>
      </c>
      <c r="M72">
        <v>62786.342510333583</v>
      </c>
      <c r="N72">
        <v>3272.7562112493274</v>
      </c>
      <c r="O72">
        <v>221474.0421208381</v>
      </c>
      <c r="P72">
        <v>556105.38990433374</v>
      </c>
      <c r="Q72">
        <v>1138213.5126186716</v>
      </c>
      <c r="R72">
        <v>1596505.9668871867</v>
      </c>
      <c r="S72">
        <v>0</v>
      </c>
      <c r="T72" s="14">
        <v>0</v>
      </c>
      <c r="U72" s="13">
        <v>1.2184734025031401</v>
      </c>
      <c r="V72">
        <v>2.4906274780940301</v>
      </c>
      <c r="W72">
        <v>1</v>
      </c>
      <c r="X72">
        <v>116.841648942582</v>
      </c>
      <c r="Y72">
        <v>78.429170661553215</v>
      </c>
      <c r="Z72">
        <v>115.09975428005201</v>
      </c>
      <c r="AA72">
        <v>150.13984063745019</v>
      </c>
      <c r="AB72">
        <v>0</v>
      </c>
      <c r="AC72" s="14">
        <v>0</v>
      </c>
      <c r="AD72" s="13">
        <v>2.4206067590265055</v>
      </c>
      <c r="AE72">
        <v>13.366271478456245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s="14">
        <v>0</v>
      </c>
      <c r="AM72">
        <v>151.51846058164324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s="14">
        <v>0</v>
      </c>
      <c r="AV72">
        <v>1.4807799961379339E-3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 s="14">
        <v>0</v>
      </c>
    </row>
    <row r="73" spans="1:56" ht="15" thickBot="1" x14ac:dyDescent="0.4">
      <c r="A73" s="64"/>
      <c r="B73" t="s">
        <v>55</v>
      </c>
      <c r="C73" s="13">
        <v>0</v>
      </c>
      <c r="D73">
        <v>0</v>
      </c>
      <c r="E73" s="14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13">
        <v>16448.553061879105</v>
      </c>
      <c r="M73">
        <v>62786.342510333583</v>
      </c>
      <c r="N73">
        <v>3272.7562112493274</v>
      </c>
      <c r="O73">
        <v>221474.0421208381</v>
      </c>
      <c r="P73">
        <v>556105.38990433374</v>
      </c>
      <c r="Q73">
        <v>1138213.5126186716</v>
      </c>
      <c r="R73">
        <v>1596505.9668871867</v>
      </c>
      <c r="S73">
        <v>0</v>
      </c>
      <c r="T73" s="14">
        <v>0</v>
      </c>
      <c r="U73" s="13">
        <v>1.2184734025031401</v>
      </c>
      <c r="V73">
        <v>10.4617659450304</v>
      </c>
      <c r="W73">
        <v>1</v>
      </c>
      <c r="X73">
        <v>116.841648942582</v>
      </c>
      <c r="Y73">
        <v>78.429170661553215</v>
      </c>
      <c r="Z73">
        <v>115.09975428005201</v>
      </c>
      <c r="AA73">
        <v>150.13984063745019</v>
      </c>
      <c r="AB73">
        <v>0</v>
      </c>
      <c r="AC73" s="14">
        <v>0</v>
      </c>
      <c r="AD73" s="13">
        <v>2.6007439164433062</v>
      </c>
      <c r="AE73">
        <v>20.862138942528311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 s="14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s="14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 s="14">
        <v>0</v>
      </c>
    </row>
    <row r="74" spans="1:56" ht="15" thickBot="1" x14ac:dyDescent="0.4">
      <c r="A74" s="64"/>
      <c r="B74" t="s">
        <v>56</v>
      </c>
      <c r="C74" s="13">
        <v>0</v>
      </c>
      <c r="D74">
        <v>0</v>
      </c>
      <c r="E74" s="1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13">
        <v>16448.553061879105</v>
      </c>
      <c r="M74">
        <v>62786.342510333583</v>
      </c>
      <c r="N74">
        <v>3272.7562112493274</v>
      </c>
      <c r="O74">
        <v>221474.0421208381</v>
      </c>
      <c r="P74">
        <v>556105.38990433374</v>
      </c>
      <c r="Q74">
        <v>1138213.5126186716</v>
      </c>
      <c r="R74">
        <v>1596505.9668871867</v>
      </c>
      <c r="S74">
        <v>0</v>
      </c>
      <c r="T74" s="14">
        <v>0</v>
      </c>
      <c r="U74" s="13">
        <v>1.2184734025031401</v>
      </c>
      <c r="V74">
        <v>10.4617659450304</v>
      </c>
      <c r="W74">
        <v>1</v>
      </c>
      <c r="X74">
        <v>116.841648942582</v>
      </c>
      <c r="Y74">
        <v>78.429170661553215</v>
      </c>
      <c r="Z74">
        <v>115.09975428005201</v>
      </c>
      <c r="AA74">
        <v>150.13984063745019</v>
      </c>
      <c r="AB74">
        <v>0</v>
      </c>
      <c r="AC74" s="14">
        <v>0</v>
      </c>
      <c r="AD74" s="13">
        <v>1.0007999999999999</v>
      </c>
      <c r="AE74">
        <v>11.231999999999999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s="1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s="1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 s="14">
        <v>0</v>
      </c>
    </row>
    <row r="75" spans="1:56" ht="15" thickBot="1" x14ac:dyDescent="0.4">
      <c r="A75" s="64"/>
      <c r="B75" t="s">
        <v>57</v>
      </c>
      <c r="C75" s="13">
        <v>0</v>
      </c>
      <c r="D75">
        <v>0</v>
      </c>
      <c r="E75" s="14">
        <v>0</v>
      </c>
      <c r="F75">
        <v>0</v>
      </c>
      <c r="G75">
        <v>145</v>
      </c>
      <c r="H75">
        <v>0</v>
      </c>
      <c r="I75">
        <v>0</v>
      </c>
      <c r="J75">
        <v>0</v>
      </c>
      <c r="K75">
        <v>0</v>
      </c>
      <c r="L75" s="13">
        <v>0</v>
      </c>
      <c r="M75">
        <v>0</v>
      </c>
      <c r="N75">
        <v>0</v>
      </c>
      <c r="O75">
        <v>221474.0421208381</v>
      </c>
      <c r="P75">
        <v>0</v>
      </c>
      <c r="Q75">
        <v>0</v>
      </c>
      <c r="R75">
        <v>0</v>
      </c>
      <c r="S75">
        <v>0</v>
      </c>
      <c r="T75" s="14">
        <v>0</v>
      </c>
      <c r="U75" s="13">
        <v>0</v>
      </c>
      <c r="V75">
        <v>10.4617659450304</v>
      </c>
      <c r="W75">
        <v>1</v>
      </c>
      <c r="X75">
        <v>116.841648942582</v>
      </c>
      <c r="Y75">
        <v>0</v>
      </c>
      <c r="Z75">
        <v>0</v>
      </c>
      <c r="AA75">
        <v>0</v>
      </c>
      <c r="AB75">
        <v>0</v>
      </c>
      <c r="AC75" s="14">
        <v>0</v>
      </c>
      <c r="AD75" s="13">
        <v>0</v>
      </c>
      <c r="AE75">
        <v>0</v>
      </c>
      <c r="AF75">
        <v>0</v>
      </c>
      <c r="AG75">
        <v>41.709749133501894</v>
      </c>
      <c r="AH75">
        <v>0</v>
      </c>
      <c r="AI75">
        <v>0</v>
      </c>
      <c r="AJ75">
        <v>0</v>
      </c>
      <c r="AK75">
        <v>0</v>
      </c>
      <c r="AL75" s="14">
        <v>0</v>
      </c>
      <c r="AM75">
        <v>0</v>
      </c>
      <c r="AN75">
        <v>0</v>
      </c>
      <c r="AO75">
        <v>0</v>
      </c>
      <c r="AP75">
        <v>3752.22188050975</v>
      </c>
      <c r="AQ75">
        <v>0</v>
      </c>
      <c r="AR75">
        <v>0</v>
      </c>
      <c r="AS75">
        <v>0</v>
      </c>
      <c r="AT75">
        <v>0</v>
      </c>
      <c r="AU75" s="14">
        <v>0</v>
      </c>
      <c r="AV75">
        <v>0</v>
      </c>
      <c r="AW75">
        <v>0</v>
      </c>
      <c r="AX75">
        <v>0</v>
      </c>
      <c r="AY75">
        <v>3.6670218799748321E-2</v>
      </c>
      <c r="AZ75">
        <v>0</v>
      </c>
      <c r="BA75">
        <v>0</v>
      </c>
      <c r="BB75">
        <v>0</v>
      </c>
      <c r="BC75">
        <v>0</v>
      </c>
      <c r="BD75" s="14">
        <v>0</v>
      </c>
    </row>
    <row r="76" spans="1:56" ht="15" thickBot="1" x14ac:dyDescent="0.4">
      <c r="A76" s="64"/>
      <c r="B76" s="15" t="s">
        <v>58</v>
      </c>
      <c r="C76" s="16">
        <v>0</v>
      </c>
      <c r="D76" s="15">
        <v>2582069.8657388119</v>
      </c>
      <c r="E76" s="17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6">
        <v>0</v>
      </c>
      <c r="M76" s="15">
        <v>0</v>
      </c>
      <c r="N76" s="15">
        <v>1387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7">
        <v>0</v>
      </c>
      <c r="U76" s="16">
        <v>0</v>
      </c>
      <c r="V76" s="15">
        <v>0</v>
      </c>
      <c r="W76" s="15">
        <v>1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7">
        <v>1</v>
      </c>
      <c r="AD76" s="16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7">
        <v>0</v>
      </c>
      <c r="AM76" s="15">
        <v>0</v>
      </c>
      <c r="AN76" s="15">
        <v>0</v>
      </c>
      <c r="AO76" s="15">
        <v>3581.3309037797321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7">
        <v>0</v>
      </c>
      <c r="AV76" s="15">
        <v>0</v>
      </c>
      <c r="AW76" s="15">
        <v>0</v>
      </c>
      <c r="AX76" s="15">
        <v>3.500011247151031E-2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7">
        <v>0</v>
      </c>
    </row>
    <row r="77" spans="1:56" ht="15" thickBot="1" x14ac:dyDescent="0.4">
      <c r="A77" s="64" t="s">
        <v>65</v>
      </c>
      <c r="B77" s="8" t="s">
        <v>49</v>
      </c>
      <c r="C77" s="7">
        <v>434032</v>
      </c>
      <c r="D77" s="8">
        <v>45500</v>
      </c>
      <c r="E77" s="9">
        <v>0</v>
      </c>
      <c r="F77" s="8">
        <v>217</v>
      </c>
      <c r="G77" s="8">
        <v>0</v>
      </c>
      <c r="H77" s="8">
        <v>0</v>
      </c>
      <c r="I77" s="8">
        <v>8</v>
      </c>
      <c r="J77" s="8">
        <v>2</v>
      </c>
      <c r="K77" s="8">
        <v>0</v>
      </c>
      <c r="L77" s="7">
        <v>7120.5420794646097</v>
      </c>
      <c r="M77" s="8">
        <v>18829.278978384031</v>
      </c>
      <c r="N77" s="8">
        <v>1160.4395604395568</v>
      </c>
      <c r="O77" s="8">
        <v>0</v>
      </c>
      <c r="P77" s="8">
        <v>0</v>
      </c>
      <c r="Q77" s="8">
        <v>1029489.7923346313</v>
      </c>
      <c r="R77" s="8">
        <v>938410.94792653422</v>
      </c>
      <c r="S77" s="8">
        <v>0</v>
      </c>
      <c r="T77" s="9">
        <v>0</v>
      </c>
      <c r="U77" s="7">
        <v>1.7625967822850499</v>
      </c>
      <c r="V77" s="8">
        <v>6.9151967032966999</v>
      </c>
      <c r="W77" s="8">
        <v>1.1524003878446401</v>
      </c>
      <c r="X77" s="8">
        <v>0</v>
      </c>
      <c r="Y77" s="8">
        <v>0</v>
      </c>
      <c r="Z77" s="8">
        <v>103.56528320928473</v>
      </c>
      <c r="AA77" s="8">
        <v>151.68628481345243</v>
      </c>
      <c r="AB77" s="8">
        <v>0</v>
      </c>
      <c r="AC77" s="9">
        <v>0</v>
      </c>
      <c r="AD77" s="7">
        <v>3.1468016219639692</v>
      </c>
      <c r="AE77" s="8">
        <v>9.2812165089301946</v>
      </c>
      <c r="AF77" s="8">
        <v>1.7505920851708388</v>
      </c>
      <c r="AG77" s="8">
        <v>0</v>
      </c>
      <c r="AH77" s="8">
        <v>0</v>
      </c>
      <c r="AI77" s="8">
        <v>91.86713110628574</v>
      </c>
      <c r="AJ77" s="8">
        <v>132.62454323312076</v>
      </c>
      <c r="AK77" s="8">
        <v>0</v>
      </c>
      <c r="AL77" s="9">
        <v>0</v>
      </c>
      <c r="AM77" s="8">
        <v>5447.3813585329317</v>
      </c>
      <c r="AN77" s="8">
        <v>28.2551724379402</v>
      </c>
      <c r="AO77" s="8">
        <v>60.8467404781968</v>
      </c>
      <c r="AP77" s="8">
        <v>0</v>
      </c>
      <c r="AQ77" s="8">
        <v>0</v>
      </c>
      <c r="AR77" s="8">
        <v>852.9552152336305</v>
      </c>
      <c r="AS77" s="8">
        <v>284.68814063849231</v>
      </c>
      <c r="AT77" s="8">
        <v>0</v>
      </c>
      <c r="AU77" s="9">
        <v>0</v>
      </c>
      <c r="AV77" s="8">
        <v>0.31630402520379447</v>
      </c>
      <c r="AW77" s="8">
        <v>1.6406460621576043E-3</v>
      </c>
      <c r="AX77" s="8">
        <v>3.5330863890475957E-3</v>
      </c>
      <c r="AY77" s="8">
        <v>0</v>
      </c>
      <c r="AZ77" s="8">
        <v>0</v>
      </c>
      <c r="BA77" s="8">
        <v>4.9527130586213608E-2</v>
      </c>
      <c r="BB77" s="8">
        <v>1.6530512348045052E-2</v>
      </c>
      <c r="BC77" s="8">
        <v>0</v>
      </c>
      <c r="BD77" s="9">
        <v>0</v>
      </c>
    </row>
    <row r="78" spans="1:56" ht="15" thickBot="1" x14ac:dyDescent="0.4">
      <c r="A78" s="64"/>
      <c r="B78" t="s">
        <v>50</v>
      </c>
      <c r="C78" s="13">
        <v>241023</v>
      </c>
      <c r="D78">
        <v>0</v>
      </c>
      <c r="E78" s="14">
        <v>0</v>
      </c>
      <c r="F78">
        <v>4504</v>
      </c>
      <c r="G78">
        <v>15</v>
      </c>
      <c r="H78">
        <v>0</v>
      </c>
      <c r="I78">
        <v>0</v>
      </c>
      <c r="J78">
        <v>0</v>
      </c>
      <c r="K78">
        <v>0</v>
      </c>
      <c r="L78" s="13">
        <v>15213.089229837631</v>
      </c>
      <c r="M78">
        <v>35779.061780051154</v>
      </c>
      <c r="N78">
        <v>0</v>
      </c>
      <c r="O78">
        <v>269152.15629345918</v>
      </c>
      <c r="P78">
        <v>0</v>
      </c>
      <c r="Q78">
        <v>0</v>
      </c>
      <c r="R78">
        <v>0</v>
      </c>
      <c r="S78">
        <v>0</v>
      </c>
      <c r="T78" s="14">
        <v>0</v>
      </c>
      <c r="U78" s="13">
        <v>1.8668434719029201</v>
      </c>
      <c r="V78">
        <v>18.244020267</v>
      </c>
      <c r="W78">
        <v>1</v>
      </c>
      <c r="X78">
        <v>53.2974767944036</v>
      </c>
      <c r="Y78">
        <v>0</v>
      </c>
      <c r="Z78">
        <v>0</v>
      </c>
      <c r="AA78">
        <v>0</v>
      </c>
      <c r="AB78">
        <v>0</v>
      </c>
      <c r="AC78" s="14">
        <v>0</v>
      </c>
      <c r="AD78" s="13">
        <v>2.6690834518191906</v>
      </c>
      <c r="AE78">
        <v>22.177954029592765</v>
      </c>
      <c r="AF78">
        <v>0</v>
      </c>
      <c r="AG78">
        <v>72.39400806189677</v>
      </c>
      <c r="AH78">
        <v>0</v>
      </c>
      <c r="AI78">
        <v>0</v>
      </c>
      <c r="AJ78">
        <v>0</v>
      </c>
      <c r="AK78">
        <v>780.89783617914361</v>
      </c>
      <c r="AL78" s="14">
        <v>0</v>
      </c>
      <c r="AM78">
        <v>6845.1631826992334</v>
      </c>
      <c r="AN78">
        <v>2940.0036928357399</v>
      </c>
      <c r="AO78">
        <v>0</v>
      </c>
      <c r="AP78">
        <v>215.176962063215</v>
      </c>
      <c r="AQ78">
        <v>0</v>
      </c>
      <c r="AR78">
        <v>0</v>
      </c>
      <c r="AS78">
        <v>0</v>
      </c>
      <c r="AT78">
        <v>78.277567402988097</v>
      </c>
      <c r="AU78" s="14">
        <v>0</v>
      </c>
      <c r="AV78">
        <v>0.3974666955294085</v>
      </c>
      <c r="AW78">
        <v>0.17071230026906201</v>
      </c>
      <c r="AX78">
        <v>0</v>
      </c>
      <c r="AY78">
        <v>1.2494322455523676E-2</v>
      </c>
      <c r="AZ78">
        <v>0</v>
      </c>
      <c r="BA78">
        <v>0</v>
      </c>
      <c r="BB78">
        <v>0</v>
      </c>
      <c r="BC78">
        <v>4.5452131993554065E-3</v>
      </c>
      <c r="BD78" s="14">
        <v>0</v>
      </c>
    </row>
    <row r="79" spans="1:56" ht="15" thickBot="1" x14ac:dyDescent="0.4">
      <c r="A79" s="64"/>
      <c r="B79" t="s">
        <v>51</v>
      </c>
      <c r="C79" s="13">
        <v>0</v>
      </c>
      <c r="D79">
        <v>0</v>
      </c>
      <c r="E79" s="14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13">
        <v>0</v>
      </c>
      <c r="M79">
        <v>0</v>
      </c>
      <c r="N79">
        <v>1160.4395604395568</v>
      </c>
      <c r="O79">
        <v>115560.96692542428</v>
      </c>
      <c r="P79">
        <v>0</v>
      </c>
      <c r="Q79">
        <v>1029489.7923346313</v>
      </c>
      <c r="R79">
        <v>938410.94792653422</v>
      </c>
      <c r="S79">
        <v>0</v>
      </c>
      <c r="T79" s="14">
        <v>0</v>
      </c>
      <c r="U79" s="13">
        <v>1.7641024685498901</v>
      </c>
      <c r="V79">
        <v>18.244020267</v>
      </c>
      <c r="W79">
        <v>1</v>
      </c>
      <c r="X79">
        <v>68.022865663176503</v>
      </c>
      <c r="Y79">
        <v>0</v>
      </c>
      <c r="Z79">
        <v>103.56528320928473</v>
      </c>
      <c r="AA79">
        <v>151.68628481345243</v>
      </c>
      <c r="AB79">
        <v>0</v>
      </c>
      <c r="AC79" s="14">
        <v>0</v>
      </c>
      <c r="AD79" s="13">
        <v>3.0100136244985896</v>
      </c>
      <c r="AE79">
        <v>31.653384490117784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s="14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s="14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 s="14">
        <v>0</v>
      </c>
    </row>
    <row r="80" spans="1:56" ht="15" thickBot="1" x14ac:dyDescent="0.4">
      <c r="A80" s="64"/>
      <c r="B80" t="s">
        <v>52</v>
      </c>
      <c r="C80" s="13">
        <v>383</v>
      </c>
      <c r="D80">
        <v>0</v>
      </c>
      <c r="E80" s="14">
        <v>0</v>
      </c>
      <c r="F80">
        <v>121</v>
      </c>
      <c r="G80">
        <v>0</v>
      </c>
      <c r="H80">
        <v>0</v>
      </c>
      <c r="I80">
        <v>0</v>
      </c>
      <c r="J80">
        <v>0</v>
      </c>
      <c r="K80">
        <v>0</v>
      </c>
      <c r="L80" s="13">
        <v>17206.048920131085</v>
      </c>
      <c r="M80">
        <v>41033.927864029996</v>
      </c>
      <c r="N80">
        <v>1160.4395604395568</v>
      </c>
      <c r="O80">
        <v>115560.96692542428</v>
      </c>
      <c r="P80">
        <v>0</v>
      </c>
      <c r="Q80">
        <v>1029489.7923346313</v>
      </c>
      <c r="R80">
        <v>938410.94792653422</v>
      </c>
      <c r="S80">
        <v>0</v>
      </c>
      <c r="T80" s="14">
        <v>0</v>
      </c>
      <c r="U80" s="13">
        <v>1.7641024685498901</v>
      </c>
      <c r="V80">
        <v>18.244020267</v>
      </c>
      <c r="W80">
        <v>1</v>
      </c>
      <c r="X80">
        <v>68.022865663176503</v>
      </c>
      <c r="Y80">
        <v>0</v>
      </c>
      <c r="Z80">
        <v>103.56528320928473</v>
      </c>
      <c r="AA80">
        <v>151.68628481345243</v>
      </c>
      <c r="AB80">
        <v>0</v>
      </c>
      <c r="AC80" s="14">
        <v>0</v>
      </c>
      <c r="AD80" s="13">
        <v>2.8340454205910128</v>
      </c>
      <c r="AE80">
        <v>19.034333722325183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s="14">
        <v>0</v>
      </c>
      <c r="AM80">
        <v>11.625288382239479</v>
      </c>
      <c r="AN80">
        <v>90.583481201903496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s="14">
        <v>0</v>
      </c>
      <c r="AV80">
        <v>6.750262681163862E-4</v>
      </c>
      <c r="AW80">
        <v>5.2597602105189777E-3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 s="14">
        <v>0</v>
      </c>
    </row>
    <row r="81" spans="1:56" ht="15" thickBot="1" x14ac:dyDescent="0.4">
      <c r="A81" s="64"/>
      <c r="B81" t="s">
        <v>53</v>
      </c>
      <c r="C81" s="13">
        <v>1116</v>
      </c>
      <c r="D81">
        <v>0</v>
      </c>
      <c r="E81" s="14">
        <v>0</v>
      </c>
      <c r="F81">
        <v>103</v>
      </c>
      <c r="G81">
        <v>0</v>
      </c>
      <c r="H81">
        <v>0</v>
      </c>
      <c r="I81">
        <v>0</v>
      </c>
      <c r="J81">
        <v>0</v>
      </c>
      <c r="K81">
        <v>0</v>
      </c>
      <c r="L81" s="13">
        <v>13773.447532350567</v>
      </c>
      <c r="M81">
        <v>46602.397405751122</v>
      </c>
      <c r="N81">
        <v>1160.4395604395568</v>
      </c>
      <c r="O81">
        <v>115560.96692542428</v>
      </c>
      <c r="P81">
        <v>0</v>
      </c>
      <c r="Q81">
        <v>1029489.7923346313</v>
      </c>
      <c r="R81">
        <v>938410.94792653422</v>
      </c>
      <c r="S81">
        <v>0</v>
      </c>
      <c r="T81" s="14">
        <v>0</v>
      </c>
      <c r="U81" s="13">
        <v>1.7641024685498901</v>
      </c>
      <c r="V81">
        <v>18.244020267</v>
      </c>
      <c r="W81">
        <v>1</v>
      </c>
      <c r="X81">
        <v>68.022865663176503</v>
      </c>
      <c r="Y81">
        <v>0</v>
      </c>
      <c r="Z81">
        <v>103.56528320928473</v>
      </c>
      <c r="AA81">
        <v>151.68628481345243</v>
      </c>
      <c r="AB81">
        <v>0</v>
      </c>
      <c r="AC81" s="14">
        <v>0</v>
      </c>
      <c r="AD81" s="13">
        <v>1.2151521849759839</v>
      </c>
      <c r="AE81">
        <v>13.031145219568185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s="14">
        <v>0</v>
      </c>
      <c r="AM81">
        <v>27.116314436164419</v>
      </c>
      <c r="AN81">
        <v>87.5721535244151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s="14">
        <v>0</v>
      </c>
      <c r="AV81">
        <v>1.5745178904016538E-3</v>
      </c>
      <c r="AW81">
        <v>5.0849064591646396E-3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 s="14">
        <v>0</v>
      </c>
    </row>
    <row r="82" spans="1:56" ht="15" thickBot="1" x14ac:dyDescent="0.4">
      <c r="A82" s="64"/>
      <c r="B82" t="s">
        <v>54</v>
      </c>
      <c r="C82" s="13">
        <v>42</v>
      </c>
      <c r="D82">
        <v>0</v>
      </c>
      <c r="E82" s="14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3">
        <v>9634.7185402366867</v>
      </c>
      <c r="M82">
        <v>46602.397405751122</v>
      </c>
      <c r="N82">
        <v>1160.4395604395568</v>
      </c>
      <c r="O82">
        <v>115560.96692542428</v>
      </c>
      <c r="P82">
        <v>0</v>
      </c>
      <c r="Q82">
        <v>1029489.7923346313</v>
      </c>
      <c r="R82">
        <v>938410.94792653422</v>
      </c>
      <c r="S82">
        <v>0</v>
      </c>
      <c r="T82" s="14">
        <v>0</v>
      </c>
      <c r="U82" s="13">
        <v>1.6367961048401001</v>
      </c>
      <c r="V82">
        <v>3.0152242323218799</v>
      </c>
      <c r="W82">
        <v>1</v>
      </c>
      <c r="X82">
        <v>68.022865663176503</v>
      </c>
      <c r="Y82">
        <v>0</v>
      </c>
      <c r="Z82">
        <v>103.56528320928473</v>
      </c>
      <c r="AA82">
        <v>151.68628481345243</v>
      </c>
      <c r="AB82">
        <v>0</v>
      </c>
      <c r="AC82" s="14">
        <v>0</v>
      </c>
      <c r="AD82" s="13">
        <v>1.6114297042785586</v>
      </c>
      <c r="AE82">
        <v>15.516032956825898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 s="14">
        <v>0</v>
      </c>
      <c r="AM82">
        <v>0.66234293067138428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s="14">
        <v>0</v>
      </c>
      <c r="AV82">
        <v>3.8459164366832366E-5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 s="14">
        <v>0</v>
      </c>
    </row>
    <row r="83" spans="1:56" ht="15" thickBot="1" x14ac:dyDescent="0.4">
      <c r="A83" s="64"/>
      <c r="B83" t="s">
        <v>55</v>
      </c>
      <c r="C83" s="13">
        <v>0</v>
      </c>
      <c r="D83">
        <v>0</v>
      </c>
      <c r="E83" s="14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3">
        <v>9634.7185402366867</v>
      </c>
      <c r="M83">
        <v>46602.397405751122</v>
      </c>
      <c r="N83">
        <v>1160.4395604395568</v>
      </c>
      <c r="O83">
        <v>115560.96692542428</v>
      </c>
      <c r="P83">
        <v>0</v>
      </c>
      <c r="Q83">
        <v>1029489.7923346313</v>
      </c>
      <c r="R83">
        <v>938410.94792653422</v>
      </c>
      <c r="S83">
        <v>0</v>
      </c>
      <c r="T83" s="14">
        <v>0</v>
      </c>
      <c r="U83" s="13">
        <v>1.7641024685498901</v>
      </c>
      <c r="V83">
        <v>18.244020267</v>
      </c>
      <c r="W83">
        <v>1</v>
      </c>
      <c r="X83">
        <v>68.022865663176503</v>
      </c>
      <c r="Y83">
        <v>0</v>
      </c>
      <c r="Z83">
        <v>103.56528320928473</v>
      </c>
      <c r="AA83">
        <v>151.68628481345243</v>
      </c>
      <c r="AB83">
        <v>0</v>
      </c>
      <c r="AC83" s="14">
        <v>0</v>
      </c>
      <c r="AD83" s="13">
        <v>3.1468016219639692</v>
      </c>
      <c r="AE83">
        <v>24.217496697107048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s="14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s="14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 s="14">
        <v>0</v>
      </c>
    </row>
    <row r="84" spans="1:56" ht="15" thickBot="1" x14ac:dyDescent="0.4">
      <c r="A84" s="64"/>
      <c r="B84" t="s">
        <v>56</v>
      </c>
      <c r="C84" s="13">
        <v>0</v>
      </c>
      <c r="D84">
        <v>0</v>
      </c>
      <c r="E84" s="1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3">
        <v>9634.7185402366867</v>
      </c>
      <c r="M84">
        <v>46602.397405751122</v>
      </c>
      <c r="N84">
        <v>1160.4395604395568</v>
      </c>
      <c r="O84">
        <v>115560.96692542428</v>
      </c>
      <c r="P84">
        <v>0</v>
      </c>
      <c r="Q84">
        <v>1029489.7923346313</v>
      </c>
      <c r="R84">
        <v>938410.94792653422</v>
      </c>
      <c r="S84">
        <v>0</v>
      </c>
      <c r="T84" s="14">
        <v>0</v>
      </c>
      <c r="U84" s="13">
        <v>1.7641024685498901</v>
      </c>
      <c r="V84">
        <v>18.244020267</v>
      </c>
      <c r="W84">
        <v>1</v>
      </c>
      <c r="X84">
        <v>68.022865663176503</v>
      </c>
      <c r="Y84">
        <v>0</v>
      </c>
      <c r="Z84">
        <v>103.56528320928473</v>
      </c>
      <c r="AA84">
        <v>151.68628481345243</v>
      </c>
      <c r="AB84">
        <v>0</v>
      </c>
      <c r="AC84" s="14">
        <v>0</v>
      </c>
      <c r="AD84" s="13">
        <v>1.0007999999999999</v>
      </c>
      <c r="AE84">
        <v>11.231999999999999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s="1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s="1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 s="14">
        <v>0</v>
      </c>
    </row>
    <row r="85" spans="1:56" ht="15" thickBot="1" x14ac:dyDescent="0.4">
      <c r="A85" s="64"/>
      <c r="B85" t="s">
        <v>57</v>
      </c>
      <c r="C85" s="13">
        <v>0</v>
      </c>
      <c r="D85">
        <v>0</v>
      </c>
      <c r="E85" s="14">
        <v>0</v>
      </c>
      <c r="F85">
        <v>0</v>
      </c>
      <c r="G85">
        <v>30.5</v>
      </c>
      <c r="H85">
        <v>0</v>
      </c>
      <c r="I85">
        <v>0</v>
      </c>
      <c r="J85">
        <v>0</v>
      </c>
      <c r="K85">
        <v>0</v>
      </c>
      <c r="L85" s="13">
        <v>0</v>
      </c>
      <c r="M85">
        <v>0</v>
      </c>
      <c r="N85">
        <v>0</v>
      </c>
      <c r="O85">
        <v>115560.96692542428</v>
      </c>
      <c r="P85">
        <v>0</v>
      </c>
      <c r="Q85">
        <v>0</v>
      </c>
      <c r="R85">
        <v>0</v>
      </c>
      <c r="S85">
        <v>0</v>
      </c>
      <c r="T85" s="14">
        <v>0</v>
      </c>
      <c r="U85" s="13">
        <v>0</v>
      </c>
      <c r="V85">
        <v>18.244020267</v>
      </c>
      <c r="W85">
        <v>1</v>
      </c>
      <c r="X85">
        <v>68.022865663176503</v>
      </c>
      <c r="Y85">
        <v>0</v>
      </c>
      <c r="Z85">
        <v>0</v>
      </c>
      <c r="AA85">
        <v>0</v>
      </c>
      <c r="AB85">
        <v>0</v>
      </c>
      <c r="AC85" s="14">
        <v>0</v>
      </c>
      <c r="AD85" s="13">
        <v>0</v>
      </c>
      <c r="AE85">
        <v>0</v>
      </c>
      <c r="AF85">
        <v>0</v>
      </c>
      <c r="AG85">
        <v>29.089184989672521</v>
      </c>
      <c r="AH85">
        <v>0</v>
      </c>
      <c r="AI85">
        <v>0</v>
      </c>
      <c r="AJ85">
        <v>0</v>
      </c>
      <c r="AK85">
        <v>0</v>
      </c>
      <c r="AL85" s="14">
        <v>0</v>
      </c>
      <c r="AN85">
        <v>0</v>
      </c>
      <c r="AO85">
        <v>0</v>
      </c>
      <c r="AP85">
        <v>239.75403793678501</v>
      </c>
      <c r="AQ85">
        <v>0</v>
      </c>
      <c r="AR85">
        <v>0</v>
      </c>
      <c r="AS85">
        <v>0</v>
      </c>
      <c r="AT85">
        <v>0</v>
      </c>
      <c r="AU85" s="14">
        <v>0</v>
      </c>
      <c r="AV85">
        <v>0</v>
      </c>
      <c r="AW85">
        <v>0</v>
      </c>
      <c r="AX85">
        <v>0</v>
      </c>
      <c r="AY85">
        <v>1.3921398607328639E-2</v>
      </c>
      <c r="AZ85">
        <v>0</v>
      </c>
      <c r="BA85">
        <v>0</v>
      </c>
      <c r="BB85">
        <v>0</v>
      </c>
      <c r="BC85">
        <v>0</v>
      </c>
      <c r="BD85" s="14">
        <v>0</v>
      </c>
    </row>
    <row r="86" spans="1:56" ht="15" thickBot="1" x14ac:dyDescent="0.4">
      <c r="A86" s="64"/>
      <c r="B86" s="15" t="s">
        <v>58</v>
      </c>
      <c r="C86" s="16">
        <v>0</v>
      </c>
      <c r="D86" s="15">
        <v>8592.3565791773744</v>
      </c>
      <c r="E86" s="17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6">
        <v>0</v>
      </c>
      <c r="M86" s="15">
        <v>0</v>
      </c>
      <c r="N86" s="15">
        <v>1387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7">
        <v>0</v>
      </c>
      <c r="U86" s="16">
        <v>0</v>
      </c>
      <c r="V86" s="15">
        <v>0</v>
      </c>
      <c r="W86" s="15">
        <v>1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7">
        <v>1</v>
      </c>
      <c r="AD86" s="16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7">
        <v>0</v>
      </c>
      <c r="AM86" s="15"/>
      <c r="AN86" s="15">
        <v>0</v>
      </c>
      <c r="AO86" s="15">
        <v>11.917598575319019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7">
        <v>0</v>
      </c>
      <c r="AV86" s="15">
        <v>0</v>
      </c>
      <c r="AW86" s="15">
        <v>0</v>
      </c>
      <c r="AX86" s="15">
        <v>6.9199935749525389E-4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7">
        <v>0</v>
      </c>
    </row>
    <row r="87" spans="1:56" ht="15" thickBot="1" x14ac:dyDescent="0.4">
      <c r="A87" s="64" t="s">
        <v>66</v>
      </c>
      <c r="B87" s="8" t="s">
        <v>49</v>
      </c>
      <c r="C87" s="7">
        <v>2465176</v>
      </c>
      <c r="D87" s="8">
        <v>581147</v>
      </c>
      <c r="E87" s="9">
        <v>0</v>
      </c>
      <c r="F87" s="8">
        <v>31</v>
      </c>
      <c r="G87" s="8">
        <v>0</v>
      </c>
      <c r="H87" s="8">
        <v>16</v>
      </c>
      <c r="I87" s="8">
        <v>56</v>
      </c>
      <c r="J87" s="8">
        <v>44</v>
      </c>
      <c r="K87" s="8">
        <v>0</v>
      </c>
      <c r="L87" s="7">
        <v>9726.6340495014192</v>
      </c>
      <c r="M87" s="8">
        <v>17402.14471817598</v>
      </c>
      <c r="N87" s="8">
        <v>1933.8243461999391</v>
      </c>
      <c r="O87" s="8">
        <v>0</v>
      </c>
      <c r="P87" s="8">
        <v>1258256.9102559856</v>
      </c>
      <c r="Q87" s="8">
        <v>1360678.0682663512</v>
      </c>
      <c r="R87" s="8">
        <v>1880923.7303332549</v>
      </c>
      <c r="S87" s="8">
        <v>0</v>
      </c>
      <c r="T87" s="9">
        <v>0</v>
      </c>
      <c r="U87" s="7">
        <v>1.59473217287293</v>
      </c>
      <c r="V87" s="8">
        <v>6.5</v>
      </c>
      <c r="W87" s="8">
        <v>1.07</v>
      </c>
      <c r="X87" s="8">
        <v>0</v>
      </c>
      <c r="Y87" s="8">
        <v>82.683769070076593</v>
      </c>
      <c r="Z87" s="8">
        <v>114.08641530621973</v>
      </c>
      <c r="AA87" s="8">
        <v>151.40839497041421</v>
      </c>
      <c r="AB87" s="8">
        <v>0</v>
      </c>
      <c r="AC87" s="9">
        <v>0</v>
      </c>
      <c r="AD87" s="7">
        <v>2.3151231337514067</v>
      </c>
      <c r="AE87" s="8">
        <v>7.7809289654871385</v>
      </c>
      <c r="AF87" s="8">
        <v>1.6459854179224005</v>
      </c>
      <c r="AG87" s="8">
        <v>0</v>
      </c>
      <c r="AH87" s="8">
        <v>265.00400983542931</v>
      </c>
      <c r="AI87" s="8">
        <v>158.07590350542577</v>
      </c>
      <c r="AJ87" s="8">
        <v>130.42195591655798</v>
      </c>
      <c r="AK87" s="8">
        <v>0</v>
      </c>
      <c r="AL87" s="9">
        <v>0</v>
      </c>
      <c r="AM87" s="8">
        <v>38238.272464635957</v>
      </c>
      <c r="AN87" s="8">
        <v>3.5065321607124602</v>
      </c>
      <c r="AO87" s="8">
        <v>1202.5047525335301</v>
      </c>
      <c r="AP87" s="8">
        <v>0</v>
      </c>
      <c r="AQ87" s="8">
        <v>1664.5987807749441</v>
      </c>
      <c r="AR87" s="8">
        <v>8693.1534588807863</v>
      </c>
      <c r="AS87" s="8">
        <v>12530.656295146982</v>
      </c>
      <c r="AT87" s="8">
        <v>0</v>
      </c>
      <c r="AU87" s="9">
        <v>0</v>
      </c>
      <c r="AV87" s="8">
        <v>0.36392975100699421</v>
      </c>
      <c r="AW87" s="8">
        <v>3.3373144075122967E-5</v>
      </c>
      <c r="AX87" s="8">
        <v>1.1444744413571174E-2</v>
      </c>
      <c r="AY87" s="8">
        <v>0</v>
      </c>
      <c r="AZ87" s="8">
        <v>1.5842687986865334E-2</v>
      </c>
      <c r="BA87" s="8">
        <v>8.2736404388612711E-2</v>
      </c>
      <c r="BB87" s="8">
        <v>0.119259535839768</v>
      </c>
      <c r="BC87" s="8">
        <v>0</v>
      </c>
      <c r="BD87" s="9">
        <v>0</v>
      </c>
    </row>
    <row r="88" spans="1:56" ht="15" thickBot="1" x14ac:dyDescent="0.4">
      <c r="A88" s="64"/>
      <c r="B88" t="s">
        <v>50</v>
      </c>
      <c r="C88" s="13">
        <v>789410</v>
      </c>
      <c r="D88">
        <v>0</v>
      </c>
      <c r="E88" s="14">
        <v>0</v>
      </c>
      <c r="F88">
        <v>16663</v>
      </c>
      <c r="G88">
        <v>11.5</v>
      </c>
      <c r="H88">
        <v>0</v>
      </c>
      <c r="I88">
        <v>0</v>
      </c>
      <c r="J88">
        <v>0</v>
      </c>
      <c r="K88">
        <v>0</v>
      </c>
      <c r="L88" s="13">
        <v>20478.53988651064</v>
      </c>
      <c r="M88">
        <v>34407.560676292625</v>
      </c>
      <c r="N88">
        <v>0</v>
      </c>
      <c r="O88">
        <v>208173.91304347807</v>
      </c>
      <c r="P88">
        <v>0</v>
      </c>
      <c r="Q88">
        <v>0</v>
      </c>
      <c r="R88">
        <v>0</v>
      </c>
      <c r="S88">
        <v>0</v>
      </c>
      <c r="T88" s="14">
        <v>0</v>
      </c>
      <c r="U88" s="13">
        <v>1.7321431940715499</v>
      </c>
      <c r="V88">
        <v>13.006051373575801</v>
      </c>
      <c r="W88">
        <v>1</v>
      </c>
      <c r="X88">
        <v>96.548297171043103</v>
      </c>
      <c r="Y88">
        <v>0</v>
      </c>
      <c r="Z88">
        <v>0</v>
      </c>
      <c r="AA88">
        <v>0</v>
      </c>
      <c r="AB88">
        <v>0</v>
      </c>
      <c r="AC88" s="14">
        <v>0</v>
      </c>
      <c r="AD88" s="13">
        <v>2.4329736445864323</v>
      </c>
      <c r="AE88">
        <v>22.023289712116238</v>
      </c>
      <c r="AF88">
        <v>0</v>
      </c>
      <c r="AG88">
        <v>81.004480386536429</v>
      </c>
      <c r="AH88">
        <v>0</v>
      </c>
      <c r="AI88">
        <v>0</v>
      </c>
      <c r="AJ88">
        <v>0</v>
      </c>
      <c r="AK88">
        <v>780.89783617914361</v>
      </c>
      <c r="AL88" s="14">
        <v>0</v>
      </c>
      <c r="AM88">
        <v>28001.764815805844</v>
      </c>
      <c r="AN88">
        <v>7456.8008394148901</v>
      </c>
      <c r="AO88">
        <v>0</v>
      </c>
      <c r="AP88">
        <v>231.13662342747699</v>
      </c>
      <c r="AQ88">
        <v>0</v>
      </c>
      <c r="AR88">
        <v>0</v>
      </c>
      <c r="AS88">
        <v>0</v>
      </c>
      <c r="AT88">
        <v>503.91437449049999</v>
      </c>
      <c r="AU88" s="14">
        <v>0</v>
      </c>
      <c r="AV88">
        <v>0.26650459448965202</v>
      </c>
      <c r="AW88">
        <v>7.0969515563412952E-2</v>
      </c>
      <c r="AX88">
        <v>0</v>
      </c>
      <c r="AY88">
        <v>2.1998246361771123E-3</v>
      </c>
      <c r="AZ88">
        <v>0</v>
      </c>
      <c r="BA88">
        <v>0</v>
      </c>
      <c r="BB88">
        <v>0</v>
      </c>
      <c r="BC88">
        <v>4.7959654298393743E-3</v>
      </c>
      <c r="BD88" s="14">
        <v>0</v>
      </c>
    </row>
    <row r="89" spans="1:56" ht="15" thickBot="1" x14ac:dyDescent="0.4">
      <c r="A89" s="64"/>
      <c r="B89" t="s">
        <v>51</v>
      </c>
      <c r="C89" s="13">
        <v>0</v>
      </c>
      <c r="D89">
        <v>0</v>
      </c>
      <c r="E89" s="14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13">
        <v>0</v>
      </c>
      <c r="M89">
        <v>0</v>
      </c>
      <c r="N89">
        <v>1933.8243461999391</v>
      </c>
      <c r="O89">
        <v>179520.91281202913</v>
      </c>
      <c r="P89">
        <v>1258256.9102559856</v>
      </c>
      <c r="Q89">
        <v>1360678.0682663512</v>
      </c>
      <c r="R89">
        <v>1880923.7303332549</v>
      </c>
      <c r="S89">
        <v>0</v>
      </c>
      <c r="T89" s="14">
        <v>0</v>
      </c>
      <c r="U89" s="13">
        <v>1.59473217287293</v>
      </c>
      <c r="V89">
        <v>13.006051373575801</v>
      </c>
      <c r="W89">
        <v>1</v>
      </c>
      <c r="X89">
        <v>118.45389250623001</v>
      </c>
      <c r="Y89">
        <v>82.683769070076593</v>
      </c>
      <c r="Z89">
        <v>114.08641530621973</v>
      </c>
      <c r="AA89">
        <v>151.40839497041421</v>
      </c>
      <c r="AB89">
        <v>0</v>
      </c>
      <c r="AC89" s="14">
        <v>0</v>
      </c>
      <c r="AD89" s="13">
        <v>3.3340653551312256</v>
      </c>
      <c r="AE89">
        <v>26.536686866197016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s="14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s="14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 s="14">
        <v>0</v>
      </c>
    </row>
    <row r="90" spans="1:56" ht="15" thickBot="1" x14ac:dyDescent="0.4">
      <c r="A90" s="64"/>
      <c r="B90" t="s">
        <v>52</v>
      </c>
      <c r="C90" s="13">
        <v>1499</v>
      </c>
      <c r="D90">
        <v>0</v>
      </c>
      <c r="E90" s="14">
        <v>0</v>
      </c>
      <c r="F90">
        <v>156</v>
      </c>
      <c r="G90">
        <v>0</v>
      </c>
      <c r="H90">
        <v>0</v>
      </c>
      <c r="I90">
        <v>0</v>
      </c>
      <c r="J90">
        <v>0</v>
      </c>
      <c r="K90">
        <v>0</v>
      </c>
      <c r="L90" s="13">
        <v>11825.330518583418</v>
      </c>
      <c r="M90">
        <v>37681.82480872907</v>
      </c>
      <c r="N90">
        <v>1933.8243461999391</v>
      </c>
      <c r="O90">
        <v>179520.91281202913</v>
      </c>
      <c r="P90">
        <v>1258256.9102559856</v>
      </c>
      <c r="Q90">
        <v>1360678.0682663512</v>
      </c>
      <c r="R90">
        <v>1880923.7303332549</v>
      </c>
      <c r="S90">
        <v>0</v>
      </c>
      <c r="T90" s="14">
        <v>0</v>
      </c>
      <c r="U90" s="13">
        <v>1.6005</v>
      </c>
      <c r="V90">
        <v>13.006051373575801</v>
      </c>
      <c r="W90">
        <v>1</v>
      </c>
      <c r="X90">
        <v>118.45389250623001</v>
      </c>
      <c r="Y90">
        <v>82.683769070076593</v>
      </c>
      <c r="Z90">
        <v>114.08641530621973</v>
      </c>
      <c r="AA90">
        <v>151.40839497041421</v>
      </c>
      <c r="AB90">
        <v>0</v>
      </c>
      <c r="AC90" s="14">
        <v>0</v>
      </c>
      <c r="AD90" s="13">
        <v>2.8490433237441568</v>
      </c>
      <c r="AE90">
        <v>17.191909517281371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 s="14">
        <v>0</v>
      </c>
      <c r="AM90">
        <v>28.370735800994147</v>
      </c>
      <c r="AN90">
        <v>76.454312892736496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s="14">
        <v>0</v>
      </c>
      <c r="AV90">
        <v>2.700162468241703E-4</v>
      </c>
      <c r="AW90">
        <v>7.2764791035465819E-4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 s="14">
        <v>0</v>
      </c>
    </row>
    <row r="91" spans="1:56" ht="15" thickBot="1" x14ac:dyDescent="0.4">
      <c r="A91" s="64"/>
      <c r="B91" t="s">
        <v>53</v>
      </c>
      <c r="C91" s="13">
        <v>614</v>
      </c>
      <c r="D91">
        <v>0</v>
      </c>
      <c r="E91" s="14">
        <v>0</v>
      </c>
      <c r="F91">
        <v>6</v>
      </c>
      <c r="G91">
        <v>0</v>
      </c>
      <c r="H91">
        <v>0</v>
      </c>
      <c r="I91">
        <v>0</v>
      </c>
      <c r="J91">
        <v>0</v>
      </c>
      <c r="K91">
        <v>0</v>
      </c>
      <c r="L91" s="13">
        <v>12939.210638715311</v>
      </c>
      <c r="M91">
        <v>41497.549084956423</v>
      </c>
      <c r="N91">
        <v>1933.8243461999391</v>
      </c>
      <c r="O91">
        <v>179520.91281202913</v>
      </c>
      <c r="P91">
        <v>1258256.9102559856</v>
      </c>
      <c r="Q91">
        <v>1360678.0682663512</v>
      </c>
      <c r="R91">
        <v>1880923.7303332549</v>
      </c>
      <c r="S91">
        <v>0</v>
      </c>
      <c r="T91" s="14">
        <v>0</v>
      </c>
      <c r="U91" s="13">
        <v>1.6005</v>
      </c>
      <c r="V91">
        <v>13.006051373575801</v>
      </c>
      <c r="W91">
        <v>1</v>
      </c>
      <c r="X91">
        <v>118.45389250623001</v>
      </c>
      <c r="Y91">
        <v>82.683769070076593</v>
      </c>
      <c r="Z91">
        <v>114.08641530621973</v>
      </c>
      <c r="AA91">
        <v>151.40839497041421</v>
      </c>
      <c r="AB91">
        <v>0</v>
      </c>
      <c r="AC91" s="14">
        <v>0</v>
      </c>
      <c r="AD91" s="13">
        <v>1.2523074787019934</v>
      </c>
      <c r="AE91">
        <v>14.617725933177503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s="14">
        <v>0</v>
      </c>
      <c r="AM91">
        <v>12.715452869140007</v>
      </c>
      <c r="AN91">
        <v>3.2383155316585599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s="14">
        <v>0</v>
      </c>
      <c r="AV91">
        <v>1.2101832269977651E-4</v>
      </c>
      <c r="AW91">
        <v>3.0820413401481883E-5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 s="14">
        <v>0</v>
      </c>
    </row>
    <row r="92" spans="1:56" ht="15" thickBot="1" x14ac:dyDescent="0.4">
      <c r="A92" s="64"/>
      <c r="B92" t="s">
        <v>54</v>
      </c>
      <c r="C92" s="13">
        <v>882</v>
      </c>
      <c r="D92">
        <v>0</v>
      </c>
      <c r="E92" s="14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13">
        <v>10594.631796476637</v>
      </c>
      <c r="M92">
        <v>41497.549084956423</v>
      </c>
      <c r="N92">
        <v>1933.8243461999391</v>
      </c>
      <c r="O92">
        <v>179520.91281202913</v>
      </c>
      <c r="P92">
        <v>1258256.9102559856</v>
      </c>
      <c r="Q92">
        <v>1360678.0682663512</v>
      </c>
      <c r="R92">
        <v>1880923.7303332549</v>
      </c>
      <c r="S92">
        <v>0</v>
      </c>
      <c r="T92" s="14">
        <v>0</v>
      </c>
      <c r="U92" s="13">
        <v>1.4850000000000001</v>
      </c>
      <c r="V92">
        <v>3.1196232866178599</v>
      </c>
      <c r="W92">
        <v>1</v>
      </c>
      <c r="X92">
        <v>118.45389250623001</v>
      </c>
      <c r="Y92">
        <v>82.683769070076593</v>
      </c>
      <c r="Z92">
        <v>114.08641530621973</v>
      </c>
      <c r="AA92">
        <v>151.40839497041421</v>
      </c>
      <c r="AB92">
        <v>0</v>
      </c>
      <c r="AC92" s="14">
        <v>0</v>
      </c>
      <c r="AD92" s="13">
        <v>1.4139653227641009</v>
      </c>
      <c r="AE92">
        <v>13.007901512377886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s="14">
        <v>0</v>
      </c>
      <c r="AM92">
        <v>13.876530888071203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s="14">
        <v>0</v>
      </c>
      <c r="AV92">
        <v>1.3206879143421303E-4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 s="14">
        <v>0</v>
      </c>
    </row>
    <row r="93" spans="1:56" ht="15" thickBot="1" x14ac:dyDescent="0.4">
      <c r="A93" s="64"/>
      <c r="B93" t="s">
        <v>55</v>
      </c>
      <c r="C93" s="13">
        <v>0</v>
      </c>
      <c r="D93">
        <v>0</v>
      </c>
      <c r="E93" s="14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13">
        <v>10594.631796476637</v>
      </c>
      <c r="M93">
        <v>41497.549084956423</v>
      </c>
      <c r="N93">
        <v>1933.8243461999391</v>
      </c>
      <c r="O93">
        <v>179520.91281202913</v>
      </c>
      <c r="P93">
        <v>1258256.9102559856</v>
      </c>
      <c r="Q93">
        <v>1360678.0682663512</v>
      </c>
      <c r="R93">
        <v>1880923.7303332549</v>
      </c>
      <c r="S93">
        <v>0</v>
      </c>
      <c r="T93" s="14">
        <v>0</v>
      </c>
      <c r="U93" s="13">
        <v>1.59473217287293</v>
      </c>
      <c r="V93">
        <v>13.006051373575801</v>
      </c>
      <c r="W93">
        <v>1</v>
      </c>
      <c r="X93">
        <v>118.45389250623001</v>
      </c>
      <c r="Y93">
        <v>82.683769070076593</v>
      </c>
      <c r="Z93">
        <v>114.08641530621973</v>
      </c>
      <c r="AA93">
        <v>151.40839497041421</v>
      </c>
      <c r="AB93">
        <v>0</v>
      </c>
      <c r="AC93" s="14">
        <v>0</v>
      </c>
      <c r="AD93" s="13">
        <v>2.3151231337514067</v>
      </c>
      <c r="AE93">
        <v>20.302793425926595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s="14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s="14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 s="14">
        <v>0</v>
      </c>
    </row>
    <row r="94" spans="1:56" ht="15" thickBot="1" x14ac:dyDescent="0.4">
      <c r="A94" s="64"/>
      <c r="B94" t="s">
        <v>56</v>
      </c>
      <c r="C94" s="13">
        <v>0</v>
      </c>
      <c r="D94">
        <v>0</v>
      </c>
      <c r="E94" s="1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s="13">
        <v>10594.631796476637</v>
      </c>
      <c r="M94">
        <v>41497.549084956423</v>
      </c>
      <c r="N94">
        <v>1933.8243461999391</v>
      </c>
      <c r="O94">
        <v>179520.91281202913</v>
      </c>
      <c r="P94">
        <v>1258256.9102559856</v>
      </c>
      <c r="Q94">
        <v>1360678.0682663512</v>
      </c>
      <c r="R94">
        <v>1880923.7303332549</v>
      </c>
      <c r="S94">
        <v>0</v>
      </c>
      <c r="T94" s="14">
        <v>0</v>
      </c>
      <c r="U94" s="13">
        <v>1.59473217287293</v>
      </c>
      <c r="V94">
        <v>13.006051373575801</v>
      </c>
      <c r="W94">
        <v>1</v>
      </c>
      <c r="X94">
        <v>118.45389250623001</v>
      </c>
      <c r="Y94">
        <v>82.683769070076593</v>
      </c>
      <c r="Z94">
        <v>114.08641530621973</v>
      </c>
      <c r="AA94">
        <v>151.40839497041421</v>
      </c>
      <c r="AB94">
        <v>0</v>
      </c>
      <c r="AC94" s="14">
        <v>0</v>
      </c>
      <c r="AD94" s="13">
        <v>1.0007999999999999</v>
      </c>
      <c r="AE94">
        <v>11.231999999999999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s="1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s="1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 s="14">
        <v>0</v>
      </c>
    </row>
    <row r="95" spans="1:56" ht="15" thickBot="1" x14ac:dyDescent="0.4">
      <c r="A95" s="64"/>
      <c r="B95" t="s">
        <v>57</v>
      </c>
      <c r="C95" s="13">
        <v>0</v>
      </c>
      <c r="D95">
        <v>0</v>
      </c>
      <c r="E95" s="14">
        <v>0</v>
      </c>
      <c r="F95">
        <v>0</v>
      </c>
      <c r="G95">
        <v>180</v>
      </c>
      <c r="H95">
        <v>0</v>
      </c>
      <c r="I95">
        <v>0</v>
      </c>
      <c r="J95">
        <v>0</v>
      </c>
      <c r="K95">
        <v>0</v>
      </c>
      <c r="L95" s="13">
        <v>0</v>
      </c>
      <c r="M95">
        <v>0</v>
      </c>
      <c r="N95">
        <v>0</v>
      </c>
      <c r="O95">
        <v>179520.91281202913</v>
      </c>
      <c r="P95">
        <v>0</v>
      </c>
      <c r="Q95">
        <v>0</v>
      </c>
      <c r="R95">
        <v>0</v>
      </c>
      <c r="S95">
        <v>0</v>
      </c>
      <c r="T95" s="14">
        <v>0</v>
      </c>
      <c r="U95" s="13">
        <v>0</v>
      </c>
      <c r="V95">
        <v>13.006051373575801</v>
      </c>
      <c r="W95">
        <v>1</v>
      </c>
      <c r="X95">
        <v>118.45389250623001</v>
      </c>
      <c r="Y95">
        <v>0</v>
      </c>
      <c r="Z95">
        <v>0</v>
      </c>
      <c r="AA95">
        <v>0</v>
      </c>
      <c r="AB95">
        <v>0</v>
      </c>
      <c r="AC95" s="14">
        <v>0</v>
      </c>
      <c r="AD95" s="13">
        <v>0</v>
      </c>
      <c r="AE95">
        <v>0</v>
      </c>
      <c r="AF95">
        <v>0</v>
      </c>
      <c r="AG95">
        <v>45.897697297968989</v>
      </c>
      <c r="AH95">
        <v>0</v>
      </c>
      <c r="AI95">
        <v>0</v>
      </c>
      <c r="AJ95">
        <v>0</v>
      </c>
      <c r="AK95">
        <v>0</v>
      </c>
      <c r="AL95" s="14">
        <v>0</v>
      </c>
      <c r="AN95">
        <v>0</v>
      </c>
      <c r="AO95">
        <v>0</v>
      </c>
      <c r="AP95">
        <v>3827.6911635941501</v>
      </c>
      <c r="AQ95">
        <v>0</v>
      </c>
      <c r="AR95">
        <v>0</v>
      </c>
      <c r="AS95">
        <v>0</v>
      </c>
      <c r="AT95">
        <v>0</v>
      </c>
      <c r="AU95" s="14">
        <v>0</v>
      </c>
      <c r="AV95">
        <v>0</v>
      </c>
      <c r="AW95">
        <v>0</v>
      </c>
      <c r="AX95">
        <v>0</v>
      </c>
      <c r="AY95">
        <v>3.6429749628119165E-2</v>
      </c>
      <c r="AZ95">
        <v>0</v>
      </c>
      <c r="BA95">
        <v>0</v>
      </c>
      <c r="BB95">
        <v>0</v>
      </c>
      <c r="BC95">
        <v>0</v>
      </c>
      <c r="BD95" s="14">
        <v>0</v>
      </c>
    </row>
    <row r="96" spans="1:56" ht="15" thickBot="1" x14ac:dyDescent="0.4">
      <c r="A96" s="64"/>
      <c r="B96" s="15" t="s">
        <v>58</v>
      </c>
      <c r="C96" s="16">
        <v>0</v>
      </c>
      <c r="D96" s="15">
        <v>1571885.1530364105</v>
      </c>
      <c r="E96" s="17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6">
        <v>0</v>
      </c>
      <c r="M96" s="15">
        <v>0</v>
      </c>
      <c r="N96" s="15">
        <v>1642.5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7">
        <v>0</v>
      </c>
      <c r="U96" s="16">
        <v>0</v>
      </c>
      <c r="V96" s="15">
        <v>0</v>
      </c>
      <c r="W96" s="15">
        <v>1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7">
        <v>1</v>
      </c>
      <c r="AD96" s="16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7">
        <v>0</v>
      </c>
      <c r="AM96" s="15"/>
      <c r="AN96" s="15">
        <v>0</v>
      </c>
      <c r="AO96" s="15">
        <v>2581.8213638623042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7">
        <v>0</v>
      </c>
      <c r="AV96" s="15">
        <v>0</v>
      </c>
      <c r="AW96" s="15">
        <v>0</v>
      </c>
      <c r="AX96" s="15">
        <v>2.4572281788198508E-2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7">
        <v>0</v>
      </c>
    </row>
    <row r="97" spans="1:56" ht="15" thickBot="1" x14ac:dyDescent="0.4">
      <c r="A97" s="64" t="s">
        <v>67</v>
      </c>
      <c r="B97" s="8" t="s">
        <v>49</v>
      </c>
      <c r="C97" s="7">
        <v>9558580</v>
      </c>
      <c r="D97" s="8">
        <v>3609669</v>
      </c>
      <c r="E97" s="9">
        <v>0</v>
      </c>
      <c r="F97" s="8">
        <v>218</v>
      </c>
      <c r="G97" s="8">
        <v>0</v>
      </c>
      <c r="H97" s="8">
        <v>210</v>
      </c>
      <c r="I97" s="8">
        <v>324</v>
      </c>
      <c r="J97" s="8">
        <v>684</v>
      </c>
      <c r="K97" s="8">
        <v>0</v>
      </c>
      <c r="L97" s="7">
        <v>10999.327792739961</v>
      </c>
      <c r="M97" s="8">
        <v>20600.379527766399</v>
      </c>
      <c r="N97" s="8">
        <v>4477.1750540007797</v>
      </c>
      <c r="O97" s="8">
        <v>0</v>
      </c>
      <c r="P97" s="8">
        <v>1339005.4111894232</v>
      </c>
      <c r="Q97" s="8">
        <v>1358841.2035789832</v>
      </c>
      <c r="R97" s="8">
        <v>1983618.7952624208</v>
      </c>
      <c r="S97" s="8">
        <v>0</v>
      </c>
      <c r="T97" s="9">
        <v>0</v>
      </c>
      <c r="U97" s="7">
        <v>1.6245873214708</v>
      </c>
      <c r="V97" s="8">
        <v>7.35440453153684</v>
      </c>
      <c r="W97" s="8">
        <v>1.1524003878446401</v>
      </c>
      <c r="X97" s="8">
        <v>0</v>
      </c>
      <c r="Y97" s="8">
        <v>76.502851797407459</v>
      </c>
      <c r="Z97" s="8">
        <v>135.34302563083946</v>
      </c>
      <c r="AA97" s="8">
        <v>154.77731262454935</v>
      </c>
      <c r="AB97" s="8">
        <v>0</v>
      </c>
      <c r="AC97" s="9">
        <v>0</v>
      </c>
      <c r="AD97" s="7">
        <v>2.4880176863634658</v>
      </c>
      <c r="AE97" s="8">
        <v>7.7560566348822508</v>
      </c>
      <c r="AF97" s="8">
        <v>1.4481091095133996</v>
      </c>
      <c r="AG97" s="8">
        <v>0</v>
      </c>
      <c r="AH97" s="8">
        <v>247.90324714109209</v>
      </c>
      <c r="AI97" s="8">
        <v>134.73942465057061</v>
      </c>
      <c r="AJ97" s="8">
        <v>99.38276712606168</v>
      </c>
      <c r="AK97" s="8">
        <v>0</v>
      </c>
      <c r="AL97" s="9">
        <v>0</v>
      </c>
      <c r="AM97" s="8">
        <v>170805.78813484419</v>
      </c>
      <c r="AN97" s="8">
        <v>33.027768351983703</v>
      </c>
      <c r="AO97" s="8">
        <v>18624.080956003701</v>
      </c>
      <c r="AP97" s="8">
        <v>0</v>
      </c>
      <c r="AQ97" s="8">
        <v>21511.923830911725</v>
      </c>
      <c r="AR97" s="8">
        <v>59586.736269530869</v>
      </c>
      <c r="AS97" s="8">
        <v>210001.12349914835</v>
      </c>
      <c r="AT97" s="8">
        <v>0</v>
      </c>
      <c r="AU97" s="9">
        <v>0</v>
      </c>
      <c r="AV97" s="8">
        <v>0.14534048046901923</v>
      </c>
      <c r="AW97" s="8">
        <v>2.810368298120647E-5</v>
      </c>
      <c r="AX97" s="8">
        <v>1.584743060523543E-2</v>
      </c>
      <c r="AY97" s="8">
        <v>0</v>
      </c>
      <c r="AZ97" s="8">
        <v>1.8304727137990012E-2</v>
      </c>
      <c r="BA97" s="8">
        <v>5.0702994164093233E-2</v>
      </c>
      <c r="BB97" s="8">
        <v>0.17869221249284864</v>
      </c>
      <c r="BC97" s="8">
        <v>0</v>
      </c>
      <c r="BD97" s="9">
        <v>0</v>
      </c>
    </row>
    <row r="98" spans="1:56" ht="15" thickBot="1" x14ac:dyDescent="0.4">
      <c r="A98" s="64"/>
      <c r="B98" t="s">
        <v>50</v>
      </c>
      <c r="C98" s="13">
        <v>22523435</v>
      </c>
      <c r="D98">
        <v>0</v>
      </c>
      <c r="E98" s="14">
        <v>0</v>
      </c>
      <c r="F98">
        <v>95350</v>
      </c>
      <c r="G98">
        <v>273.5</v>
      </c>
      <c r="H98">
        <v>0</v>
      </c>
      <c r="I98">
        <v>0</v>
      </c>
      <c r="J98">
        <v>0</v>
      </c>
      <c r="K98">
        <v>0</v>
      </c>
      <c r="L98" s="13">
        <v>14462.841557141406</v>
      </c>
      <c r="M98">
        <v>35371.024129263365</v>
      </c>
      <c r="N98">
        <v>0</v>
      </c>
      <c r="O98">
        <v>227446.0447938318</v>
      </c>
      <c r="P98">
        <v>0</v>
      </c>
      <c r="Q98">
        <v>0</v>
      </c>
      <c r="R98">
        <v>0</v>
      </c>
      <c r="S98">
        <v>0</v>
      </c>
      <c r="T98" s="14">
        <v>0</v>
      </c>
      <c r="U98" s="13">
        <v>1.68928145709321</v>
      </c>
      <c r="V98">
        <v>19.1358370544087</v>
      </c>
      <c r="W98">
        <v>1</v>
      </c>
      <c r="X98">
        <v>145.22540233549901</v>
      </c>
      <c r="Y98">
        <v>0</v>
      </c>
      <c r="Z98">
        <v>0</v>
      </c>
      <c r="AA98">
        <v>0</v>
      </c>
      <c r="AB98">
        <v>0</v>
      </c>
      <c r="AC98" s="14">
        <v>0</v>
      </c>
      <c r="AD98" s="13">
        <v>2.0793444708665016</v>
      </c>
      <c r="AE98">
        <v>22.14842457800788</v>
      </c>
      <c r="AF98">
        <v>0</v>
      </c>
      <c r="AG98">
        <v>89.733562097921734</v>
      </c>
      <c r="AH98">
        <v>0</v>
      </c>
      <c r="AI98">
        <v>0</v>
      </c>
      <c r="AJ98">
        <v>0</v>
      </c>
      <c r="AK98">
        <v>780.89783617914361</v>
      </c>
      <c r="AL98" s="14">
        <v>0</v>
      </c>
      <c r="AM98">
        <v>550288.28580425249</v>
      </c>
      <c r="AN98">
        <v>64538.043601553298</v>
      </c>
      <c r="AO98">
        <v>0</v>
      </c>
      <c r="AP98">
        <v>9033.96301027339</v>
      </c>
      <c r="AQ98">
        <v>0</v>
      </c>
      <c r="AR98">
        <v>0</v>
      </c>
      <c r="AS98">
        <v>0</v>
      </c>
      <c r="AT98">
        <v>6224.2259555049504</v>
      </c>
      <c r="AU98" s="14">
        <v>0</v>
      </c>
      <c r="AV98">
        <v>0.46824621535730832</v>
      </c>
      <c r="AW98">
        <v>5.4916114775777673E-2</v>
      </c>
      <c r="AX98">
        <v>0</v>
      </c>
      <c r="AY98">
        <v>7.687096197325125E-3</v>
      </c>
      <c r="AZ98">
        <v>0</v>
      </c>
      <c r="BA98">
        <v>0</v>
      </c>
      <c r="BB98">
        <v>0</v>
      </c>
      <c r="BC98">
        <v>5.2962607461912222E-3</v>
      </c>
      <c r="BD98" s="14">
        <v>0</v>
      </c>
    </row>
    <row r="99" spans="1:56" ht="15" thickBot="1" x14ac:dyDescent="0.4">
      <c r="A99" s="64"/>
      <c r="B99" t="s">
        <v>51</v>
      </c>
      <c r="C99" s="13">
        <v>189225</v>
      </c>
      <c r="D99">
        <v>0</v>
      </c>
      <c r="E99" s="14">
        <v>0</v>
      </c>
      <c r="F99">
        <v>125</v>
      </c>
      <c r="G99">
        <v>0</v>
      </c>
      <c r="H99">
        <v>0</v>
      </c>
      <c r="I99">
        <v>0</v>
      </c>
      <c r="J99">
        <v>0</v>
      </c>
      <c r="K99">
        <v>0</v>
      </c>
      <c r="L99" s="13">
        <v>6133.7443907949373</v>
      </c>
      <c r="M99">
        <v>26746.625883854533</v>
      </c>
      <c r="N99">
        <v>4477.1750540007797</v>
      </c>
      <c r="O99">
        <v>69072.786192249623</v>
      </c>
      <c r="P99">
        <v>1339005.4111894232</v>
      </c>
      <c r="Q99">
        <v>1358841.2035789832</v>
      </c>
      <c r="R99">
        <v>1983618.7952624208</v>
      </c>
      <c r="S99">
        <v>0</v>
      </c>
      <c r="T99" s="14">
        <v>0</v>
      </c>
      <c r="U99" s="13">
        <v>1.6229158345667301</v>
      </c>
      <c r="V99">
        <v>19.1358370544087</v>
      </c>
      <c r="W99">
        <v>1</v>
      </c>
      <c r="X99">
        <v>237.983301776628</v>
      </c>
      <c r="Y99">
        <v>76.502851797407459</v>
      </c>
      <c r="Z99">
        <v>135.34302563083946</v>
      </c>
      <c r="AA99">
        <v>154.77731262454935</v>
      </c>
      <c r="AB99">
        <v>0</v>
      </c>
      <c r="AC99" s="14">
        <v>0</v>
      </c>
      <c r="AD99" s="13">
        <v>2.7277419947213319</v>
      </c>
      <c r="AE99">
        <v>19.077939321319722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 s="14">
        <v>0</v>
      </c>
      <c r="AM99">
        <v>1883.6498934859535</v>
      </c>
      <c r="AN99">
        <v>63.9773843335838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s="14">
        <v>0</v>
      </c>
      <c r="AV99">
        <v>1.6028179345920917E-3</v>
      </c>
      <c r="AW99">
        <v>5.4439043780257514E-5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 s="14">
        <v>0</v>
      </c>
    </row>
    <row r="100" spans="1:56" ht="15" thickBot="1" x14ac:dyDescent="0.4">
      <c r="A100" s="64"/>
      <c r="B100" t="s">
        <v>52</v>
      </c>
      <c r="C100" s="13">
        <v>1936</v>
      </c>
      <c r="D100">
        <v>0</v>
      </c>
      <c r="E100" s="14">
        <v>0</v>
      </c>
      <c r="F100">
        <v>6611</v>
      </c>
      <c r="G100">
        <v>0</v>
      </c>
      <c r="H100">
        <v>0</v>
      </c>
      <c r="I100">
        <v>0</v>
      </c>
      <c r="J100">
        <v>0</v>
      </c>
      <c r="K100">
        <v>0</v>
      </c>
      <c r="L100" s="13">
        <v>19312.239511572501</v>
      </c>
      <c r="M100">
        <v>42571.852797656051</v>
      </c>
      <c r="N100">
        <v>4477.1750540007797</v>
      </c>
      <c r="O100">
        <v>69072.786192249623</v>
      </c>
      <c r="P100">
        <v>1339005.4111894232</v>
      </c>
      <c r="Q100">
        <v>1358841.2035789832</v>
      </c>
      <c r="R100">
        <v>1983618.7952624208</v>
      </c>
      <c r="S100">
        <v>0</v>
      </c>
      <c r="T100" s="14">
        <v>0</v>
      </c>
      <c r="U100" s="13">
        <v>1.6229158345667301</v>
      </c>
      <c r="V100">
        <v>19.1358370544087</v>
      </c>
      <c r="W100">
        <v>1</v>
      </c>
      <c r="X100">
        <v>237.983301776628</v>
      </c>
      <c r="Y100">
        <v>76.502851797407459</v>
      </c>
      <c r="Z100">
        <v>135.34302563083946</v>
      </c>
      <c r="AA100">
        <v>154.77731262454935</v>
      </c>
      <c r="AB100">
        <v>0</v>
      </c>
      <c r="AC100" s="14">
        <v>0</v>
      </c>
      <c r="AD100" s="13">
        <v>2.6915410023516291</v>
      </c>
      <c r="AE100">
        <v>18.763634163708538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 s="14">
        <v>0</v>
      </c>
      <c r="AM100">
        <v>60.678381693078855</v>
      </c>
      <c r="AN100">
        <v>5385.6381808060896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s="14">
        <v>0</v>
      </c>
      <c r="AV100">
        <v>5.1631886984956045E-5</v>
      </c>
      <c r="AW100">
        <v>4.5826973978932237E-3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 s="14">
        <v>0</v>
      </c>
    </row>
    <row r="101" spans="1:56" ht="15" thickBot="1" x14ac:dyDescent="0.4">
      <c r="A101" s="64"/>
      <c r="B101" t="s">
        <v>53</v>
      </c>
      <c r="C101" s="13">
        <v>44765</v>
      </c>
      <c r="D101">
        <v>0</v>
      </c>
      <c r="E101" s="14">
        <v>0</v>
      </c>
      <c r="F101">
        <v>354</v>
      </c>
      <c r="G101">
        <v>0</v>
      </c>
      <c r="H101">
        <v>0</v>
      </c>
      <c r="I101">
        <v>0</v>
      </c>
      <c r="J101">
        <v>0</v>
      </c>
      <c r="K101">
        <v>0</v>
      </c>
      <c r="L101" s="13">
        <v>12643.135832622869</v>
      </c>
      <c r="M101">
        <v>45469.264002552729</v>
      </c>
      <c r="N101">
        <v>4477.1750540007797</v>
      </c>
      <c r="O101">
        <v>69072.786192249623</v>
      </c>
      <c r="P101">
        <v>1339005.4111894232</v>
      </c>
      <c r="Q101">
        <v>1358841.2035789832</v>
      </c>
      <c r="R101">
        <v>1983618.7952624208</v>
      </c>
      <c r="S101">
        <v>0</v>
      </c>
      <c r="T101" s="14">
        <v>0</v>
      </c>
      <c r="U101" s="13">
        <v>1.6229158345667301</v>
      </c>
      <c r="V101">
        <v>19.1358370544087</v>
      </c>
      <c r="W101">
        <v>1</v>
      </c>
      <c r="X101">
        <v>237.983301776628</v>
      </c>
      <c r="Y101">
        <v>76.502851797407459</v>
      </c>
      <c r="Z101">
        <v>135.34302563083946</v>
      </c>
      <c r="AA101">
        <v>154.77731262454935</v>
      </c>
      <c r="AB101">
        <v>0</v>
      </c>
      <c r="AC101" s="14">
        <v>0</v>
      </c>
      <c r="AD101" s="13">
        <v>1.1662103874354564</v>
      </c>
      <c r="AE101">
        <v>11.693697039035676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 s="14">
        <v>0</v>
      </c>
      <c r="AM101">
        <v>918.52163520516001</v>
      </c>
      <c r="AN101">
        <v>308.01271913560601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s="14">
        <v>0</v>
      </c>
      <c r="AV101">
        <v>7.8157992910940261E-4</v>
      </c>
      <c r="AW101">
        <v>2.620913323756719E-4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 s="14">
        <v>0</v>
      </c>
    </row>
    <row r="102" spans="1:56" ht="15" thickBot="1" x14ac:dyDescent="0.4">
      <c r="A102" s="64"/>
      <c r="B102" t="s">
        <v>54</v>
      </c>
      <c r="C102" s="13">
        <v>8059</v>
      </c>
      <c r="D102">
        <v>0</v>
      </c>
      <c r="E102" s="14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13">
        <v>12032.597216625412</v>
      </c>
      <c r="M102">
        <v>45469.264002552729</v>
      </c>
      <c r="N102">
        <v>4477.1750540007797</v>
      </c>
      <c r="O102">
        <v>69072.786192249623</v>
      </c>
      <c r="P102">
        <v>1339005.4111894232</v>
      </c>
      <c r="Q102">
        <v>1358841.2035789832</v>
      </c>
      <c r="R102">
        <v>1983618.7952624208</v>
      </c>
      <c r="S102">
        <v>0</v>
      </c>
      <c r="T102" s="14">
        <v>0</v>
      </c>
      <c r="U102" s="13">
        <v>1.50579819702068</v>
      </c>
      <c r="V102">
        <v>2.0527423169827399</v>
      </c>
      <c r="W102">
        <v>1</v>
      </c>
      <c r="X102">
        <v>237.983301776628</v>
      </c>
      <c r="Y102">
        <v>76.502851797407459</v>
      </c>
      <c r="Z102">
        <v>135.34302563083946</v>
      </c>
      <c r="AA102">
        <v>154.77731262454935</v>
      </c>
      <c r="AB102">
        <v>0</v>
      </c>
      <c r="AC102" s="14">
        <v>0</v>
      </c>
      <c r="AD102" s="13">
        <v>1.3790696223378607</v>
      </c>
      <c r="AE102">
        <v>12.966320766900482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s="14">
        <v>0</v>
      </c>
      <c r="AM102">
        <v>146.01830668262676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s="14">
        <v>0</v>
      </c>
      <c r="AV102">
        <v>1.2424854615448617E-4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 s="14">
        <v>0</v>
      </c>
    </row>
    <row r="103" spans="1:56" ht="15" thickBot="1" x14ac:dyDescent="0.4">
      <c r="A103" s="64"/>
      <c r="B103" t="s">
        <v>55</v>
      </c>
      <c r="C103" s="13">
        <v>0</v>
      </c>
      <c r="D103">
        <v>0</v>
      </c>
      <c r="E103" s="14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13">
        <v>12032.597216625412</v>
      </c>
      <c r="M103">
        <v>45469.264002552729</v>
      </c>
      <c r="N103">
        <v>4477.1750540007797</v>
      </c>
      <c r="O103">
        <v>69072.786192249623</v>
      </c>
      <c r="P103">
        <v>1339005.4111894232</v>
      </c>
      <c r="Q103">
        <v>1358841.2035789832</v>
      </c>
      <c r="R103">
        <v>1983618.7952624208</v>
      </c>
      <c r="S103">
        <v>0</v>
      </c>
      <c r="T103" s="14">
        <v>0</v>
      </c>
      <c r="U103" s="13">
        <v>1.50579819702068</v>
      </c>
      <c r="V103">
        <v>19.1358370544087</v>
      </c>
      <c r="W103">
        <v>1</v>
      </c>
      <c r="X103">
        <v>237.983301776628</v>
      </c>
      <c r="Y103">
        <v>76.502851797407459</v>
      </c>
      <c r="Z103">
        <v>135.34302563083946</v>
      </c>
      <c r="AA103">
        <v>154.77731262454935</v>
      </c>
      <c r="AB103">
        <v>0</v>
      </c>
      <c r="AC103" s="14">
        <v>0</v>
      </c>
      <c r="AD103" s="13">
        <v>2.4880176863634658</v>
      </c>
      <c r="AE103">
        <v>20.237894004208151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s="14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s="14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 s="14">
        <v>0</v>
      </c>
    </row>
    <row r="104" spans="1:56" ht="15" thickBot="1" x14ac:dyDescent="0.4">
      <c r="A104" s="64"/>
      <c r="B104" t="s">
        <v>56</v>
      </c>
      <c r="C104" s="13">
        <v>0</v>
      </c>
      <c r="D104">
        <v>0</v>
      </c>
      <c r="E104" s="1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13">
        <v>12032.597216625412</v>
      </c>
      <c r="M104">
        <v>45469.264002552729</v>
      </c>
      <c r="N104">
        <v>4477.1750540007797</v>
      </c>
      <c r="O104">
        <v>69072.786192249623</v>
      </c>
      <c r="P104">
        <v>1339005.4111894232</v>
      </c>
      <c r="Q104">
        <v>1358841.2035789832</v>
      </c>
      <c r="R104">
        <v>1983618.7952624208</v>
      </c>
      <c r="S104">
        <v>0</v>
      </c>
      <c r="T104" s="14">
        <v>0</v>
      </c>
      <c r="U104" s="13">
        <v>1.50579819702068</v>
      </c>
      <c r="V104">
        <v>19.1358370544087</v>
      </c>
      <c r="W104">
        <v>1</v>
      </c>
      <c r="X104">
        <v>237.983301776628</v>
      </c>
      <c r="Y104">
        <v>76.502851797407459</v>
      </c>
      <c r="Z104">
        <v>135.34302563083946</v>
      </c>
      <c r="AA104">
        <v>154.77731262454935</v>
      </c>
      <c r="AB104">
        <v>0</v>
      </c>
      <c r="AC104" s="14">
        <v>0</v>
      </c>
      <c r="AD104" s="13">
        <v>1.0007999999999999</v>
      </c>
      <c r="AE104">
        <v>11.231999999999999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 s="1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s="1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 s="14">
        <v>0</v>
      </c>
    </row>
    <row r="105" spans="1:56" ht="15" thickBot="1" x14ac:dyDescent="0.4">
      <c r="A105" s="64"/>
      <c r="B105" t="s">
        <v>57</v>
      </c>
      <c r="C105" s="13">
        <v>0</v>
      </c>
      <c r="D105">
        <v>0</v>
      </c>
      <c r="E105" s="14">
        <v>0</v>
      </c>
      <c r="F105">
        <v>0</v>
      </c>
      <c r="G105">
        <v>2817.5</v>
      </c>
      <c r="H105">
        <v>0</v>
      </c>
      <c r="I105">
        <v>0</v>
      </c>
      <c r="J105">
        <v>0</v>
      </c>
      <c r="K105">
        <v>0</v>
      </c>
      <c r="L105" s="13">
        <v>0</v>
      </c>
      <c r="M105">
        <v>0</v>
      </c>
      <c r="N105">
        <v>0</v>
      </c>
      <c r="O105">
        <v>69072.786192249623</v>
      </c>
      <c r="P105">
        <v>0</v>
      </c>
      <c r="Q105">
        <v>0</v>
      </c>
      <c r="R105">
        <v>0</v>
      </c>
      <c r="S105">
        <v>0</v>
      </c>
      <c r="T105" s="14">
        <v>0</v>
      </c>
      <c r="U105" s="13">
        <v>0</v>
      </c>
      <c r="V105">
        <v>19.1358370544087</v>
      </c>
      <c r="W105">
        <v>1</v>
      </c>
      <c r="X105">
        <v>237.983301776628</v>
      </c>
      <c r="Y105">
        <v>0</v>
      </c>
      <c r="Z105">
        <v>0</v>
      </c>
      <c r="AA105">
        <v>0</v>
      </c>
      <c r="AB105">
        <v>0</v>
      </c>
      <c r="AC105" s="14">
        <v>0</v>
      </c>
      <c r="AD105" s="13">
        <v>0</v>
      </c>
      <c r="AE105">
        <v>0</v>
      </c>
      <c r="AF105">
        <v>0</v>
      </c>
      <c r="AG105">
        <v>49.050840934612907</v>
      </c>
      <c r="AH105">
        <v>0</v>
      </c>
      <c r="AI105">
        <v>0</v>
      </c>
      <c r="AJ105">
        <v>0</v>
      </c>
      <c r="AK105">
        <v>0</v>
      </c>
      <c r="AL105" s="14">
        <v>0</v>
      </c>
      <c r="AM105">
        <v>0</v>
      </c>
      <c r="AN105">
        <v>0</v>
      </c>
      <c r="AO105">
        <v>0</v>
      </c>
      <c r="AP105">
        <v>46314.543188755903</v>
      </c>
      <c r="AQ105">
        <v>0</v>
      </c>
      <c r="AR105">
        <v>0</v>
      </c>
      <c r="AS105">
        <v>0</v>
      </c>
      <c r="AT105">
        <v>0</v>
      </c>
      <c r="AU105" s="14">
        <v>0</v>
      </c>
      <c r="AV105">
        <v>0</v>
      </c>
      <c r="AW105">
        <v>0</v>
      </c>
      <c r="AX105">
        <v>0</v>
      </c>
      <c r="AY105">
        <v>3.9409542459080932E-2</v>
      </c>
      <c r="AZ105">
        <v>0</v>
      </c>
      <c r="BA105">
        <v>0</v>
      </c>
      <c r="BB105">
        <v>0</v>
      </c>
      <c r="BC105">
        <v>0</v>
      </c>
      <c r="BD105" s="14">
        <v>0</v>
      </c>
    </row>
    <row r="106" spans="1:56" ht="15" thickBot="1" x14ac:dyDescent="0.4">
      <c r="A106" s="64"/>
      <c r="B106" s="15" t="s">
        <v>58</v>
      </c>
      <c r="C106" s="16">
        <v>0</v>
      </c>
      <c r="D106" s="15">
        <v>6837167.9087694902</v>
      </c>
      <c r="E106" s="17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6">
        <v>0</v>
      </c>
      <c r="M106" s="15">
        <v>0</v>
      </c>
      <c r="N106" s="15">
        <v>1387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7">
        <v>0</v>
      </c>
      <c r="U106" s="16">
        <v>0</v>
      </c>
      <c r="V106" s="15">
        <v>0</v>
      </c>
      <c r="W106" s="15">
        <v>1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7">
        <v>1</v>
      </c>
      <c r="AD106" s="16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7">
        <v>0</v>
      </c>
      <c r="AM106" s="15">
        <v>0</v>
      </c>
      <c r="AN106" s="15">
        <v>0</v>
      </c>
      <c r="AO106" s="15">
        <v>9483.1518894632827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7">
        <v>0</v>
      </c>
      <c r="AV106" s="15">
        <v>0</v>
      </c>
      <c r="AW106" s="15">
        <v>0</v>
      </c>
      <c r="AX106" s="15">
        <v>8.0693158412593179E-3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7">
        <v>0</v>
      </c>
    </row>
    <row r="107" spans="1:56" ht="15" thickBot="1" x14ac:dyDescent="0.4">
      <c r="A107" s="64" t="s">
        <v>68</v>
      </c>
      <c r="B107" s="8" t="s">
        <v>49</v>
      </c>
      <c r="C107" s="7">
        <v>29843461</v>
      </c>
      <c r="D107" s="8">
        <v>6248598</v>
      </c>
      <c r="E107" s="9">
        <v>0</v>
      </c>
      <c r="F107" s="8">
        <v>0</v>
      </c>
      <c r="G107" s="8">
        <v>0</v>
      </c>
      <c r="H107" s="8">
        <v>123</v>
      </c>
      <c r="I107" s="8">
        <v>466</v>
      </c>
      <c r="J107" s="8">
        <v>573</v>
      </c>
      <c r="K107" s="8">
        <v>0</v>
      </c>
      <c r="L107" s="7">
        <v>8561.3732784870335</v>
      </c>
      <c r="M107" s="8">
        <v>0</v>
      </c>
      <c r="N107" s="8">
        <v>1815.0757063069041</v>
      </c>
      <c r="O107" s="8">
        <v>0</v>
      </c>
      <c r="P107" s="8">
        <v>961380.31342626759</v>
      </c>
      <c r="Q107" s="8">
        <v>1074778.7947116189</v>
      </c>
      <c r="R107" s="8">
        <v>1842213.1870241011</v>
      </c>
      <c r="S107" s="8">
        <v>0</v>
      </c>
      <c r="T107" s="9">
        <v>0</v>
      </c>
      <c r="U107" s="7">
        <v>1.68535366650473</v>
      </c>
      <c r="V107" s="8">
        <v>19.502964006186399</v>
      </c>
      <c r="W107" s="8">
        <v>1.20250475253353</v>
      </c>
      <c r="X107" s="8">
        <v>0</v>
      </c>
      <c r="Y107" s="8">
        <v>85.316976728874195</v>
      </c>
      <c r="Z107" s="8">
        <v>118.22033791480165</v>
      </c>
      <c r="AA107" s="8">
        <v>175.15179840989691</v>
      </c>
      <c r="AB107" s="8">
        <v>0</v>
      </c>
      <c r="AC107" s="9">
        <v>0</v>
      </c>
      <c r="AD107" s="7">
        <v>2.8003412690017284</v>
      </c>
      <c r="AE107" s="8">
        <v>6.4013462813169175</v>
      </c>
      <c r="AF107" s="8">
        <v>1.7259225409895718</v>
      </c>
      <c r="AG107" s="8">
        <v>0</v>
      </c>
      <c r="AH107" s="8">
        <v>258.51203050718493</v>
      </c>
      <c r="AI107" s="8">
        <v>228.66878694280086</v>
      </c>
      <c r="AJ107" s="8">
        <v>167.52977510761787</v>
      </c>
      <c r="AK107" s="8">
        <v>0</v>
      </c>
      <c r="AL107" s="9">
        <v>0</v>
      </c>
      <c r="AM107" s="8">
        <v>430609.56322890439</v>
      </c>
      <c r="AN107" s="8">
        <v>0</v>
      </c>
      <c r="AO107" s="8">
        <v>13638.4222117112</v>
      </c>
      <c r="AP107" s="8">
        <v>0</v>
      </c>
      <c r="AQ107" s="8">
        <v>10088.713604866958</v>
      </c>
      <c r="AR107" s="8">
        <v>59210.291929223407</v>
      </c>
      <c r="AS107" s="8">
        <v>184888.16393245358</v>
      </c>
      <c r="AT107" s="8">
        <v>0</v>
      </c>
      <c r="AU107" s="9">
        <v>0</v>
      </c>
      <c r="AV107" s="8">
        <v>0.30591951062121858</v>
      </c>
      <c r="AW107" s="8">
        <v>0</v>
      </c>
      <c r="AX107" s="8">
        <v>9.6891936569331334E-3</v>
      </c>
      <c r="AY107" s="8">
        <v>0</v>
      </c>
      <c r="AZ107" s="8">
        <v>7.1673613229947921E-3</v>
      </c>
      <c r="BA107" s="8">
        <v>4.2064982010394068E-2</v>
      </c>
      <c r="BB107" s="8">
        <v>0.1313507675160597</v>
      </c>
      <c r="BC107" s="8">
        <v>0</v>
      </c>
      <c r="BD107" s="9">
        <v>0</v>
      </c>
    </row>
    <row r="108" spans="1:56" ht="15" thickBot="1" x14ac:dyDescent="0.4">
      <c r="A108" s="64"/>
      <c r="B108" t="s">
        <v>50</v>
      </c>
      <c r="C108" s="13">
        <v>14538836</v>
      </c>
      <c r="D108">
        <v>0</v>
      </c>
      <c r="E108" s="14">
        <v>0</v>
      </c>
      <c r="F108">
        <v>76575</v>
      </c>
      <c r="G108">
        <v>971.5</v>
      </c>
      <c r="H108">
        <v>0</v>
      </c>
      <c r="I108">
        <v>0</v>
      </c>
      <c r="J108">
        <v>0</v>
      </c>
      <c r="K108">
        <v>0</v>
      </c>
      <c r="L108" s="13">
        <v>18439.676911942832</v>
      </c>
      <c r="M108">
        <v>42727.086371891462</v>
      </c>
      <c r="N108">
        <v>0</v>
      </c>
      <c r="O108">
        <v>242050.01622572355</v>
      </c>
      <c r="P108">
        <v>0</v>
      </c>
      <c r="Q108">
        <v>0</v>
      </c>
      <c r="R108">
        <v>0</v>
      </c>
      <c r="S108">
        <v>0</v>
      </c>
      <c r="T108" s="14">
        <v>0</v>
      </c>
      <c r="U108" s="13">
        <v>1.79460570810551</v>
      </c>
      <c r="V108">
        <v>19.502964006186399</v>
      </c>
      <c r="W108">
        <v>1</v>
      </c>
      <c r="X108">
        <v>91.790257240253297</v>
      </c>
      <c r="Y108">
        <v>0</v>
      </c>
      <c r="Z108">
        <v>0</v>
      </c>
      <c r="AA108">
        <v>0</v>
      </c>
      <c r="AB108">
        <v>0</v>
      </c>
      <c r="AC108" s="14">
        <v>0</v>
      </c>
      <c r="AD108" s="13">
        <v>2.4334700582533664</v>
      </c>
      <c r="AE108">
        <v>21.990839340559397</v>
      </c>
      <c r="AF108">
        <v>0</v>
      </c>
      <c r="AG108">
        <v>45.872794553697112</v>
      </c>
      <c r="AH108">
        <v>0</v>
      </c>
      <c r="AI108">
        <v>0</v>
      </c>
      <c r="AJ108">
        <v>0</v>
      </c>
      <c r="AK108">
        <v>780.89783617914361</v>
      </c>
      <c r="AL108" s="14">
        <v>0</v>
      </c>
      <c r="AM108">
        <v>481118.42585453438</v>
      </c>
      <c r="AN108">
        <v>63810.317173486597</v>
      </c>
      <c r="AO108">
        <v>0</v>
      </c>
      <c r="AP108">
        <v>21584.6250066172</v>
      </c>
      <c r="AQ108">
        <v>0</v>
      </c>
      <c r="AR108">
        <v>0</v>
      </c>
      <c r="AS108">
        <v>0</v>
      </c>
      <c r="AT108">
        <v>9208.8092488873299</v>
      </c>
      <c r="AU108" s="14">
        <v>0</v>
      </c>
      <c r="AV108">
        <v>0.34180270471612828</v>
      </c>
      <c r="AW108">
        <v>4.5332994594736477E-2</v>
      </c>
      <c r="AX108">
        <v>0</v>
      </c>
      <c r="AY108">
        <v>1.5334443270264132E-2</v>
      </c>
      <c r="AZ108">
        <v>0</v>
      </c>
      <c r="BA108">
        <v>0</v>
      </c>
      <c r="BB108">
        <v>0</v>
      </c>
      <c r="BC108">
        <v>6.5422476865108865E-3</v>
      </c>
      <c r="BD108" s="14">
        <v>0</v>
      </c>
    </row>
    <row r="109" spans="1:56" ht="15" thickBot="1" x14ac:dyDescent="0.4">
      <c r="A109" s="64"/>
      <c r="B109" t="s">
        <v>51</v>
      </c>
      <c r="C109" s="13">
        <v>525598</v>
      </c>
      <c r="D109">
        <v>0</v>
      </c>
      <c r="E109" s="14">
        <v>0</v>
      </c>
      <c r="F109">
        <v>21</v>
      </c>
      <c r="G109">
        <v>0</v>
      </c>
      <c r="H109">
        <v>0</v>
      </c>
      <c r="I109">
        <v>0</v>
      </c>
      <c r="J109">
        <v>0</v>
      </c>
      <c r="K109">
        <v>0</v>
      </c>
      <c r="L109" s="13">
        <v>13724.314862853764</v>
      </c>
      <c r="M109">
        <v>25114.441047007916</v>
      </c>
      <c r="N109">
        <v>1815.0757063069041</v>
      </c>
      <c r="O109">
        <v>107571.35700806323</v>
      </c>
      <c r="P109">
        <v>961380.31342626759</v>
      </c>
      <c r="Q109">
        <v>1074778.7947116189</v>
      </c>
      <c r="R109">
        <v>1842213.1870241011</v>
      </c>
      <c r="S109">
        <v>0</v>
      </c>
      <c r="T109" s="14">
        <v>0</v>
      </c>
      <c r="U109" s="13">
        <v>1.6879746958313</v>
      </c>
      <c r="V109">
        <v>19.502964006186399</v>
      </c>
      <c r="W109">
        <v>1</v>
      </c>
      <c r="X109">
        <v>131.394246816036</v>
      </c>
      <c r="Y109">
        <v>85.316976728874195</v>
      </c>
      <c r="Z109">
        <v>118.22033791480165</v>
      </c>
      <c r="AA109">
        <v>175.15179840989691</v>
      </c>
      <c r="AB109">
        <v>0</v>
      </c>
      <c r="AC109" s="14">
        <v>0</v>
      </c>
      <c r="AD109" s="13">
        <v>3.36845095308386</v>
      </c>
      <c r="AE109">
        <v>18.38126213945235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s="14">
        <v>0</v>
      </c>
      <c r="AM109">
        <v>12176.158953343509</v>
      </c>
      <c r="AN109">
        <v>10.285926835281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s="14">
        <v>0</v>
      </c>
      <c r="AV109">
        <v>8.6503526775435578E-3</v>
      </c>
      <c r="AW109">
        <v>7.3074682321026653E-6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 s="14">
        <v>0</v>
      </c>
    </row>
    <row r="110" spans="1:56" ht="15" thickBot="1" x14ac:dyDescent="0.4">
      <c r="A110" s="64"/>
      <c r="B110" t="s">
        <v>52</v>
      </c>
      <c r="C110" s="13">
        <v>113632</v>
      </c>
      <c r="D110">
        <v>0</v>
      </c>
      <c r="E110" s="14">
        <v>0</v>
      </c>
      <c r="F110">
        <v>1612</v>
      </c>
      <c r="G110">
        <v>0</v>
      </c>
      <c r="H110">
        <v>0</v>
      </c>
      <c r="I110">
        <v>0</v>
      </c>
      <c r="J110">
        <v>0</v>
      </c>
      <c r="K110">
        <v>0</v>
      </c>
      <c r="L110" s="13">
        <v>17072.078367941918</v>
      </c>
      <c r="M110">
        <v>37404.459052954517</v>
      </c>
      <c r="N110">
        <v>1815.0757063069041</v>
      </c>
      <c r="O110">
        <v>107571.35700806323</v>
      </c>
      <c r="P110">
        <v>961380.31342626759</v>
      </c>
      <c r="Q110">
        <v>1074778.7947116189</v>
      </c>
      <c r="R110">
        <v>1842213.1870241011</v>
      </c>
      <c r="S110">
        <v>0</v>
      </c>
      <c r="T110" s="14">
        <v>0</v>
      </c>
      <c r="U110" s="13">
        <v>1.6879746958313</v>
      </c>
      <c r="V110">
        <v>19.502964006186399</v>
      </c>
      <c r="W110">
        <v>1</v>
      </c>
      <c r="X110">
        <v>131.394246816036</v>
      </c>
      <c r="Y110">
        <v>85.316976728874195</v>
      </c>
      <c r="Z110">
        <v>118.22033791480165</v>
      </c>
      <c r="AA110">
        <v>175.15179840989691</v>
      </c>
      <c r="AB110">
        <v>0</v>
      </c>
      <c r="AC110" s="14">
        <v>0</v>
      </c>
      <c r="AD110" s="13">
        <v>3.1881888296746244</v>
      </c>
      <c r="AE110">
        <v>18.346484119647116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s="14">
        <v>0</v>
      </c>
      <c r="AM110">
        <v>3274.5601941433329</v>
      </c>
      <c r="AN110">
        <v>1175.9504835519999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s="14">
        <v>0</v>
      </c>
      <c r="AV110">
        <v>2.3263576511874571E-3</v>
      </c>
      <c r="AW110">
        <v>8.3543475845142452E-4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 s="14">
        <v>0</v>
      </c>
    </row>
    <row r="111" spans="1:56" ht="15" thickBot="1" x14ac:dyDescent="0.4">
      <c r="A111" s="64"/>
      <c r="B111" t="s">
        <v>53</v>
      </c>
      <c r="C111" s="13">
        <v>33645</v>
      </c>
      <c r="D111">
        <v>0</v>
      </c>
      <c r="E111" s="14">
        <v>0</v>
      </c>
      <c r="F111">
        <v>137</v>
      </c>
      <c r="G111">
        <v>0</v>
      </c>
      <c r="H111">
        <v>0</v>
      </c>
      <c r="I111">
        <v>0</v>
      </c>
      <c r="J111">
        <v>0</v>
      </c>
      <c r="K111">
        <v>0</v>
      </c>
      <c r="L111" s="13">
        <v>15436.617712795767</v>
      </c>
      <c r="M111">
        <v>38716.337124344034</v>
      </c>
      <c r="N111">
        <v>1815.0757063069041</v>
      </c>
      <c r="O111">
        <v>107571.35700806323</v>
      </c>
      <c r="P111">
        <v>961380.31342626759</v>
      </c>
      <c r="Q111">
        <v>1074778.7947116189</v>
      </c>
      <c r="R111">
        <v>1842213.1870241011</v>
      </c>
      <c r="S111">
        <v>0</v>
      </c>
      <c r="T111" s="14">
        <v>0</v>
      </c>
      <c r="U111" s="13">
        <v>1.6879746958313</v>
      </c>
      <c r="V111">
        <v>19.502964006186399</v>
      </c>
      <c r="W111">
        <v>1</v>
      </c>
      <c r="X111">
        <v>131.394246816036</v>
      </c>
      <c r="Y111">
        <v>85.316976728874195</v>
      </c>
      <c r="Z111">
        <v>118.22033791480165</v>
      </c>
      <c r="AA111">
        <v>175.15179840989691</v>
      </c>
      <c r="AB111">
        <v>0</v>
      </c>
      <c r="AC111" s="14">
        <v>0</v>
      </c>
      <c r="AD111" s="13">
        <v>1.2788347708662227</v>
      </c>
      <c r="AE111">
        <v>13.588686510201725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s="14">
        <v>0</v>
      </c>
      <c r="AM111">
        <v>876.67498287490753</v>
      </c>
      <c r="AN111">
        <v>103.446416126082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s="14">
        <v>0</v>
      </c>
      <c r="AV111">
        <v>6.2281938126021311E-4</v>
      </c>
      <c r="AW111">
        <v>7.3491811838808003E-5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 s="14">
        <v>0</v>
      </c>
    </row>
    <row r="112" spans="1:56" ht="15" thickBot="1" x14ac:dyDescent="0.4">
      <c r="A112" s="64"/>
      <c r="B112" t="s">
        <v>54</v>
      </c>
      <c r="C112" s="13">
        <v>16037</v>
      </c>
      <c r="D112">
        <v>0</v>
      </c>
      <c r="E112" s="14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13">
        <v>9739.2703123249612</v>
      </c>
      <c r="M112">
        <v>38716.337124344034</v>
      </c>
      <c r="N112">
        <v>1815.0757063069041</v>
      </c>
      <c r="O112">
        <v>107571.35700806323</v>
      </c>
      <c r="P112">
        <v>961380.31342626759</v>
      </c>
      <c r="Q112">
        <v>1074778.7947116189</v>
      </c>
      <c r="R112">
        <v>1842213.1870241011</v>
      </c>
      <c r="S112">
        <v>0</v>
      </c>
      <c r="T112" s="14">
        <v>0</v>
      </c>
      <c r="U112" s="13">
        <v>1.56616208891564</v>
      </c>
      <c r="V112">
        <v>6.4835082225723903</v>
      </c>
      <c r="W112">
        <v>1</v>
      </c>
      <c r="X112">
        <v>131.394246816036</v>
      </c>
      <c r="Y112">
        <v>85.316976728874195</v>
      </c>
      <c r="Z112">
        <v>118.22033791480165</v>
      </c>
      <c r="AA112">
        <v>175.15179840989691</v>
      </c>
      <c r="AB112">
        <v>0</v>
      </c>
      <c r="AC112" s="14">
        <v>0</v>
      </c>
      <c r="AD112" s="13">
        <v>1.435899071214694</v>
      </c>
      <c r="AE112">
        <v>10.701560487615085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 s="14">
        <v>0</v>
      </c>
      <c r="AM112">
        <v>244.61678619950303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s="14">
        <v>0</v>
      </c>
      <c r="AV112">
        <v>1.737839888244825E-4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 s="14">
        <v>0</v>
      </c>
    </row>
    <row r="113" spans="1:56" ht="15" thickBot="1" x14ac:dyDescent="0.4">
      <c r="A113" s="64"/>
      <c r="B113" t="s">
        <v>55</v>
      </c>
      <c r="C113" s="13">
        <v>0</v>
      </c>
      <c r="D113">
        <v>0</v>
      </c>
      <c r="E113" s="14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13">
        <v>9739.2703123249612</v>
      </c>
      <c r="M113">
        <v>38716.337124344034</v>
      </c>
      <c r="N113">
        <v>1815.0757063069041</v>
      </c>
      <c r="O113">
        <v>107571.35700806323</v>
      </c>
      <c r="P113">
        <v>961380.31342626759</v>
      </c>
      <c r="Q113">
        <v>1074778.7947116189</v>
      </c>
      <c r="R113">
        <v>1842213.1870241011</v>
      </c>
      <c r="S113">
        <v>0</v>
      </c>
      <c r="T113" s="14">
        <v>0</v>
      </c>
      <c r="U113" s="13">
        <v>1.56616208891564</v>
      </c>
      <c r="V113">
        <v>19.502964006186399</v>
      </c>
      <c r="W113">
        <v>1</v>
      </c>
      <c r="X113">
        <v>131.394246816036</v>
      </c>
      <c r="Y113">
        <v>85.316976728874195</v>
      </c>
      <c r="Z113">
        <v>118.22033791480165</v>
      </c>
      <c r="AA113">
        <v>175.15179840989691</v>
      </c>
      <c r="AB113">
        <v>0</v>
      </c>
      <c r="AC113" s="14">
        <v>0</v>
      </c>
      <c r="AD113" s="13">
        <v>2.8003412690017284</v>
      </c>
      <c r="AE113">
        <v>16.703045584128919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s="14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s="14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 s="14">
        <v>0</v>
      </c>
    </row>
    <row r="114" spans="1:56" ht="15" thickBot="1" x14ac:dyDescent="0.4">
      <c r="A114" s="64"/>
      <c r="B114" t="s">
        <v>56</v>
      </c>
      <c r="C114" s="13">
        <v>0</v>
      </c>
      <c r="D114">
        <v>0</v>
      </c>
      <c r="E114" s="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13">
        <v>9739.2703123249612</v>
      </c>
      <c r="M114">
        <v>38716.337124344034</v>
      </c>
      <c r="N114">
        <v>1815.0757063069041</v>
      </c>
      <c r="O114">
        <v>107571.35700806323</v>
      </c>
      <c r="P114">
        <v>961380.31342626759</v>
      </c>
      <c r="Q114">
        <v>1074778.7947116189</v>
      </c>
      <c r="R114">
        <v>1842213.1870241011</v>
      </c>
      <c r="S114">
        <v>0</v>
      </c>
      <c r="T114" s="14">
        <v>0</v>
      </c>
      <c r="U114" s="13">
        <v>1.56616208891564</v>
      </c>
      <c r="V114">
        <v>19.502964006186399</v>
      </c>
      <c r="W114">
        <v>1</v>
      </c>
      <c r="X114">
        <v>131.394246816036</v>
      </c>
      <c r="Y114">
        <v>85.316976728874195</v>
      </c>
      <c r="Z114">
        <v>118.22033791480165</v>
      </c>
      <c r="AA114">
        <v>175.15179840989691</v>
      </c>
      <c r="AB114">
        <v>0</v>
      </c>
      <c r="AC114" s="14">
        <v>0</v>
      </c>
      <c r="AD114" s="13">
        <v>1.0007999999999999</v>
      </c>
      <c r="AE114">
        <v>11.231999999999999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 s="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s="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 s="14">
        <v>0</v>
      </c>
    </row>
    <row r="115" spans="1:56" ht="15" thickBot="1" x14ac:dyDescent="0.4">
      <c r="A115" s="64"/>
      <c r="B115" t="s">
        <v>57</v>
      </c>
      <c r="C115" s="13">
        <v>0</v>
      </c>
      <c r="D115">
        <v>0</v>
      </c>
      <c r="E115" s="14">
        <v>0</v>
      </c>
      <c r="F115">
        <v>0</v>
      </c>
      <c r="G115">
        <v>4336.5</v>
      </c>
      <c r="H115">
        <v>0</v>
      </c>
      <c r="I115">
        <v>0</v>
      </c>
      <c r="J115">
        <v>0</v>
      </c>
      <c r="K115">
        <v>0</v>
      </c>
      <c r="L115" s="13">
        <v>0</v>
      </c>
      <c r="M115">
        <v>0</v>
      </c>
      <c r="N115">
        <v>0</v>
      </c>
      <c r="O115">
        <v>107571.35700806323</v>
      </c>
      <c r="P115">
        <v>0</v>
      </c>
      <c r="Q115">
        <v>0</v>
      </c>
      <c r="R115">
        <v>0</v>
      </c>
      <c r="S115">
        <v>0</v>
      </c>
      <c r="T115" s="14">
        <v>0</v>
      </c>
      <c r="U115" s="13">
        <v>0</v>
      </c>
      <c r="V115">
        <v>19.502964006186399</v>
      </c>
      <c r="W115">
        <v>1</v>
      </c>
      <c r="X115">
        <v>131.394246816036</v>
      </c>
      <c r="Y115">
        <v>0</v>
      </c>
      <c r="Z115">
        <v>0</v>
      </c>
      <c r="AA115">
        <v>0</v>
      </c>
      <c r="AB115">
        <v>0</v>
      </c>
      <c r="AC115" s="14">
        <v>0</v>
      </c>
      <c r="AD115" s="13">
        <v>0</v>
      </c>
      <c r="AE115">
        <v>0</v>
      </c>
      <c r="AF115">
        <v>0</v>
      </c>
      <c r="AG115">
        <v>32.215135211599424</v>
      </c>
      <c r="AH115">
        <v>0</v>
      </c>
      <c r="AI115">
        <v>0</v>
      </c>
      <c r="AJ115">
        <v>0</v>
      </c>
      <c r="AK115">
        <v>0</v>
      </c>
      <c r="AL115" s="14">
        <v>0</v>
      </c>
      <c r="AN115">
        <v>0</v>
      </c>
      <c r="AO115">
        <v>0</v>
      </c>
      <c r="AP115">
        <v>61293.207358435997</v>
      </c>
      <c r="AQ115">
        <v>0</v>
      </c>
      <c r="AR115">
        <v>0</v>
      </c>
      <c r="AS115">
        <v>0</v>
      </c>
      <c r="AT115">
        <v>0</v>
      </c>
      <c r="AU115" s="14">
        <v>0</v>
      </c>
      <c r="AV115">
        <v>0</v>
      </c>
      <c r="AW115">
        <v>0</v>
      </c>
      <c r="AX115">
        <v>0</v>
      </c>
      <c r="AY115">
        <v>4.3544755158003837E-2</v>
      </c>
      <c r="AZ115">
        <v>0</v>
      </c>
      <c r="BA115">
        <v>0</v>
      </c>
      <c r="BB115">
        <v>0</v>
      </c>
      <c r="BC115">
        <v>0</v>
      </c>
      <c r="BD115" s="14">
        <v>0</v>
      </c>
    </row>
    <row r="116" spans="1:56" ht="15" thickBot="1" x14ac:dyDescent="0.4">
      <c r="A116" s="64"/>
      <c r="B116" s="15" t="s">
        <v>58</v>
      </c>
      <c r="C116" s="16">
        <v>0</v>
      </c>
      <c r="D116" s="15">
        <v>42488305.565594748</v>
      </c>
      <c r="E116" s="17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6">
        <v>0</v>
      </c>
      <c r="M116" s="15">
        <v>0</v>
      </c>
      <c r="N116" s="15">
        <v>1277.5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7">
        <v>0</v>
      </c>
      <c r="U116" s="16">
        <v>0</v>
      </c>
      <c r="V116" s="15">
        <v>0</v>
      </c>
      <c r="W116" s="15">
        <v>1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7">
        <v>1</v>
      </c>
      <c r="AD116" s="16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7">
        <v>0</v>
      </c>
      <c r="AM116" s="15"/>
      <c r="AN116" s="15">
        <v>0</v>
      </c>
      <c r="AO116" s="15">
        <v>54278.81036004729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7">
        <v>0</v>
      </c>
      <c r="AV116" s="15">
        <v>0</v>
      </c>
      <c r="AW116" s="15">
        <v>0</v>
      </c>
      <c r="AX116" s="15">
        <v>3.8561491709418215E-2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7">
        <v>0</v>
      </c>
    </row>
    <row r="117" spans="1:56" ht="15" thickBot="1" x14ac:dyDescent="0.4">
      <c r="A117" s="64" t="s">
        <v>69</v>
      </c>
      <c r="B117" s="8" t="s">
        <v>49</v>
      </c>
      <c r="C117" s="7">
        <v>4758740</v>
      </c>
      <c r="D117" s="8">
        <v>1653528</v>
      </c>
      <c r="E117" s="9">
        <v>0</v>
      </c>
      <c r="F117" s="8">
        <v>0</v>
      </c>
      <c r="G117" s="8">
        <v>0</v>
      </c>
      <c r="H117" s="8">
        <v>25</v>
      </c>
      <c r="I117" s="8">
        <v>153</v>
      </c>
      <c r="J117" s="8">
        <v>58</v>
      </c>
      <c r="K117" s="8">
        <v>0</v>
      </c>
      <c r="L117" s="7">
        <v>7153.8080410708462</v>
      </c>
      <c r="M117" s="8">
        <v>0</v>
      </c>
      <c r="N117" s="8">
        <v>4472.0484853396347</v>
      </c>
      <c r="O117" s="8">
        <v>0</v>
      </c>
      <c r="P117" s="8">
        <v>744356.03393110586</v>
      </c>
      <c r="Q117" s="8">
        <v>1560871.5327315554</v>
      </c>
      <c r="R117" s="8">
        <v>1495030.1793200993</v>
      </c>
      <c r="S117" s="8">
        <v>0</v>
      </c>
      <c r="T117" s="9">
        <v>0</v>
      </c>
      <c r="U117" s="7">
        <v>2.46747328835623</v>
      </c>
      <c r="V117" s="8">
        <v>26.026211588597</v>
      </c>
      <c r="W117" s="8">
        <v>1.1524003878446401</v>
      </c>
      <c r="X117" s="8">
        <v>0</v>
      </c>
      <c r="Y117" s="8">
        <v>118.09077601133323</v>
      </c>
      <c r="Z117" s="8">
        <v>120.17615840858207</v>
      </c>
      <c r="AA117" s="8">
        <v>119.84305359601555</v>
      </c>
      <c r="AB117" s="8">
        <v>0</v>
      </c>
      <c r="AC117" s="9">
        <v>0</v>
      </c>
      <c r="AD117" s="7">
        <v>2.4854623702000276</v>
      </c>
      <c r="AE117" s="8">
        <v>6.5475924161491843</v>
      </c>
      <c r="AF117" s="8">
        <v>1.6332156267058822</v>
      </c>
      <c r="AG117" s="8">
        <v>0</v>
      </c>
      <c r="AH117" s="8">
        <v>362.75177887056861</v>
      </c>
      <c r="AI117" s="8">
        <v>100.04749672935718</v>
      </c>
      <c r="AJ117" s="8">
        <v>122.9494877873297</v>
      </c>
      <c r="AK117" s="8">
        <v>0</v>
      </c>
      <c r="AL117" s="9">
        <v>0</v>
      </c>
      <c r="AM117" s="8">
        <v>84000.470690406</v>
      </c>
      <c r="AN117" s="8">
        <v>0</v>
      </c>
      <c r="AO117" s="8">
        <v>8521.6060417557892</v>
      </c>
      <c r="AP117" s="8">
        <v>0</v>
      </c>
      <c r="AQ117" s="8">
        <v>2197.5395418910648</v>
      </c>
      <c r="AR117" s="8">
        <v>28699.670319668039</v>
      </c>
      <c r="AS117" s="8">
        <v>10391.800950659324</v>
      </c>
      <c r="AT117" s="8">
        <v>0</v>
      </c>
      <c r="AU117" s="9">
        <v>0</v>
      </c>
      <c r="AV117" s="8">
        <v>0.48483917472120031</v>
      </c>
      <c r="AW117" s="8">
        <v>0</v>
      </c>
      <c r="AX117" s="8">
        <v>4.9185539159793748E-2</v>
      </c>
      <c r="AY117" s="8">
        <v>0</v>
      </c>
      <c r="AZ117" s="8">
        <v>1.2683896282373543E-2</v>
      </c>
      <c r="BA117" s="8">
        <v>0.16565055360038156</v>
      </c>
      <c r="BB117" s="8">
        <v>5.9980047199427178E-2</v>
      </c>
      <c r="BC117" s="8">
        <v>0</v>
      </c>
      <c r="BD117" s="9">
        <v>0</v>
      </c>
    </row>
    <row r="118" spans="1:56" ht="15" thickBot="1" x14ac:dyDescent="0.4">
      <c r="A118" s="64"/>
      <c r="B118" t="s">
        <v>50</v>
      </c>
      <c r="C118" s="13">
        <v>156270</v>
      </c>
      <c r="D118">
        <v>0</v>
      </c>
      <c r="E118" s="14">
        <v>0</v>
      </c>
      <c r="F118">
        <v>26321</v>
      </c>
      <c r="G118">
        <v>25</v>
      </c>
      <c r="H118">
        <v>0</v>
      </c>
      <c r="I118">
        <v>0</v>
      </c>
      <c r="J118">
        <v>0</v>
      </c>
      <c r="K118">
        <v>0</v>
      </c>
      <c r="L118" s="13">
        <v>17079.967520630766</v>
      </c>
      <c r="M118">
        <v>29916.913255842239</v>
      </c>
      <c r="N118">
        <v>0</v>
      </c>
      <c r="O118">
        <v>269019.54440079728</v>
      </c>
      <c r="P118">
        <v>0</v>
      </c>
      <c r="Q118">
        <v>0</v>
      </c>
      <c r="R118">
        <v>0</v>
      </c>
      <c r="S118">
        <v>0</v>
      </c>
      <c r="T118" s="14">
        <v>0</v>
      </c>
      <c r="U118" s="13">
        <v>2.5044853876815698</v>
      </c>
      <c r="V118">
        <v>26.026211588597</v>
      </c>
      <c r="W118">
        <v>1</v>
      </c>
      <c r="X118">
        <v>86.353260473132195</v>
      </c>
      <c r="Y118">
        <v>0</v>
      </c>
      <c r="Z118">
        <v>0</v>
      </c>
      <c r="AA118">
        <v>0</v>
      </c>
      <c r="AB118">
        <v>0</v>
      </c>
      <c r="AC118" s="14">
        <v>0</v>
      </c>
      <c r="AD118" s="13">
        <v>2.3390429543857478</v>
      </c>
      <c r="AE118">
        <v>22.493245414834846</v>
      </c>
      <c r="AF118">
        <v>0</v>
      </c>
      <c r="AG118">
        <v>237.50976183163971</v>
      </c>
      <c r="AH118">
        <v>0</v>
      </c>
      <c r="AI118">
        <v>0</v>
      </c>
      <c r="AJ118">
        <v>0</v>
      </c>
      <c r="AK118">
        <v>780.89783617914361</v>
      </c>
      <c r="AL118" s="14">
        <v>0</v>
      </c>
      <c r="AM118">
        <v>6684.6881989402318</v>
      </c>
      <c r="AN118">
        <v>20494.160052876799</v>
      </c>
      <c r="AO118">
        <v>0</v>
      </c>
      <c r="AP118">
        <v>580.76786975013499</v>
      </c>
      <c r="AQ118">
        <v>0</v>
      </c>
      <c r="AR118">
        <v>0</v>
      </c>
      <c r="AS118">
        <v>0</v>
      </c>
      <c r="AT118">
        <v>636.701308264727</v>
      </c>
      <c r="AU118" s="14">
        <v>0</v>
      </c>
      <c r="AV118">
        <v>3.8583101773177267E-2</v>
      </c>
      <c r="AW118">
        <v>0.11828947582047117</v>
      </c>
      <c r="AX118">
        <v>0</v>
      </c>
      <c r="AY118">
        <v>3.3521123436562501E-3</v>
      </c>
      <c r="AZ118">
        <v>0</v>
      </c>
      <c r="BA118">
        <v>0</v>
      </c>
      <c r="BB118">
        <v>0</v>
      </c>
      <c r="BC118">
        <v>3.674952465215606E-3</v>
      </c>
      <c r="BD118" s="14">
        <v>0</v>
      </c>
    </row>
    <row r="119" spans="1:56" ht="15" thickBot="1" x14ac:dyDescent="0.4">
      <c r="A119" s="64"/>
      <c r="B119" t="s">
        <v>51</v>
      </c>
      <c r="C119" s="13">
        <v>184678</v>
      </c>
      <c r="D119">
        <v>0</v>
      </c>
      <c r="E119" s="14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s="13">
        <v>16971.920172289563</v>
      </c>
      <c r="M119">
        <v>0</v>
      </c>
      <c r="N119">
        <v>4472.0484853396347</v>
      </c>
      <c r="O119">
        <v>123783.4359238559</v>
      </c>
      <c r="P119">
        <v>744356.03393110586</v>
      </c>
      <c r="Q119">
        <v>1560871.5327315554</v>
      </c>
      <c r="R119">
        <v>1495030.1793200993</v>
      </c>
      <c r="S119">
        <v>0</v>
      </c>
      <c r="T119" s="14">
        <v>0</v>
      </c>
      <c r="U119" s="13">
        <v>2.3898472036370602</v>
      </c>
      <c r="V119">
        <v>26.026211588597</v>
      </c>
      <c r="W119">
        <v>1</v>
      </c>
      <c r="X119">
        <v>82.044603275804704</v>
      </c>
      <c r="Y119">
        <v>118.09077601133323</v>
      </c>
      <c r="Z119">
        <v>120.17615840858207</v>
      </c>
      <c r="AA119">
        <v>119.84305359601555</v>
      </c>
      <c r="AB119">
        <v>0</v>
      </c>
      <c r="AC119" s="14">
        <v>0</v>
      </c>
      <c r="AD119" s="13">
        <v>3.434206559460462</v>
      </c>
      <c r="AE119">
        <v>22.33041972822576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 s="14">
        <v>0</v>
      </c>
      <c r="AM119">
        <v>7490.5943380576209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s="14">
        <v>0</v>
      </c>
      <c r="AV119">
        <v>4.3234681272446084E-2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 s="14">
        <v>0</v>
      </c>
    </row>
    <row r="120" spans="1:56" ht="15" thickBot="1" x14ac:dyDescent="0.4">
      <c r="A120" s="64"/>
      <c r="B120" t="s">
        <v>52</v>
      </c>
      <c r="C120" s="13">
        <v>2760</v>
      </c>
      <c r="D120">
        <v>0</v>
      </c>
      <c r="E120" s="14">
        <v>0</v>
      </c>
      <c r="F120">
        <v>621</v>
      </c>
      <c r="G120">
        <v>0</v>
      </c>
      <c r="H120">
        <v>0</v>
      </c>
      <c r="I120">
        <v>0</v>
      </c>
      <c r="J120">
        <v>0</v>
      </c>
      <c r="K120">
        <v>0</v>
      </c>
      <c r="L120" s="13">
        <v>14696.343951838913</v>
      </c>
      <c r="M120">
        <v>40471.518960475456</v>
      </c>
      <c r="N120">
        <v>4472.0484853396347</v>
      </c>
      <c r="O120">
        <v>123783.4359238559</v>
      </c>
      <c r="P120">
        <v>744356.03393110586</v>
      </c>
      <c r="Q120">
        <v>1560871.5327315554</v>
      </c>
      <c r="R120">
        <v>1495030.1793200993</v>
      </c>
      <c r="S120">
        <v>0</v>
      </c>
      <c r="T120" s="14">
        <v>0</v>
      </c>
      <c r="U120" s="13">
        <v>2.3898472036370602</v>
      </c>
      <c r="V120">
        <v>26.026211588597</v>
      </c>
      <c r="W120">
        <v>1</v>
      </c>
      <c r="X120">
        <v>82.044603275804704</v>
      </c>
      <c r="Y120">
        <v>118.09077601133323</v>
      </c>
      <c r="Z120">
        <v>120.17615840858207</v>
      </c>
      <c r="AA120">
        <v>119.84305359601555</v>
      </c>
      <c r="AB120">
        <v>0</v>
      </c>
      <c r="AC120" s="14">
        <v>0</v>
      </c>
      <c r="AD120" s="13">
        <v>3.1211480528914022</v>
      </c>
      <c r="AE120">
        <v>20.148914150253258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 s="14">
        <v>0</v>
      </c>
      <c r="AM120">
        <v>96.936765531694192</v>
      </c>
      <c r="AN120">
        <v>654.11191609767195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s="14">
        <v>0</v>
      </c>
      <c r="AV120">
        <v>5.595056910305742E-4</v>
      </c>
      <c r="AW120">
        <v>3.7754441013188259E-3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 s="14">
        <v>0</v>
      </c>
    </row>
    <row r="121" spans="1:56" ht="15" thickBot="1" x14ac:dyDescent="0.4">
      <c r="A121" s="64"/>
      <c r="B121" t="s">
        <v>53</v>
      </c>
      <c r="C121" s="13">
        <v>67</v>
      </c>
      <c r="D121">
        <v>0</v>
      </c>
      <c r="E121" s="14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s="13">
        <v>10877.196210269278</v>
      </c>
      <c r="M121">
        <v>40471.518960475456</v>
      </c>
      <c r="N121">
        <v>4472.0484853396347</v>
      </c>
      <c r="O121">
        <v>123783.4359238559</v>
      </c>
      <c r="P121">
        <v>744356.03393110586</v>
      </c>
      <c r="Q121">
        <v>1560871.5327315554</v>
      </c>
      <c r="R121">
        <v>1495030.1793200993</v>
      </c>
      <c r="S121">
        <v>0</v>
      </c>
      <c r="T121" s="14">
        <v>0</v>
      </c>
      <c r="U121" s="13">
        <v>2.46376000374954</v>
      </c>
      <c r="V121">
        <v>26.026211588597</v>
      </c>
      <c r="W121">
        <v>1</v>
      </c>
      <c r="X121">
        <v>82.044603275804704</v>
      </c>
      <c r="Y121">
        <v>118.09077601133323</v>
      </c>
      <c r="Z121">
        <v>120.17615840858207</v>
      </c>
      <c r="AA121">
        <v>119.84305359601555</v>
      </c>
      <c r="AB121">
        <v>0</v>
      </c>
      <c r="AC121" s="14">
        <v>0</v>
      </c>
      <c r="AD121" s="13">
        <v>1.2527613948188248</v>
      </c>
      <c r="AE121">
        <v>9.3294992031784059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 s="14">
        <v>0</v>
      </c>
      <c r="AM121">
        <v>1.795519665378434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s="14">
        <v>0</v>
      </c>
      <c r="AV121">
        <v>1.036349279477541E-5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s="14">
        <v>0</v>
      </c>
    </row>
    <row r="122" spans="1:56" ht="15" thickBot="1" x14ac:dyDescent="0.4">
      <c r="A122" s="64"/>
      <c r="B122" t="s">
        <v>54</v>
      </c>
      <c r="C122" s="13">
        <v>60</v>
      </c>
      <c r="D122">
        <v>0</v>
      </c>
      <c r="E122" s="14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13">
        <v>10967.361343024022</v>
      </c>
      <c r="M122">
        <v>40471.518960475456</v>
      </c>
      <c r="N122">
        <v>4472.0484853396347</v>
      </c>
      <c r="O122">
        <v>123783.4359238559</v>
      </c>
      <c r="P122">
        <v>744356.03393110586</v>
      </c>
      <c r="Q122">
        <v>1560871.5327315554</v>
      </c>
      <c r="R122">
        <v>1495030.1793200993</v>
      </c>
      <c r="S122">
        <v>0</v>
      </c>
      <c r="T122" s="14">
        <v>0</v>
      </c>
      <c r="U122" s="13">
        <v>1.9740436143183699</v>
      </c>
      <c r="V122">
        <v>1.68226309713233</v>
      </c>
      <c r="W122">
        <v>1</v>
      </c>
      <c r="X122">
        <v>82.044603275804704</v>
      </c>
      <c r="Y122">
        <v>118.09077601133323</v>
      </c>
      <c r="Z122">
        <v>120.17615840858207</v>
      </c>
      <c r="AA122">
        <v>119.84305359601555</v>
      </c>
      <c r="AB122">
        <v>0</v>
      </c>
      <c r="AC122" s="14">
        <v>0</v>
      </c>
      <c r="AD122" s="13">
        <v>1.1008781630944855</v>
      </c>
      <c r="AE122">
        <v>10.946049972984005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 s="14">
        <v>0</v>
      </c>
      <c r="AM122">
        <v>1.2990029775071228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s="14">
        <v>0</v>
      </c>
      <c r="AV122">
        <v>7.4976666963708807E-6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 s="14">
        <v>0</v>
      </c>
    </row>
    <row r="123" spans="1:56" ht="15" thickBot="1" x14ac:dyDescent="0.4">
      <c r="A123" s="64"/>
      <c r="B123" t="s">
        <v>55</v>
      </c>
      <c r="C123" s="13">
        <v>0</v>
      </c>
      <c r="D123">
        <v>0</v>
      </c>
      <c r="E123" s="14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13">
        <v>10967.361343024022</v>
      </c>
      <c r="M123">
        <v>40471.518960475456</v>
      </c>
      <c r="N123">
        <v>4472.0484853396347</v>
      </c>
      <c r="O123">
        <v>123783.4359238559</v>
      </c>
      <c r="P123">
        <v>744356.03393110586</v>
      </c>
      <c r="Q123">
        <v>1560871.5327315554</v>
      </c>
      <c r="R123">
        <v>1495030.1793200993</v>
      </c>
      <c r="S123">
        <v>0</v>
      </c>
      <c r="T123" s="14">
        <v>0</v>
      </c>
      <c r="U123" s="13">
        <v>1.9740436143183699</v>
      </c>
      <c r="V123">
        <v>26.026211588597</v>
      </c>
      <c r="W123">
        <v>1</v>
      </c>
      <c r="X123">
        <v>82.044603275804704</v>
      </c>
      <c r="Y123">
        <v>118.09077601133323</v>
      </c>
      <c r="Z123">
        <v>120.17615840858207</v>
      </c>
      <c r="AA123">
        <v>119.84305359601555</v>
      </c>
      <c r="AB123">
        <v>0</v>
      </c>
      <c r="AC123" s="14">
        <v>0</v>
      </c>
      <c r="AD123" s="13">
        <v>2.4854623702000276</v>
      </c>
      <c r="AE123">
        <v>17.084645914630567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s="14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s="14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 s="14">
        <v>0</v>
      </c>
    </row>
    <row r="124" spans="1:56" ht="15" thickBot="1" x14ac:dyDescent="0.4">
      <c r="A124" s="64"/>
      <c r="B124" t="s">
        <v>56</v>
      </c>
      <c r="C124" s="13">
        <v>0</v>
      </c>
      <c r="D124">
        <v>0</v>
      </c>
      <c r="E124" s="1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13">
        <v>10967.361343024022</v>
      </c>
      <c r="M124">
        <v>40471.518960475456</v>
      </c>
      <c r="N124">
        <v>4472.0484853396347</v>
      </c>
      <c r="O124">
        <v>123783.4359238559</v>
      </c>
      <c r="P124">
        <v>744356.03393110586</v>
      </c>
      <c r="Q124">
        <v>1560871.5327315554</v>
      </c>
      <c r="R124">
        <v>1495030.1793200993</v>
      </c>
      <c r="S124">
        <v>0</v>
      </c>
      <c r="T124" s="14">
        <v>0</v>
      </c>
      <c r="U124" s="13">
        <v>1.9740436143183699</v>
      </c>
      <c r="V124">
        <v>26.026211588597</v>
      </c>
      <c r="W124">
        <v>1</v>
      </c>
      <c r="X124">
        <v>82.044603275804704</v>
      </c>
      <c r="Y124">
        <v>118.09077601133323</v>
      </c>
      <c r="Z124">
        <v>120.17615840858207</v>
      </c>
      <c r="AA124">
        <v>119.84305359601555</v>
      </c>
      <c r="AB124">
        <v>0</v>
      </c>
      <c r="AC124" s="14">
        <v>0</v>
      </c>
      <c r="AD124" s="13">
        <v>1.0007999999999999</v>
      </c>
      <c r="AE124">
        <v>11.231999999999999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 s="1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s="1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 s="14">
        <v>0</v>
      </c>
    </row>
    <row r="125" spans="1:56" ht="15" thickBot="1" x14ac:dyDescent="0.4">
      <c r="A125" s="64"/>
      <c r="B125" t="s">
        <v>57</v>
      </c>
      <c r="C125" s="13">
        <v>0</v>
      </c>
      <c r="D125">
        <v>0</v>
      </c>
      <c r="E125" s="14">
        <v>0</v>
      </c>
      <c r="F125">
        <v>0</v>
      </c>
      <c r="G125">
        <v>232</v>
      </c>
      <c r="H125">
        <v>0</v>
      </c>
      <c r="I125">
        <v>0</v>
      </c>
      <c r="J125">
        <v>0</v>
      </c>
      <c r="K125">
        <v>0</v>
      </c>
      <c r="L125" s="13">
        <v>0</v>
      </c>
      <c r="M125">
        <v>0</v>
      </c>
      <c r="N125">
        <v>0</v>
      </c>
      <c r="O125">
        <v>123783.4359238559</v>
      </c>
      <c r="P125">
        <v>0</v>
      </c>
      <c r="Q125">
        <v>0</v>
      </c>
      <c r="R125">
        <v>0</v>
      </c>
      <c r="S125">
        <v>0</v>
      </c>
      <c r="T125" s="14">
        <v>0</v>
      </c>
      <c r="U125" s="13">
        <v>0</v>
      </c>
      <c r="V125">
        <v>26.026211588597</v>
      </c>
      <c r="W125">
        <v>1</v>
      </c>
      <c r="X125">
        <v>82.044603275804704</v>
      </c>
      <c r="Y125">
        <v>0</v>
      </c>
      <c r="Z125">
        <v>0</v>
      </c>
      <c r="AA125">
        <v>0</v>
      </c>
      <c r="AB125">
        <v>0</v>
      </c>
      <c r="AC125" s="14">
        <v>0</v>
      </c>
      <c r="AD125" s="13">
        <v>0</v>
      </c>
      <c r="AE125">
        <v>0</v>
      </c>
      <c r="AF125">
        <v>0</v>
      </c>
      <c r="AG125">
        <v>43.439987962770289</v>
      </c>
      <c r="AH125">
        <v>0</v>
      </c>
      <c r="AI125">
        <v>0</v>
      </c>
      <c r="AJ125">
        <v>0</v>
      </c>
      <c r="AK125">
        <v>0</v>
      </c>
      <c r="AL125" s="14">
        <v>0</v>
      </c>
      <c r="AN125">
        <v>0</v>
      </c>
      <c r="AO125">
        <v>0</v>
      </c>
      <c r="AP125">
        <v>2356.1369910573899</v>
      </c>
      <c r="AQ125">
        <v>0</v>
      </c>
      <c r="AR125">
        <v>0</v>
      </c>
      <c r="AS125">
        <v>0</v>
      </c>
      <c r="AT125">
        <v>0</v>
      </c>
      <c r="AU125" s="14">
        <v>0</v>
      </c>
      <c r="AV125">
        <v>0</v>
      </c>
      <c r="AW125">
        <v>0</v>
      </c>
      <c r="AX125">
        <v>0</v>
      </c>
      <c r="AY125">
        <v>1.3599298966842916E-2</v>
      </c>
      <c r="AZ125">
        <v>0</v>
      </c>
      <c r="BA125">
        <v>0</v>
      </c>
      <c r="BB125">
        <v>0</v>
      </c>
      <c r="BC125">
        <v>0</v>
      </c>
      <c r="BD125" s="14">
        <v>0</v>
      </c>
    </row>
    <row r="126" spans="1:56" ht="15" thickBot="1" x14ac:dyDescent="0.4">
      <c r="A126" s="64"/>
      <c r="B126" s="15" t="s">
        <v>58</v>
      </c>
      <c r="C126" s="16">
        <v>0</v>
      </c>
      <c r="D126" s="15">
        <v>321570.39957693598</v>
      </c>
      <c r="E126" s="17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6">
        <v>0</v>
      </c>
      <c r="M126" s="15">
        <v>0</v>
      </c>
      <c r="N126" s="15">
        <v>1387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7">
        <v>0</v>
      </c>
      <c r="U126" s="16">
        <v>0</v>
      </c>
      <c r="V126" s="15">
        <v>0</v>
      </c>
      <c r="W126" s="15">
        <v>1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7">
        <v>1</v>
      </c>
      <c r="AD126" s="16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7">
        <v>0</v>
      </c>
      <c r="AM126" s="15"/>
      <c r="AN126" s="15">
        <v>0</v>
      </c>
      <c r="AO126" s="15">
        <v>446.01814421321023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7">
        <v>0</v>
      </c>
      <c r="AV126" s="15">
        <v>0</v>
      </c>
      <c r="AW126" s="15">
        <v>0</v>
      </c>
      <c r="AX126" s="15">
        <v>2.5743554431738739E-3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7">
        <v>0</v>
      </c>
    </row>
    <row r="127" spans="1:56" ht="15" thickBot="1" x14ac:dyDescent="0.4">
      <c r="A127" s="64" t="s">
        <v>70</v>
      </c>
      <c r="B127" s="8" t="s">
        <v>49</v>
      </c>
      <c r="C127" s="7">
        <v>2260283</v>
      </c>
      <c r="D127" s="8">
        <v>162828</v>
      </c>
      <c r="E127" s="9">
        <v>0</v>
      </c>
      <c r="F127" s="8">
        <v>185</v>
      </c>
      <c r="G127" s="8">
        <v>0</v>
      </c>
      <c r="H127" s="8">
        <v>0</v>
      </c>
      <c r="I127" s="8">
        <v>35</v>
      </c>
      <c r="J127" s="8">
        <v>10</v>
      </c>
      <c r="K127" s="8">
        <v>0</v>
      </c>
      <c r="L127" s="7">
        <v>8034.0761168641193</v>
      </c>
      <c r="M127" s="8">
        <v>18459.1000677548</v>
      </c>
      <c r="N127" s="8">
        <v>2659.1863807207515</v>
      </c>
      <c r="O127" s="8">
        <v>0</v>
      </c>
      <c r="P127" s="8">
        <v>0</v>
      </c>
      <c r="Q127" s="8">
        <v>1112458.314283526</v>
      </c>
      <c r="R127" s="8">
        <v>1218194.8863439993</v>
      </c>
      <c r="S127" s="8">
        <v>0</v>
      </c>
      <c r="T127" s="9">
        <v>0</v>
      </c>
      <c r="U127" s="7">
        <v>1.82303599544969</v>
      </c>
      <c r="V127" s="8">
        <v>10.2442043437804</v>
      </c>
      <c r="W127" s="8">
        <v>1.1524003878446401</v>
      </c>
      <c r="X127" s="8">
        <v>0</v>
      </c>
      <c r="Y127" s="8">
        <v>0</v>
      </c>
      <c r="Z127" s="8">
        <v>121.34295011171258</v>
      </c>
      <c r="AA127" s="8">
        <v>153.44529846993751</v>
      </c>
      <c r="AB127" s="8">
        <v>0</v>
      </c>
      <c r="AC127" s="9">
        <v>0</v>
      </c>
      <c r="AD127" s="7">
        <v>2.9758568024116672</v>
      </c>
      <c r="AE127" s="8">
        <v>8.464419951237014</v>
      </c>
      <c r="AF127" s="8">
        <v>1.7903819044852352</v>
      </c>
      <c r="AG127" s="8">
        <v>0</v>
      </c>
      <c r="AH127" s="8">
        <v>0</v>
      </c>
      <c r="AI127" s="8">
        <v>133.3865316389811</v>
      </c>
      <c r="AJ127" s="8">
        <v>160.11617065800888</v>
      </c>
      <c r="AK127" s="8">
        <v>0</v>
      </c>
      <c r="AL127" s="9">
        <v>0</v>
      </c>
      <c r="AM127" s="8">
        <v>33105.031423786866</v>
      </c>
      <c r="AN127" s="8">
        <v>34.983276722828599</v>
      </c>
      <c r="AO127" s="8">
        <v>498.977843932849</v>
      </c>
      <c r="AP127" s="8">
        <v>0</v>
      </c>
      <c r="AQ127" s="8">
        <v>0</v>
      </c>
      <c r="AR127" s="8">
        <v>4724.6140806013018</v>
      </c>
      <c r="AS127" s="8">
        <v>1869.2627792960657</v>
      </c>
      <c r="AT127" s="8">
        <v>0</v>
      </c>
      <c r="AU127" s="9">
        <v>0</v>
      </c>
      <c r="AV127" s="8">
        <v>0.36731578634877415</v>
      </c>
      <c r="AW127" s="8">
        <v>3.88155795232671E-4</v>
      </c>
      <c r="AX127" s="8">
        <v>5.5363922410632998E-3</v>
      </c>
      <c r="AY127" s="8">
        <v>0</v>
      </c>
      <c r="AZ127" s="8">
        <v>0</v>
      </c>
      <c r="BA127" s="8">
        <v>5.2421799997555883E-2</v>
      </c>
      <c r="BB127" s="8">
        <v>2.0740343631762321E-2</v>
      </c>
      <c r="BC127" s="8">
        <v>0</v>
      </c>
      <c r="BD127" s="9">
        <v>0</v>
      </c>
    </row>
    <row r="128" spans="1:56" ht="15" thickBot="1" x14ac:dyDescent="0.4">
      <c r="A128" s="64"/>
      <c r="B128" t="s">
        <v>50</v>
      </c>
      <c r="C128" s="13">
        <v>883876</v>
      </c>
      <c r="D128">
        <v>0</v>
      </c>
      <c r="E128" s="14">
        <v>0</v>
      </c>
      <c r="F128">
        <v>363602</v>
      </c>
      <c r="G128">
        <v>102</v>
      </c>
      <c r="H128">
        <v>0</v>
      </c>
      <c r="I128">
        <v>0</v>
      </c>
      <c r="J128">
        <v>0</v>
      </c>
      <c r="K128">
        <v>0</v>
      </c>
      <c r="L128" s="13">
        <v>12467.327985763914</v>
      </c>
      <c r="M128">
        <v>1811.1466327043165</v>
      </c>
      <c r="N128">
        <v>0</v>
      </c>
      <c r="O128">
        <v>188876.68448575388</v>
      </c>
      <c r="P128">
        <v>0</v>
      </c>
      <c r="Q128">
        <v>0</v>
      </c>
      <c r="R128">
        <v>0</v>
      </c>
      <c r="S128">
        <v>0</v>
      </c>
      <c r="T128" s="14">
        <v>0</v>
      </c>
      <c r="U128" s="13">
        <v>1.8857888347365801</v>
      </c>
      <c r="V128">
        <v>26.719054137583999</v>
      </c>
      <c r="W128">
        <v>1</v>
      </c>
      <c r="X128">
        <v>106.211225291885</v>
      </c>
      <c r="Y128">
        <v>0</v>
      </c>
      <c r="Z128">
        <v>0</v>
      </c>
      <c r="AA128">
        <v>0</v>
      </c>
      <c r="AB128">
        <v>0</v>
      </c>
      <c r="AC128" s="14">
        <v>0</v>
      </c>
      <c r="AD128" s="13">
        <v>2.4836348486939994</v>
      </c>
      <c r="AE128">
        <v>23.786463693035198</v>
      </c>
      <c r="AF128">
        <v>0</v>
      </c>
      <c r="AG128">
        <v>78.021303779416201</v>
      </c>
      <c r="AH128">
        <v>0</v>
      </c>
      <c r="AI128">
        <v>0</v>
      </c>
      <c r="AJ128">
        <v>0</v>
      </c>
      <c r="AK128">
        <v>780.89783617914361</v>
      </c>
      <c r="AL128" s="14">
        <v>0</v>
      </c>
      <c r="AM128">
        <v>20780.585823722991</v>
      </c>
      <c r="AN128">
        <v>17595.4734089177</v>
      </c>
      <c r="AO128">
        <v>0</v>
      </c>
      <c r="AP128">
        <v>2046.2040570066699</v>
      </c>
      <c r="AQ128">
        <v>0</v>
      </c>
      <c r="AR128">
        <v>0</v>
      </c>
      <c r="AS128">
        <v>0</v>
      </c>
      <c r="AT128">
        <v>0</v>
      </c>
      <c r="AU128" s="14">
        <v>0</v>
      </c>
      <c r="AV128">
        <v>0.23057030591260683</v>
      </c>
      <c r="AW128">
        <v>0.19522999596767157</v>
      </c>
      <c r="AX128">
        <v>0</v>
      </c>
      <c r="AY128">
        <v>2.2703589753713678E-2</v>
      </c>
      <c r="AZ128">
        <v>0</v>
      </c>
      <c r="BA128">
        <v>0</v>
      </c>
      <c r="BB128">
        <v>0</v>
      </c>
      <c r="BC128">
        <v>0</v>
      </c>
      <c r="BD128" s="14">
        <v>0</v>
      </c>
    </row>
    <row r="129" spans="1:56" ht="15" thickBot="1" x14ac:dyDescent="0.4">
      <c r="A129" s="64"/>
      <c r="B129" t="s">
        <v>51</v>
      </c>
      <c r="C129" s="13">
        <v>51158</v>
      </c>
      <c r="D129">
        <v>0</v>
      </c>
      <c r="E129" s="14">
        <v>0</v>
      </c>
      <c r="F129">
        <v>75</v>
      </c>
      <c r="G129">
        <v>0</v>
      </c>
      <c r="H129">
        <v>0</v>
      </c>
      <c r="I129">
        <v>0</v>
      </c>
      <c r="J129">
        <v>0</v>
      </c>
      <c r="K129">
        <v>0</v>
      </c>
      <c r="L129" s="13">
        <v>7606.2349947332759</v>
      </c>
      <c r="M129">
        <v>603.12482627722056</v>
      </c>
      <c r="N129">
        <v>2659.1863807207515</v>
      </c>
      <c r="O129">
        <v>156009.8706974021</v>
      </c>
      <c r="P129">
        <v>0</v>
      </c>
      <c r="Q129">
        <v>1112458.314283526</v>
      </c>
      <c r="R129">
        <v>1218194.8863439993</v>
      </c>
      <c r="S129">
        <v>0</v>
      </c>
      <c r="T129" s="14">
        <v>0</v>
      </c>
      <c r="U129" s="13">
        <v>1.7905415410850001</v>
      </c>
      <c r="V129">
        <v>26.719054137583999</v>
      </c>
      <c r="W129">
        <v>1</v>
      </c>
      <c r="X129">
        <v>107.476650899617</v>
      </c>
      <c r="Y129">
        <v>0</v>
      </c>
      <c r="Z129">
        <v>121.34295011171258</v>
      </c>
      <c r="AA129">
        <v>153.44529846993751</v>
      </c>
      <c r="AB129">
        <v>0</v>
      </c>
      <c r="AC129" s="14">
        <v>0</v>
      </c>
      <c r="AD129" s="13">
        <v>3.2520469531480352</v>
      </c>
      <c r="AE129">
        <v>17.920315832933781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 s="14">
        <v>0</v>
      </c>
      <c r="AM129">
        <v>696.7351123927765</v>
      </c>
      <c r="AN129">
        <v>1.20861936637665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s="14">
        <v>0</v>
      </c>
      <c r="AV129">
        <v>7.7306015031137366E-3</v>
      </c>
      <c r="AW129">
        <v>1.3410196392020634E-5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 s="14">
        <v>0</v>
      </c>
    </row>
    <row r="130" spans="1:56" ht="15" thickBot="1" x14ac:dyDescent="0.4">
      <c r="A130" s="64"/>
      <c r="B130" t="s">
        <v>52</v>
      </c>
      <c r="C130" s="13">
        <v>834</v>
      </c>
      <c r="D130">
        <v>0</v>
      </c>
      <c r="E130" s="14">
        <v>0</v>
      </c>
      <c r="F130">
        <v>130</v>
      </c>
      <c r="G130">
        <v>0</v>
      </c>
      <c r="H130">
        <v>0</v>
      </c>
      <c r="I130">
        <v>0</v>
      </c>
      <c r="J130">
        <v>0</v>
      </c>
      <c r="K130">
        <v>0</v>
      </c>
      <c r="L130" s="13">
        <v>8070.3458155197177</v>
      </c>
      <c r="M130">
        <v>41471.734852280351</v>
      </c>
      <c r="N130">
        <v>2659.1863807207515</v>
      </c>
      <c r="O130">
        <v>156009.8706974021</v>
      </c>
      <c r="P130">
        <v>0</v>
      </c>
      <c r="Q130">
        <v>1112458.314283526</v>
      </c>
      <c r="R130">
        <v>1218194.8863439993</v>
      </c>
      <c r="S130">
        <v>0</v>
      </c>
      <c r="T130" s="14">
        <v>0</v>
      </c>
      <c r="U130" s="13">
        <v>1.7905415410850001</v>
      </c>
      <c r="V130">
        <v>26.719054137583999</v>
      </c>
      <c r="W130">
        <v>1</v>
      </c>
      <c r="X130">
        <v>107.476650899617</v>
      </c>
      <c r="Y130">
        <v>0</v>
      </c>
      <c r="Z130">
        <v>121.34295011171258</v>
      </c>
      <c r="AA130">
        <v>153.44529846993751</v>
      </c>
      <c r="AB130">
        <v>0</v>
      </c>
      <c r="AC130" s="14">
        <v>0</v>
      </c>
      <c r="AD130" s="13">
        <v>2.9781910797616731</v>
      </c>
      <c r="AE130">
        <v>18.167002971028229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s="14">
        <v>0</v>
      </c>
      <c r="AM130">
        <v>12.051541387630371</v>
      </c>
      <c r="AN130">
        <v>144.05111873068901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s="14">
        <v>0</v>
      </c>
      <c r="AV130">
        <v>1.337174807310869E-4</v>
      </c>
      <c r="AW130">
        <v>1.5983144457299857E-3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 s="14">
        <v>0</v>
      </c>
    </row>
    <row r="131" spans="1:56" ht="15" thickBot="1" x14ac:dyDescent="0.4">
      <c r="A131" s="64"/>
      <c r="B131" t="s">
        <v>53</v>
      </c>
      <c r="C131" s="13">
        <v>625</v>
      </c>
      <c r="D131">
        <v>0</v>
      </c>
      <c r="E131" s="14">
        <v>0</v>
      </c>
      <c r="F131">
        <v>46</v>
      </c>
      <c r="G131">
        <v>0</v>
      </c>
      <c r="H131">
        <v>0</v>
      </c>
      <c r="I131">
        <v>0</v>
      </c>
      <c r="J131">
        <v>0</v>
      </c>
      <c r="K131">
        <v>0</v>
      </c>
      <c r="L131" s="13">
        <v>6687.6529465501908</v>
      </c>
      <c r="M131">
        <v>30477.579350999291</v>
      </c>
      <c r="N131">
        <v>2659.1863807207515</v>
      </c>
      <c r="O131">
        <v>156009.8706974021</v>
      </c>
      <c r="P131">
        <v>0</v>
      </c>
      <c r="Q131">
        <v>1112458.314283526</v>
      </c>
      <c r="R131">
        <v>1218194.8863439993</v>
      </c>
      <c r="S131">
        <v>0</v>
      </c>
      <c r="T131" s="14">
        <v>0</v>
      </c>
      <c r="U131" s="13">
        <v>1.75205746948744</v>
      </c>
      <c r="V131">
        <v>26.719054137584099</v>
      </c>
      <c r="W131">
        <v>1</v>
      </c>
      <c r="X131">
        <v>107.476650899617</v>
      </c>
      <c r="Y131">
        <v>0</v>
      </c>
      <c r="Z131">
        <v>121.34295011171258</v>
      </c>
      <c r="AA131">
        <v>153.44529846993751</v>
      </c>
      <c r="AB131">
        <v>0</v>
      </c>
      <c r="AC131" s="14">
        <v>0</v>
      </c>
      <c r="AD131" s="13">
        <v>1.2893836915898262</v>
      </c>
      <c r="AE131">
        <v>12.060738386168024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 s="14">
        <v>0</v>
      </c>
      <c r="AM131">
        <v>7.3232201864643445</v>
      </c>
      <c r="AN131">
        <v>37.459276262445798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s="14">
        <v>0</v>
      </c>
      <c r="AV131">
        <v>8.1254548499343091E-5</v>
      </c>
      <c r="AW131">
        <v>4.1562816661487161E-4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 s="14">
        <v>0</v>
      </c>
    </row>
    <row r="132" spans="1:56" ht="15" thickBot="1" x14ac:dyDescent="0.4">
      <c r="A132" s="64"/>
      <c r="B132" t="s">
        <v>54</v>
      </c>
      <c r="C132" s="13">
        <v>80</v>
      </c>
      <c r="D132">
        <v>0</v>
      </c>
      <c r="E132" s="14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s="13">
        <v>10757.86182646079</v>
      </c>
      <c r="M132">
        <v>30477.579350999291</v>
      </c>
      <c r="N132">
        <v>2659.1863807207515</v>
      </c>
      <c r="O132">
        <v>156009.8706974021</v>
      </c>
      <c r="P132">
        <v>0</v>
      </c>
      <c r="Q132">
        <v>1112458.314283526</v>
      </c>
      <c r="R132">
        <v>1218194.8863439993</v>
      </c>
      <c r="S132">
        <v>0</v>
      </c>
      <c r="T132" s="14">
        <v>0</v>
      </c>
      <c r="U132" s="13">
        <v>1.4790096580113401</v>
      </c>
      <c r="V132">
        <v>2.9775488341243799</v>
      </c>
      <c r="W132">
        <v>1</v>
      </c>
      <c r="X132">
        <v>107.476650899617</v>
      </c>
      <c r="Y132">
        <v>0</v>
      </c>
      <c r="Z132">
        <v>121.34295011171258</v>
      </c>
      <c r="AA132">
        <v>153.44529846993751</v>
      </c>
      <c r="AB132">
        <v>0</v>
      </c>
      <c r="AC132" s="14">
        <v>0</v>
      </c>
      <c r="AD132" s="13">
        <v>1.2134092529225524</v>
      </c>
      <c r="AE132">
        <v>14.150539295946936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 s="14">
        <v>0</v>
      </c>
      <c r="AM132">
        <v>1.2728785232709618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s="14">
        <v>0</v>
      </c>
      <c r="AV132">
        <v>1.4123181751937367E-5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 s="14">
        <v>0</v>
      </c>
    </row>
    <row r="133" spans="1:56" ht="15" thickBot="1" x14ac:dyDescent="0.4">
      <c r="A133" s="64"/>
      <c r="B133" t="s">
        <v>55</v>
      </c>
      <c r="C133" s="13">
        <v>0</v>
      </c>
      <c r="D133">
        <v>0</v>
      </c>
      <c r="E133" s="14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s="13">
        <v>10757.86182646079</v>
      </c>
      <c r="M133">
        <v>30477.579350999291</v>
      </c>
      <c r="N133">
        <v>2659.1863807207515</v>
      </c>
      <c r="O133">
        <v>156009.8706974021</v>
      </c>
      <c r="P133">
        <v>0</v>
      </c>
      <c r="Q133">
        <v>1112458.314283526</v>
      </c>
      <c r="R133">
        <v>1218194.8863439993</v>
      </c>
      <c r="S133">
        <v>0</v>
      </c>
      <c r="T133" s="14">
        <v>0</v>
      </c>
      <c r="U133" s="13">
        <v>1.4790096580113401</v>
      </c>
      <c r="V133">
        <v>26.719054137584099</v>
      </c>
      <c r="W133">
        <v>1</v>
      </c>
      <c r="X133">
        <v>107.476650899617</v>
      </c>
      <c r="Y133">
        <v>0</v>
      </c>
      <c r="Z133">
        <v>121.34295011171258</v>
      </c>
      <c r="AA133">
        <v>153.44529846993751</v>
      </c>
      <c r="AB133">
        <v>0</v>
      </c>
      <c r="AC133" s="14">
        <v>0</v>
      </c>
      <c r="AD133" s="13">
        <v>2.9758568024116672</v>
      </c>
      <c r="AE133">
        <v>22.086227814508479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 s="14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s="14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 s="14">
        <v>0</v>
      </c>
    </row>
    <row r="134" spans="1:56" ht="15" thickBot="1" x14ac:dyDescent="0.4">
      <c r="A134" s="64"/>
      <c r="B134" t="s">
        <v>56</v>
      </c>
      <c r="C134" s="13">
        <v>0</v>
      </c>
      <c r="D134">
        <v>0</v>
      </c>
      <c r="E134" s="1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13">
        <v>10757.86182646079</v>
      </c>
      <c r="M134">
        <v>30477.579350999291</v>
      </c>
      <c r="N134">
        <v>2659.1863807207515</v>
      </c>
      <c r="O134">
        <v>156009.8706974021</v>
      </c>
      <c r="P134">
        <v>0</v>
      </c>
      <c r="Q134">
        <v>1112458.314283526</v>
      </c>
      <c r="R134">
        <v>1218194.8863439993</v>
      </c>
      <c r="S134">
        <v>0</v>
      </c>
      <c r="T134" s="14">
        <v>0</v>
      </c>
      <c r="U134" s="13">
        <v>1.4790096580113401</v>
      </c>
      <c r="V134">
        <v>26.719054137584099</v>
      </c>
      <c r="W134">
        <v>1</v>
      </c>
      <c r="X134">
        <v>107.476650899617</v>
      </c>
      <c r="Y134">
        <v>0</v>
      </c>
      <c r="Z134">
        <v>121.34295011171258</v>
      </c>
      <c r="AA134">
        <v>153.44529846993751</v>
      </c>
      <c r="AB134">
        <v>0</v>
      </c>
      <c r="AC134" s="14">
        <v>0</v>
      </c>
      <c r="AD134" s="13">
        <v>1.0007999999999999</v>
      </c>
      <c r="AE134">
        <v>11.231999999999999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 s="1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s="1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 s="14">
        <v>0</v>
      </c>
    </row>
    <row r="135" spans="1:56" ht="15" thickBot="1" x14ac:dyDescent="0.4">
      <c r="A135" s="64"/>
      <c r="B135" t="s">
        <v>57</v>
      </c>
      <c r="C135" s="13">
        <v>0</v>
      </c>
      <c r="D135">
        <v>0</v>
      </c>
      <c r="E135" s="14">
        <v>0</v>
      </c>
      <c r="F135">
        <v>0</v>
      </c>
      <c r="G135">
        <v>507.5</v>
      </c>
      <c r="H135">
        <v>0</v>
      </c>
      <c r="I135">
        <v>0</v>
      </c>
      <c r="J135">
        <v>0</v>
      </c>
      <c r="K135">
        <v>0</v>
      </c>
      <c r="L135" s="13">
        <v>0</v>
      </c>
      <c r="M135">
        <v>0</v>
      </c>
      <c r="N135">
        <v>0</v>
      </c>
      <c r="O135">
        <v>156009.8706974021</v>
      </c>
      <c r="P135">
        <v>0</v>
      </c>
      <c r="Q135">
        <v>0</v>
      </c>
      <c r="R135">
        <v>0</v>
      </c>
      <c r="S135">
        <v>0</v>
      </c>
      <c r="T135" s="14">
        <v>0</v>
      </c>
      <c r="U135" s="13">
        <v>0</v>
      </c>
      <c r="V135">
        <v>26.719054137584099</v>
      </c>
      <c r="W135">
        <v>1</v>
      </c>
      <c r="X135">
        <v>107.476650899617</v>
      </c>
      <c r="Y135">
        <v>0</v>
      </c>
      <c r="Z135">
        <v>0</v>
      </c>
      <c r="AA135">
        <v>0</v>
      </c>
      <c r="AB135">
        <v>0</v>
      </c>
      <c r="AC135" s="14">
        <v>0</v>
      </c>
      <c r="AD135" s="13">
        <v>0</v>
      </c>
      <c r="AE135">
        <v>0</v>
      </c>
      <c r="AF135">
        <v>0</v>
      </c>
      <c r="AG135">
        <v>45.668707343658824</v>
      </c>
      <c r="AH135">
        <v>0</v>
      </c>
      <c r="AI135">
        <v>0</v>
      </c>
      <c r="AJ135">
        <v>0</v>
      </c>
      <c r="AK135">
        <v>0</v>
      </c>
      <c r="AL135" s="14">
        <v>0</v>
      </c>
      <c r="AN135">
        <v>0</v>
      </c>
      <c r="AO135">
        <v>0</v>
      </c>
      <c r="AP135">
        <v>8509.4648429933295</v>
      </c>
      <c r="AQ135">
        <v>0</v>
      </c>
      <c r="AR135">
        <v>0</v>
      </c>
      <c r="AS135">
        <v>0</v>
      </c>
      <c r="AT135">
        <v>0</v>
      </c>
      <c r="AU135" s="14">
        <v>0</v>
      </c>
      <c r="AV135">
        <v>0</v>
      </c>
      <c r="AW135">
        <v>0</v>
      </c>
      <c r="AX135">
        <v>0</v>
      </c>
      <c r="AY135">
        <v>9.4416487034821861E-2</v>
      </c>
      <c r="AZ135">
        <v>0</v>
      </c>
      <c r="BA135">
        <v>0</v>
      </c>
      <c r="BB135">
        <v>0</v>
      </c>
      <c r="BC135">
        <v>0</v>
      </c>
      <c r="BD135" s="14">
        <v>0</v>
      </c>
    </row>
    <row r="136" spans="1:56" ht="15" thickBot="1" x14ac:dyDescent="0.4">
      <c r="A136" s="64"/>
      <c r="B136" s="15" t="s">
        <v>58</v>
      </c>
      <c r="C136" s="16">
        <v>0</v>
      </c>
      <c r="D136" s="15">
        <v>44842.113284906532</v>
      </c>
      <c r="E136" s="17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6">
        <v>0</v>
      </c>
      <c r="M136" s="15">
        <v>0</v>
      </c>
      <c r="N136" s="15">
        <v>1387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7">
        <v>0</v>
      </c>
      <c r="U136" s="16">
        <v>0</v>
      </c>
      <c r="V136" s="15">
        <v>0</v>
      </c>
      <c r="W136" s="15">
        <v>1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7">
        <v>1</v>
      </c>
      <c r="AD136" s="16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7">
        <v>0</v>
      </c>
      <c r="AM136" s="15"/>
      <c r="AN136" s="15">
        <v>0</v>
      </c>
      <c r="AO136" s="15">
        <v>62.196011126165359</v>
      </c>
      <c r="AP136" s="15">
        <v>0</v>
      </c>
      <c r="AQ136" s="15">
        <v>0</v>
      </c>
      <c r="AR136" s="15">
        <v>0</v>
      </c>
      <c r="AS136" s="15">
        <v>0</v>
      </c>
      <c r="AT136" s="15">
        <v>0</v>
      </c>
      <c r="AU136" s="17">
        <v>0</v>
      </c>
      <c r="AV136" s="15">
        <v>0</v>
      </c>
      <c r="AW136" s="15">
        <v>0</v>
      </c>
      <c r="AX136" s="15">
        <v>6.9009379396478587E-4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7">
        <v>0</v>
      </c>
    </row>
    <row r="137" spans="1:56" ht="15" thickBot="1" x14ac:dyDescent="0.4">
      <c r="A137" s="64" t="s">
        <v>71</v>
      </c>
      <c r="B137" s="8" t="s">
        <v>49</v>
      </c>
      <c r="C137" s="7">
        <v>1134901</v>
      </c>
      <c r="D137" s="8">
        <v>36974</v>
      </c>
      <c r="E137" s="9">
        <v>0</v>
      </c>
      <c r="F137" s="8">
        <v>21</v>
      </c>
      <c r="G137" s="8">
        <v>0</v>
      </c>
      <c r="H137" s="8">
        <v>1</v>
      </c>
      <c r="I137" s="8">
        <v>109</v>
      </c>
      <c r="J137" s="8">
        <v>32</v>
      </c>
      <c r="K137" s="8">
        <v>0</v>
      </c>
      <c r="L137" s="7">
        <v>14449.884130193883</v>
      </c>
      <c r="M137" s="8">
        <v>27324.168797953884</v>
      </c>
      <c r="N137" s="8">
        <v>3133.9459574688303</v>
      </c>
      <c r="O137" s="8">
        <v>0</v>
      </c>
      <c r="P137" s="8">
        <v>175407.07485354604</v>
      </c>
      <c r="Q137" s="8">
        <v>998580.34504628438</v>
      </c>
      <c r="R137" s="8">
        <v>1664394.3478499784</v>
      </c>
      <c r="S137" s="8">
        <v>0</v>
      </c>
      <c r="T137" s="9">
        <v>0</v>
      </c>
      <c r="U137" s="7">
        <v>1.44374483731264</v>
      </c>
      <c r="V137" s="8">
        <v>10.461538461538501</v>
      </c>
      <c r="W137" s="8">
        <v>1.1022960231557399</v>
      </c>
      <c r="X137" s="8">
        <v>0</v>
      </c>
      <c r="Y137" s="8">
        <v>122.90586419753086</v>
      </c>
      <c r="Z137" s="8">
        <v>119.2633580176588</v>
      </c>
      <c r="AA137" s="8">
        <v>166.74530425476954</v>
      </c>
      <c r="AB137" s="8">
        <v>0</v>
      </c>
      <c r="AC137" s="9">
        <v>0</v>
      </c>
      <c r="AD137" s="7">
        <v>2.6486633175889653</v>
      </c>
      <c r="AE137" s="8">
        <v>7.9784891397216651</v>
      </c>
      <c r="AF137" s="8">
        <v>1.506212013312495</v>
      </c>
      <c r="AG137" s="8">
        <v>0</v>
      </c>
      <c r="AH137" s="8">
        <v>371.17118587353986</v>
      </c>
      <c r="AI137" s="8">
        <v>225.8766481823217</v>
      </c>
      <c r="AJ137" s="8">
        <v>186.11695484108986</v>
      </c>
      <c r="AK137" s="8">
        <v>0</v>
      </c>
      <c r="AL137" s="9">
        <v>0</v>
      </c>
      <c r="AM137" s="8">
        <v>23676.242937836596</v>
      </c>
      <c r="AN137" s="8">
        <v>6.0029096989966604</v>
      </c>
      <c r="AO137" s="8">
        <v>127.728020190699</v>
      </c>
      <c r="AP137" s="8">
        <v>0</v>
      </c>
      <c r="AQ137" s="8">
        <v>21.558558121236061</v>
      </c>
      <c r="AR137" s="8">
        <v>12981.250926871098</v>
      </c>
      <c r="AS137" s="8">
        <v>8880.9581418292273</v>
      </c>
      <c r="AT137" s="8">
        <v>0</v>
      </c>
      <c r="AU137" s="9">
        <v>0</v>
      </c>
      <c r="AV137" s="8">
        <v>0.26973474503535533</v>
      </c>
      <c r="AW137" s="8">
        <v>6.8388946733669497E-5</v>
      </c>
      <c r="AX137" s="8">
        <v>1.4551584493564505E-3</v>
      </c>
      <c r="AY137" s="8">
        <v>0</v>
      </c>
      <c r="AZ137" s="8">
        <v>2.4560873925096028E-4</v>
      </c>
      <c r="BA137" s="8">
        <v>0.14789062682761495</v>
      </c>
      <c r="BB137" s="8">
        <v>0.10117749620771789</v>
      </c>
      <c r="BC137" s="8">
        <v>0</v>
      </c>
      <c r="BD137" s="9">
        <v>0</v>
      </c>
    </row>
    <row r="138" spans="1:56" ht="15" thickBot="1" x14ac:dyDescent="0.4">
      <c r="A138" s="64"/>
      <c r="B138" t="s">
        <v>50</v>
      </c>
      <c r="C138" s="13">
        <v>920956</v>
      </c>
      <c r="D138">
        <v>0</v>
      </c>
      <c r="E138" s="14">
        <v>0</v>
      </c>
      <c r="F138">
        <v>10857</v>
      </c>
      <c r="G138">
        <v>63</v>
      </c>
      <c r="H138">
        <v>0</v>
      </c>
      <c r="I138">
        <v>0</v>
      </c>
      <c r="J138">
        <v>0</v>
      </c>
      <c r="K138">
        <v>0</v>
      </c>
      <c r="L138" s="13">
        <v>19917.927842537265</v>
      </c>
      <c r="M138">
        <v>36415.4595517485</v>
      </c>
      <c r="N138">
        <v>0</v>
      </c>
      <c r="O138">
        <v>257014.56782567478</v>
      </c>
      <c r="P138">
        <v>0</v>
      </c>
      <c r="Q138">
        <v>0</v>
      </c>
      <c r="R138">
        <v>0</v>
      </c>
      <c r="S138">
        <v>0</v>
      </c>
      <c r="T138" s="14">
        <v>0</v>
      </c>
      <c r="U138" s="13">
        <v>1.5339154805716899</v>
      </c>
      <c r="V138">
        <v>27.224289376125402</v>
      </c>
      <c r="W138">
        <v>1</v>
      </c>
      <c r="X138">
        <v>105.64901219503</v>
      </c>
      <c r="Y138">
        <v>0</v>
      </c>
      <c r="Z138">
        <v>0</v>
      </c>
      <c r="AA138">
        <v>0</v>
      </c>
      <c r="AB138">
        <v>0</v>
      </c>
      <c r="AC138" s="14">
        <v>0</v>
      </c>
      <c r="AD138" s="13">
        <v>2.5613018052232137</v>
      </c>
      <c r="AE138">
        <v>22.023989927130867</v>
      </c>
      <c r="AF138">
        <v>0</v>
      </c>
      <c r="AG138">
        <v>90.605566561473083</v>
      </c>
      <c r="AH138">
        <v>0</v>
      </c>
      <c r="AI138">
        <v>0</v>
      </c>
      <c r="AJ138">
        <v>0</v>
      </c>
      <c r="AK138">
        <v>780.89783617914361</v>
      </c>
      <c r="AL138" s="14">
        <v>0</v>
      </c>
      <c r="AM138">
        <v>28137.432541364367</v>
      </c>
      <c r="AN138">
        <v>10763.467038385301</v>
      </c>
      <c r="AO138">
        <v>0</v>
      </c>
      <c r="AP138">
        <v>1710.6601182624499</v>
      </c>
      <c r="AQ138">
        <v>0</v>
      </c>
      <c r="AR138">
        <v>0</v>
      </c>
      <c r="AS138">
        <v>0</v>
      </c>
      <c r="AT138">
        <v>520.87429657028304</v>
      </c>
      <c r="AU138" s="14">
        <v>0</v>
      </c>
      <c r="AV138">
        <v>0.32055944063513342</v>
      </c>
      <c r="AW138">
        <v>0.12262422906024616</v>
      </c>
      <c r="AX138">
        <v>0</v>
      </c>
      <c r="AY138">
        <v>1.9488922801357059E-2</v>
      </c>
      <c r="AZ138">
        <v>0</v>
      </c>
      <c r="BA138">
        <v>0</v>
      </c>
      <c r="BB138">
        <v>0</v>
      </c>
      <c r="BC138">
        <v>5.9341296653249017E-3</v>
      </c>
      <c r="BD138" s="14">
        <v>0</v>
      </c>
    </row>
    <row r="139" spans="1:56" ht="15" thickBot="1" x14ac:dyDescent="0.4">
      <c r="A139" s="64"/>
      <c r="B139" t="s">
        <v>51</v>
      </c>
      <c r="C139" s="13">
        <v>2145</v>
      </c>
      <c r="D139">
        <v>0</v>
      </c>
      <c r="E139" s="14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 s="13">
        <v>17388.667164119874</v>
      </c>
      <c r="M139">
        <v>22321.971692866889</v>
      </c>
      <c r="N139">
        <v>3133.9459574688303</v>
      </c>
      <c r="O139">
        <v>124598.54329341312</v>
      </c>
      <c r="P139">
        <v>175407.07485354604</v>
      </c>
      <c r="Q139">
        <v>998580.34504628438</v>
      </c>
      <c r="R139">
        <v>1664394.3478499784</v>
      </c>
      <c r="S139">
        <v>0</v>
      </c>
      <c r="T139" s="14">
        <v>0</v>
      </c>
      <c r="U139" s="13">
        <v>1.4462668858152501</v>
      </c>
      <c r="V139">
        <v>27.224289376125402</v>
      </c>
      <c r="W139">
        <v>1</v>
      </c>
      <c r="X139">
        <v>98.6043181535033</v>
      </c>
      <c r="Y139">
        <v>122.90586419753086</v>
      </c>
      <c r="Z139">
        <v>119.2633580176588</v>
      </c>
      <c r="AA139">
        <v>166.74530425476954</v>
      </c>
      <c r="AB139">
        <v>0</v>
      </c>
      <c r="AC139" s="14">
        <v>0</v>
      </c>
      <c r="AD139" s="13">
        <v>2.5041516086005213</v>
      </c>
      <c r="AE139">
        <v>18.79585549991446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 s="14">
        <v>0</v>
      </c>
      <c r="AM139">
        <v>53.943861774508882</v>
      </c>
      <c r="AN139">
        <v>0.60769981681228802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s="14">
        <v>0</v>
      </c>
      <c r="AV139">
        <v>6.1456261621292317E-4</v>
      </c>
      <c r="AW139">
        <v>6.9233009467030137E-6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 s="14">
        <v>0</v>
      </c>
    </row>
    <row r="140" spans="1:56" ht="15" thickBot="1" x14ac:dyDescent="0.4">
      <c r="A140" s="64"/>
      <c r="B140" t="s">
        <v>52</v>
      </c>
      <c r="C140" s="13">
        <v>24</v>
      </c>
      <c r="D140">
        <v>0</v>
      </c>
      <c r="E140" s="14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13">
        <v>18563.817987394228</v>
      </c>
      <c r="M140">
        <v>0</v>
      </c>
      <c r="N140">
        <v>3133.9459574688303</v>
      </c>
      <c r="O140">
        <v>124598.54329341312</v>
      </c>
      <c r="P140">
        <v>175407.07485354604</v>
      </c>
      <c r="Q140">
        <v>998580.34504628438</v>
      </c>
      <c r="R140">
        <v>1664394.3478499784</v>
      </c>
      <c r="S140">
        <v>0</v>
      </c>
      <c r="T140" s="14">
        <v>0</v>
      </c>
      <c r="U140" s="13">
        <v>1.4462668858152501</v>
      </c>
      <c r="V140">
        <v>27.224289376125402</v>
      </c>
      <c r="W140">
        <v>1</v>
      </c>
      <c r="X140">
        <v>98.6043181535033</v>
      </c>
      <c r="Y140">
        <v>122.90586419753086</v>
      </c>
      <c r="Z140">
        <v>119.2633580176588</v>
      </c>
      <c r="AA140">
        <v>166.74530425476954</v>
      </c>
      <c r="AB140">
        <v>0</v>
      </c>
      <c r="AC140" s="14">
        <v>0</v>
      </c>
      <c r="AD140" s="13">
        <v>2.2444667487963366</v>
      </c>
      <c r="AE140">
        <v>27.210461489271825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s="14">
        <v>0</v>
      </c>
      <c r="AM140">
        <v>0.64435764550727459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s="14">
        <v>0</v>
      </c>
      <c r="AV140">
        <v>7.3409301331644458E-6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 s="14">
        <v>0</v>
      </c>
    </row>
    <row r="141" spans="1:56" ht="15" thickBot="1" x14ac:dyDescent="0.4">
      <c r="A141" s="64"/>
      <c r="B141" t="s">
        <v>53</v>
      </c>
      <c r="C141" s="13">
        <v>2017</v>
      </c>
      <c r="D141">
        <v>0</v>
      </c>
      <c r="E141" s="14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 s="13">
        <v>14904.812809822808</v>
      </c>
      <c r="M141">
        <v>41226.13021617847</v>
      </c>
      <c r="N141">
        <v>3133.9459574688303</v>
      </c>
      <c r="O141">
        <v>124598.54329341312</v>
      </c>
      <c r="P141">
        <v>175407.07485354604</v>
      </c>
      <c r="Q141">
        <v>998580.34504628438</v>
      </c>
      <c r="R141">
        <v>1664394.3478499784</v>
      </c>
      <c r="S141">
        <v>0</v>
      </c>
      <c r="T141" s="14">
        <v>0</v>
      </c>
      <c r="U141" s="13">
        <v>1.4151823021260299</v>
      </c>
      <c r="V141">
        <v>27.224289376125402</v>
      </c>
      <c r="W141">
        <v>1</v>
      </c>
      <c r="X141">
        <v>98.6043181535033</v>
      </c>
      <c r="Y141">
        <v>122.90586419753086</v>
      </c>
      <c r="Z141">
        <v>119.2633580176588</v>
      </c>
      <c r="AA141">
        <v>166.74530425476954</v>
      </c>
      <c r="AB141">
        <v>0</v>
      </c>
      <c r="AC141" s="14">
        <v>0</v>
      </c>
      <c r="AD141" s="13">
        <v>1.152438590008569</v>
      </c>
      <c r="AE141">
        <v>14.712517971429307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s="14">
        <v>0</v>
      </c>
      <c r="AM141">
        <v>42.544636074109533</v>
      </c>
      <c r="AN141">
        <v>1.12235209886307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s="14">
        <v>0</v>
      </c>
      <c r="AV141">
        <v>4.8469542208205214E-4</v>
      </c>
      <c r="AW141">
        <v>1.2786545484500276E-5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 s="14">
        <v>0</v>
      </c>
    </row>
    <row r="142" spans="1:56" ht="15" thickBot="1" x14ac:dyDescent="0.4">
      <c r="A142" s="64"/>
      <c r="B142" t="s">
        <v>54</v>
      </c>
      <c r="C142" s="13">
        <v>127</v>
      </c>
      <c r="D142">
        <v>0</v>
      </c>
      <c r="E142" s="14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13">
        <v>17741.171097549959</v>
      </c>
      <c r="M142">
        <v>41226.13021617847</v>
      </c>
      <c r="N142">
        <v>3133.9459574688303</v>
      </c>
      <c r="O142">
        <v>124598.54329341312</v>
      </c>
      <c r="P142">
        <v>175407.07485354604</v>
      </c>
      <c r="Q142">
        <v>998580.34504628438</v>
      </c>
      <c r="R142">
        <v>1664394.3478499784</v>
      </c>
      <c r="S142">
        <v>0</v>
      </c>
      <c r="T142" s="14">
        <v>0</v>
      </c>
      <c r="U142" s="13">
        <v>1.1946344963806701</v>
      </c>
      <c r="V142">
        <v>1.7665172146405701</v>
      </c>
      <c r="W142">
        <v>1</v>
      </c>
      <c r="X142">
        <v>98.6043181535033</v>
      </c>
      <c r="Y142">
        <v>122.90586419753086</v>
      </c>
      <c r="Z142">
        <v>119.2633580176588</v>
      </c>
      <c r="AA142">
        <v>166.74530425476954</v>
      </c>
      <c r="AB142">
        <v>0</v>
      </c>
      <c r="AC142" s="14">
        <v>0</v>
      </c>
      <c r="AD142" s="13">
        <v>1.3813296445963013</v>
      </c>
      <c r="AE142">
        <v>13.338176123624134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 s="14">
        <v>0</v>
      </c>
      <c r="AM142">
        <v>2.6916653049142618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s="14">
        <v>0</v>
      </c>
      <c r="AV142">
        <v>3.0665154798749562E-5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 s="14">
        <v>0</v>
      </c>
    </row>
    <row r="143" spans="1:56" ht="15" thickBot="1" x14ac:dyDescent="0.4">
      <c r="A143" s="64"/>
      <c r="B143" t="s">
        <v>55</v>
      </c>
      <c r="C143" s="13">
        <v>0</v>
      </c>
      <c r="D143">
        <v>0</v>
      </c>
      <c r="E143" s="14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13">
        <v>17741.171097549959</v>
      </c>
      <c r="M143">
        <v>41226.13021617847</v>
      </c>
      <c r="N143">
        <v>3133.9459574688303</v>
      </c>
      <c r="O143">
        <v>124598.54329341312</v>
      </c>
      <c r="P143">
        <v>175407.07485354604</v>
      </c>
      <c r="Q143">
        <v>998580.34504628438</v>
      </c>
      <c r="R143">
        <v>1664394.3478499784</v>
      </c>
      <c r="S143">
        <v>0</v>
      </c>
      <c r="T143" s="14">
        <v>0</v>
      </c>
      <c r="U143" s="13">
        <v>1.1946344963806701</v>
      </c>
      <c r="V143">
        <v>27.224289376125402</v>
      </c>
      <c r="W143">
        <v>1</v>
      </c>
      <c r="X143">
        <v>98.6043181535033</v>
      </c>
      <c r="Y143">
        <v>122.90586419753086</v>
      </c>
      <c r="Z143">
        <v>119.2633580176588</v>
      </c>
      <c r="AA143">
        <v>166.74530425476954</v>
      </c>
      <c r="AB143">
        <v>0</v>
      </c>
      <c r="AC143" s="14">
        <v>0</v>
      </c>
      <c r="AD143" s="13">
        <v>2.6486633175889653</v>
      </c>
      <c r="AE143">
        <v>20.818287581504269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 s="14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s="14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 s="14">
        <v>0</v>
      </c>
    </row>
    <row r="144" spans="1:56" ht="15" thickBot="1" x14ac:dyDescent="0.4">
      <c r="A144" s="64"/>
      <c r="B144" t="s">
        <v>56</v>
      </c>
      <c r="C144" s="13">
        <v>0</v>
      </c>
      <c r="D144">
        <v>0</v>
      </c>
      <c r="E144" s="1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s="13">
        <v>17741.171097549959</v>
      </c>
      <c r="M144">
        <v>41226.13021617847</v>
      </c>
      <c r="N144">
        <v>3133.9459574688303</v>
      </c>
      <c r="O144">
        <v>124598.54329341312</v>
      </c>
      <c r="P144">
        <v>175407.07485354604</v>
      </c>
      <c r="Q144">
        <v>998580.34504628438</v>
      </c>
      <c r="R144">
        <v>1664394.3478499784</v>
      </c>
      <c r="S144">
        <v>0</v>
      </c>
      <c r="T144" s="14">
        <v>0</v>
      </c>
      <c r="U144" s="13">
        <v>1.1946344963806701</v>
      </c>
      <c r="V144">
        <v>27.224289376125402</v>
      </c>
      <c r="W144">
        <v>1</v>
      </c>
      <c r="X144">
        <v>98.6043181535033</v>
      </c>
      <c r="Y144">
        <v>122.90586419753086</v>
      </c>
      <c r="Z144">
        <v>119.2633580176588</v>
      </c>
      <c r="AA144">
        <v>166.74530425476954</v>
      </c>
      <c r="AB144">
        <v>0</v>
      </c>
      <c r="AC144" s="14">
        <v>0</v>
      </c>
      <c r="AD144" s="13">
        <v>1.0007999999999999</v>
      </c>
      <c r="AE144">
        <v>11.231999999999999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s="1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s="1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s="14">
        <v>0</v>
      </c>
    </row>
    <row r="145" spans="1:56" ht="15" thickBot="1" x14ac:dyDescent="0.4">
      <c r="A145" s="64"/>
      <c r="B145" t="s">
        <v>57</v>
      </c>
      <c r="C145" s="13">
        <v>0</v>
      </c>
      <c r="D145">
        <v>0</v>
      </c>
      <c r="E145" s="14">
        <v>0</v>
      </c>
      <c r="F145">
        <v>0</v>
      </c>
      <c r="G145">
        <v>31.5</v>
      </c>
      <c r="H145">
        <v>0</v>
      </c>
      <c r="I145">
        <v>0</v>
      </c>
      <c r="J145">
        <v>0</v>
      </c>
      <c r="K145">
        <v>0</v>
      </c>
      <c r="L145" s="13">
        <v>0</v>
      </c>
      <c r="M145">
        <v>0</v>
      </c>
      <c r="N145">
        <v>0</v>
      </c>
      <c r="O145">
        <v>124598.54329341312</v>
      </c>
      <c r="P145">
        <v>0</v>
      </c>
      <c r="Q145">
        <v>0</v>
      </c>
      <c r="R145">
        <v>0</v>
      </c>
      <c r="S145">
        <v>0</v>
      </c>
      <c r="T145" s="14">
        <v>0</v>
      </c>
      <c r="U145" s="13">
        <v>0</v>
      </c>
      <c r="V145">
        <v>27.224289376125402</v>
      </c>
      <c r="W145">
        <v>1</v>
      </c>
      <c r="X145">
        <v>98.6043181535033</v>
      </c>
      <c r="Y145">
        <v>0</v>
      </c>
      <c r="Z145">
        <v>0</v>
      </c>
      <c r="AA145">
        <v>0</v>
      </c>
      <c r="AB145">
        <v>0</v>
      </c>
      <c r="AC145" s="14">
        <v>0</v>
      </c>
      <c r="AD145" s="13">
        <v>0</v>
      </c>
      <c r="AE145">
        <v>0</v>
      </c>
      <c r="AF145">
        <v>0</v>
      </c>
      <c r="AG145">
        <v>42.210331933458839</v>
      </c>
      <c r="AH145">
        <v>0</v>
      </c>
      <c r="AI145">
        <v>0</v>
      </c>
      <c r="AJ145">
        <v>0</v>
      </c>
      <c r="AK145">
        <v>0</v>
      </c>
      <c r="AL145" s="14">
        <v>0</v>
      </c>
      <c r="AM145">
        <v>0</v>
      </c>
      <c r="AN145">
        <v>0</v>
      </c>
      <c r="AO145">
        <v>0</v>
      </c>
      <c r="AP145">
        <v>387.00756373755303</v>
      </c>
      <c r="AQ145">
        <v>0</v>
      </c>
      <c r="AR145">
        <v>0</v>
      </c>
      <c r="AS145">
        <v>0</v>
      </c>
      <c r="AT145">
        <v>0</v>
      </c>
      <c r="AU145" s="14">
        <v>0</v>
      </c>
      <c r="AV145">
        <v>0</v>
      </c>
      <c r="AW145">
        <v>0</v>
      </c>
      <c r="AX145">
        <v>0</v>
      </c>
      <c r="AY145">
        <v>4.4090351161535013E-3</v>
      </c>
      <c r="AZ145">
        <v>0</v>
      </c>
      <c r="BA145">
        <v>0</v>
      </c>
      <c r="BB145">
        <v>0</v>
      </c>
      <c r="BC145">
        <v>0</v>
      </c>
      <c r="BD145" s="14">
        <v>0</v>
      </c>
    </row>
    <row r="146" spans="1:56" ht="15" thickBot="1" x14ac:dyDescent="0.4">
      <c r="A146" s="64"/>
      <c r="B146" s="15" t="s">
        <v>58</v>
      </c>
      <c r="C146" s="16">
        <v>0</v>
      </c>
      <c r="D146" s="15">
        <v>332577.11705156928</v>
      </c>
      <c r="E146" s="17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6">
        <v>0</v>
      </c>
      <c r="M146" s="15">
        <v>0</v>
      </c>
      <c r="N146" s="15">
        <v>1387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7">
        <v>0</v>
      </c>
      <c r="U146" s="16">
        <v>0</v>
      </c>
      <c r="V146" s="15">
        <v>0</v>
      </c>
      <c r="W146" s="15">
        <v>1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7">
        <v>1</v>
      </c>
      <c r="AD146" s="16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7">
        <v>0</v>
      </c>
      <c r="AM146" s="15">
        <v>0</v>
      </c>
      <c r="AN146" s="15">
        <v>0</v>
      </c>
      <c r="AO146" s="15">
        <v>461.28446135052656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7">
        <v>0</v>
      </c>
      <c r="AV146" s="15">
        <v>0</v>
      </c>
      <c r="AW146" s="15">
        <v>0</v>
      </c>
      <c r="AX146" s="15">
        <v>5.2552445460979343E-3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7">
        <v>0</v>
      </c>
    </row>
    <row r="147" spans="1:56" ht="15" thickBot="1" x14ac:dyDescent="0.4">
      <c r="A147" s="64" t="s">
        <v>72</v>
      </c>
      <c r="B147" s="8" t="s">
        <v>49</v>
      </c>
      <c r="C147" s="7">
        <v>19289880</v>
      </c>
      <c r="D147" s="8">
        <v>9578483</v>
      </c>
      <c r="E147" s="9">
        <v>0</v>
      </c>
      <c r="F147" s="8">
        <v>587</v>
      </c>
      <c r="G147" s="8">
        <v>0</v>
      </c>
      <c r="H147" s="8">
        <v>133</v>
      </c>
      <c r="I147" s="8">
        <v>330</v>
      </c>
      <c r="J147" s="8">
        <v>271</v>
      </c>
      <c r="K147" s="8">
        <v>0</v>
      </c>
      <c r="L147" s="7">
        <v>6280.8201563491239</v>
      </c>
      <c r="M147" s="8">
        <v>11414.595319356842</v>
      </c>
      <c r="N147" s="8">
        <v>3429.5618627709664</v>
      </c>
      <c r="O147" s="8">
        <v>0</v>
      </c>
      <c r="P147" s="8">
        <v>1019606.4693622633</v>
      </c>
      <c r="Q147" s="8">
        <v>1114118.6402888671</v>
      </c>
      <c r="R147" s="8">
        <v>1867269.1156662947</v>
      </c>
      <c r="S147" s="8">
        <v>0</v>
      </c>
      <c r="T147" s="9">
        <v>0</v>
      </c>
      <c r="U147" s="7">
        <v>1.7899266922655901</v>
      </c>
      <c r="V147" s="8">
        <v>9.1791962090711507</v>
      </c>
      <c r="W147" s="8">
        <v>1.2173942139671099</v>
      </c>
      <c r="X147" s="8">
        <v>0</v>
      </c>
      <c r="Y147" s="8">
        <v>104.40505232920403</v>
      </c>
      <c r="Z147" s="8">
        <v>122.36492013158285</v>
      </c>
      <c r="AA147" s="8">
        <v>171.07897460878036</v>
      </c>
      <c r="AB147" s="8">
        <v>0</v>
      </c>
      <c r="AC147" s="9">
        <v>0</v>
      </c>
      <c r="AD147" s="7">
        <v>2.3984893794138258</v>
      </c>
      <c r="AE147" s="8">
        <v>5.34312785082499</v>
      </c>
      <c r="AF147" s="8">
        <v>1.4244024707887304</v>
      </c>
      <c r="AG147" s="8">
        <v>0</v>
      </c>
      <c r="AH147" s="8">
        <v>297.7850226408633</v>
      </c>
      <c r="AI147" s="8">
        <v>157.44371285281196</v>
      </c>
      <c r="AJ147" s="8">
        <v>115.32681133939739</v>
      </c>
      <c r="AK147" s="8">
        <v>0</v>
      </c>
      <c r="AL147" s="9">
        <v>0</v>
      </c>
      <c r="AM147" s="8">
        <v>216860.83644897302</v>
      </c>
      <c r="AN147" s="8">
        <v>61.503987519027199</v>
      </c>
      <c r="AO147" s="8">
        <v>39991.399928819599</v>
      </c>
      <c r="AP147" s="8">
        <v>0</v>
      </c>
      <c r="AQ147" s="8">
        <v>14158.124882931956</v>
      </c>
      <c r="AR147" s="8">
        <v>44988.582683898116</v>
      </c>
      <c r="AS147" s="8">
        <v>86571.081604871943</v>
      </c>
      <c r="AT147" s="8">
        <v>0</v>
      </c>
      <c r="AU147" s="9">
        <v>0</v>
      </c>
      <c r="AV147" s="8">
        <v>0.21000687253917344</v>
      </c>
      <c r="AW147" s="8">
        <v>5.9560132106187981E-5</v>
      </c>
      <c r="AX147" s="8">
        <v>3.8727457502410176E-2</v>
      </c>
      <c r="AY147" s="8">
        <v>0</v>
      </c>
      <c r="AZ147" s="8">
        <v>1.3710652307583459E-2</v>
      </c>
      <c r="BA147" s="8">
        <v>4.3566702518177063E-2</v>
      </c>
      <c r="BB147" s="8">
        <v>8.3834971762873231E-2</v>
      </c>
      <c r="BC147" s="8">
        <v>0</v>
      </c>
      <c r="BD147" s="9">
        <v>0</v>
      </c>
    </row>
    <row r="148" spans="1:56" ht="15" thickBot="1" x14ac:dyDescent="0.4">
      <c r="A148" s="64"/>
      <c r="B148" t="s">
        <v>50</v>
      </c>
      <c r="C148" s="13">
        <v>16240485</v>
      </c>
      <c r="D148">
        <v>0</v>
      </c>
      <c r="E148" s="14">
        <v>0</v>
      </c>
      <c r="F148">
        <v>87210</v>
      </c>
      <c r="G148">
        <v>80.5</v>
      </c>
      <c r="H148">
        <v>0</v>
      </c>
      <c r="I148">
        <v>0</v>
      </c>
      <c r="J148">
        <v>0</v>
      </c>
      <c r="K148">
        <v>0</v>
      </c>
      <c r="L148" s="13">
        <v>13133.92927876574</v>
      </c>
      <c r="M148">
        <v>45522.823833292685</v>
      </c>
      <c r="N148">
        <v>0</v>
      </c>
      <c r="O148">
        <v>96981.549121143558</v>
      </c>
      <c r="P148">
        <v>0</v>
      </c>
      <c r="Q148">
        <v>0</v>
      </c>
      <c r="R148">
        <v>0</v>
      </c>
      <c r="S148">
        <v>0</v>
      </c>
      <c r="T148" s="14">
        <v>0</v>
      </c>
      <c r="U148" s="13">
        <v>1.85170336009345</v>
      </c>
      <c r="V148">
        <v>23.8887353676282</v>
      </c>
      <c r="W148">
        <v>1</v>
      </c>
      <c r="X148">
        <v>118.64803686696899</v>
      </c>
      <c r="Y148">
        <v>0</v>
      </c>
      <c r="Z148">
        <v>0</v>
      </c>
      <c r="AA148">
        <v>0</v>
      </c>
      <c r="AB148">
        <v>0</v>
      </c>
      <c r="AC148" s="14">
        <v>0</v>
      </c>
      <c r="AD148" s="13">
        <v>2.2861947785254797</v>
      </c>
      <c r="AE148">
        <v>21.780132329565696</v>
      </c>
      <c r="AF148">
        <v>0</v>
      </c>
      <c r="AG148">
        <v>100.91184878827738</v>
      </c>
      <c r="AH148">
        <v>0</v>
      </c>
      <c r="AI148">
        <v>0</v>
      </c>
      <c r="AJ148">
        <v>0</v>
      </c>
      <c r="AK148">
        <v>780.89783617914361</v>
      </c>
      <c r="AL148" s="14">
        <v>0</v>
      </c>
      <c r="AM148">
        <v>394970.88473031082</v>
      </c>
      <c r="AN148">
        <v>94839.365546705303</v>
      </c>
      <c r="AO148">
        <v>0</v>
      </c>
      <c r="AP148">
        <v>926.28696845106697</v>
      </c>
      <c r="AQ148">
        <v>0</v>
      </c>
      <c r="AR148">
        <v>0</v>
      </c>
      <c r="AS148">
        <v>0</v>
      </c>
      <c r="AT148">
        <v>4285.8184812842901</v>
      </c>
      <c r="AU148" s="14">
        <v>0</v>
      </c>
      <c r="AV148">
        <v>0.38248768936091482</v>
      </c>
      <c r="AW148">
        <v>9.1841933648307367E-2</v>
      </c>
      <c r="AX148">
        <v>0</v>
      </c>
      <c r="AY148">
        <v>8.9701133917729017E-4</v>
      </c>
      <c r="AZ148">
        <v>0</v>
      </c>
      <c r="BA148">
        <v>0</v>
      </c>
      <c r="BB148">
        <v>0</v>
      </c>
      <c r="BC148">
        <v>4.1503636629976956E-3</v>
      </c>
      <c r="BD148" s="14">
        <v>0</v>
      </c>
    </row>
    <row r="149" spans="1:56" ht="15" thickBot="1" x14ac:dyDescent="0.4">
      <c r="A149" s="64"/>
      <c r="B149" t="s">
        <v>51</v>
      </c>
      <c r="C149" s="13">
        <v>2021514</v>
      </c>
      <c r="D149">
        <v>0</v>
      </c>
      <c r="E149" s="14">
        <v>0</v>
      </c>
      <c r="F149">
        <v>309</v>
      </c>
      <c r="G149">
        <v>0</v>
      </c>
      <c r="H149">
        <v>0</v>
      </c>
      <c r="I149">
        <v>0</v>
      </c>
      <c r="J149">
        <v>0</v>
      </c>
      <c r="K149">
        <v>0</v>
      </c>
      <c r="L149" s="13">
        <v>13507.691932961025</v>
      </c>
      <c r="M149">
        <v>30819.407362263541</v>
      </c>
      <c r="N149">
        <v>3429.5618627709664</v>
      </c>
      <c r="O149">
        <v>146223.80496548172</v>
      </c>
      <c r="P149">
        <v>1019606.4693622633</v>
      </c>
      <c r="Q149">
        <v>1114118.6402888671</v>
      </c>
      <c r="R149">
        <v>1867269.1156662947</v>
      </c>
      <c r="S149">
        <v>0</v>
      </c>
      <c r="T149" s="14">
        <v>0</v>
      </c>
      <c r="U149" s="13">
        <v>1.76831570502501</v>
      </c>
      <c r="V149">
        <v>23.8887353676282</v>
      </c>
      <c r="W149">
        <v>1</v>
      </c>
      <c r="X149">
        <v>154.75240167712099</v>
      </c>
      <c r="Y149">
        <v>104.40505232920403</v>
      </c>
      <c r="Z149">
        <v>122.36492013158285</v>
      </c>
      <c r="AA149">
        <v>171.07897460878036</v>
      </c>
      <c r="AB149">
        <v>0</v>
      </c>
      <c r="AC149" s="14">
        <v>0</v>
      </c>
      <c r="AD149" s="13">
        <v>2.7281303131349319</v>
      </c>
      <c r="AE149">
        <v>18.180008954933008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 s="14">
        <v>0</v>
      </c>
      <c r="AM149">
        <v>48285.608040831634</v>
      </c>
      <c r="AN149">
        <v>227.497129999252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s="14">
        <v>0</v>
      </c>
      <c r="AV149">
        <v>4.6759524215398911E-2</v>
      </c>
      <c r="AW149">
        <v>2.2030700224667945E-4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 s="14">
        <v>0</v>
      </c>
    </row>
    <row r="150" spans="1:56" ht="15" thickBot="1" x14ac:dyDescent="0.4">
      <c r="A150" s="64"/>
      <c r="B150" t="s">
        <v>52</v>
      </c>
      <c r="C150" s="13">
        <v>905798</v>
      </c>
      <c r="D150">
        <v>0</v>
      </c>
      <c r="E150" s="14">
        <v>0</v>
      </c>
      <c r="F150">
        <v>5422</v>
      </c>
      <c r="G150">
        <v>0</v>
      </c>
      <c r="H150">
        <v>0</v>
      </c>
      <c r="I150">
        <v>0</v>
      </c>
      <c r="J150">
        <v>0</v>
      </c>
      <c r="K150">
        <v>0</v>
      </c>
      <c r="L150" s="13">
        <v>11541.151451962309</v>
      </c>
      <c r="M150">
        <v>57072.976596784305</v>
      </c>
      <c r="N150">
        <v>3429.5618627709664</v>
      </c>
      <c r="O150">
        <v>146223.80496548172</v>
      </c>
      <c r="P150">
        <v>1019606.4693622633</v>
      </c>
      <c r="Q150">
        <v>1114118.6402888671</v>
      </c>
      <c r="R150">
        <v>1867269.1156662947</v>
      </c>
      <c r="S150">
        <v>0</v>
      </c>
      <c r="T150" s="14">
        <v>0</v>
      </c>
      <c r="U150" s="13">
        <v>1.76831570502501</v>
      </c>
      <c r="V150">
        <v>23.8887353676282</v>
      </c>
      <c r="W150">
        <v>1</v>
      </c>
      <c r="X150">
        <v>154.75240167712099</v>
      </c>
      <c r="Y150">
        <v>104.40505232920403</v>
      </c>
      <c r="Z150">
        <v>122.36492013158285</v>
      </c>
      <c r="AA150">
        <v>171.07897460878036</v>
      </c>
      <c r="AB150">
        <v>0</v>
      </c>
      <c r="AC150" s="14">
        <v>0</v>
      </c>
      <c r="AD150" s="13">
        <v>2.6672814952216881</v>
      </c>
      <c r="AE150">
        <v>20.580054720408089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 s="14">
        <v>0</v>
      </c>
      <c r="AM150">
        <v>18485.887329446847</v>
      </c>
      <c r="AN150">
        <v>7392.3614938028504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s="14">
        <v>0</v>
      </c>
      <c r="AV150">
        <v>1.7901634281864129E-2</v>
      </c>
      <c r="AW150">
        <v>7.1587232780863912E-3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 s="14">
        <v>0</v>
      </c>
    </row>
    <row r="151" spans="1:56" ht="15" thickBot="1" x14ac:dyDescent="0.4">
      <c r="A151" s="64"/>
      <c r="B151" t="s">
        <v>53</v>
      </c>
      <c r="C151" s="13">
        <v>12134</v>
      </c>
      <c r="D151">
        <v>0</v>
      </c>
      <c r="E151" s="14">
        <v>0</v>
      </c>
      <c r="F151">
        <v>488</v>
      </c>
      <c r="G151">
        <v>0</v>
      </c>
      <c r="H151">
        <v>0</v>
      </c>
      <c r="I151">
        <v>0</v>
      </c>
      <c r="J151">
        <v>0</v>
      </c>
      <c r="K151">
        <v>0</v>
      </c>
      <c r="L151" s="13">
        <v>13301.651323908935</v>
      </c>
      <c r="M151">
        <v>45658.381277427419</v>
      </c>
      <c r="N151">
        <v>3429.5618627709664</v>
      </c>
      <c r="O151">
        <v>146223.80496548172</v>
      </c>
      <c r="P151">
        <v>1019606.4693622633</v>
      </c>
      <c r="Q151">
        <v>1114118.6402888671</v>
      </c>
      <c r="R151">
        <v>1867269.1156662947</v>
      </c>
      <c r="S151">
        <v>0</v>
      </c>
      <c r="T151" s="14">
        <v>0</v>
      </c>
      <c r="U151" s="13">
        <v>1.76831570502501</v>
      </c>
      <c r="V151">
        <v>23.8887353676282</v>
      </c>
      <c r="W151">
        <v>1</v>
      </c>
      <c r="X151">
        <v>154.75240167712099</v>
      </c>
      <c r="Y151">
        <v>104.40505232920403</v>
      </c>
      <c r="Z151">
        <v>122.36492013158285</v>
      </c>
      <c r="AA151">
        <v>171.07897460878036</v>
      </c>
      <c r="AB151">
        <v>0</v>
      </c>
      <c r="AC151" s="14">
        <v>0</v>
      </c>
      <c r="AD151" s="13">
        <v>1.0934653265939678</v>
      </c>
      <c r="AE151">
        <v>10.113840731442529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s="14">
        <v>0</v>
      </c>
      <c r="AM151">
        <v>285.41011080382253</v>
      </c>
      <c r="AN151">
        <v>532.27184197355803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s="14">
        <v>0</v>
      </c>
      <c r="AV151">
        <v>2.763896226835455E-4</v>
      </c>
      <c r="AW151">
        <v>5.1544920098947362E-4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s="14">
        <v>0</v>
      </c>
    </row>
    <row r="152" spans="1:56" ht="15" thickBot="1" x14ac:dyDescent="0.4">
      <c r="A152" s="64"/>
      <c r="B152" t="s">
        <v>54</v>
      </c>
      <c r="C152" s="13">
        <v>33873</v>
      </c>
      <c r="D152">
        <v>0</v>
      </c>
      <c r="E152" s="14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s="13">
        <v>9687.2231497260109</v>
      </c>
      <c r="M152">
        <v>45658.381277427419</v>
      </c>
      <c r="N152">
        <v>3429.5618627709664</v>
      </c>
      <c r="O152">
        <v>146223.80496548172</v>
      </c>
      <c r="P152">
        <v>1019606.4693622633</v>
      </c>
      <c r="Q152">
        <v>1114118.6402888671</v>
      </c>
      <c r="R152">
        <v>1867269.1156662947</v>
      </c>
      <c r="S152">
        <v>0</v>
      </c>
      <c r="T152" s="14">
        <v>0</v>
      </c>
      <c r="U152" s="13">
        <v>1.64070529332217</v>
      </c>
      <c r="V152">
        <v>2.2692701290164998</v>
      </c>
      <c r="W152">
        <v>1</v>
      </c>
      <c r="X152">
        <v>154.75240167712099</v>
      </c>
      <c r="Y152">
        <v>104.40505232920403</v>
      </c>
      <c r="Z152">
        <v>122.36492013158285</v>
      </c>
      <c r="AA152">
        <v>171.07897460878036</v>
      </c>
      <c r="AB152">
        <v>0</v>
      </c>
      <c r="AC152" s="14">
        <v>0</v>
      </c>
      <c r="AD152" s="13">
        <v>2.0810774690986888</v>
      </c>
      <c r="AE152">
        <v>8.9324656682845625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s="14">
        <v>0</v>
      </c>
      <c r="AM152">
        <v>538.37333963383287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s="14">
        <v>0</v>
      </c>
      <c r="AV152">
        <v>5.2135785864486773E-4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 s="14">
        <v>0</v>
      </c>
    </row>
    <row r="153" spans="1:56" ht="15" thickBot="1" x14ac:dyDescent="0.4">
      <c r="A153" s="64"/>
      <c r="B153" t="s">
        <v>55</v>
      </c>
      <c r="C153" s="13">
        <v>0</v>
      </c>
      <c r="D153">
        <v>0</v>
      </c>
      <c r="E153" s="14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s="13">
        <v>9687.2231497260109</v>
      </c>
      <c r="M153">
        <v>45658.381277427419</v>
      </c>
      <c r="N153">
        <v>3429.5618627709664</v>
      </c>
      <c r="O153">
        <v>146223.80496548172</v>
      </c>
      <c r="P153">
        <v>1019606.4693622633</v>
      </c>
      <c r="Q153">
        <v>1114118.6402888671</v>
      </c>
      <c r="R153">
        <v>1867269.1156662947</v>
      </c>
      <c r="S153">
        <v>0</v>
      </c>
      <c r="T153" s="14">
        <v>0</v>
      </c>
      <c r="U153" s="13">
        <v>1.64070529332217</v>
      </c>
      <c r="V153">
        <v>23.8887353676282</v>
      </c>
      <c r="W153">
        <v>1</v>
      </c>
      <c r="X153">
        <v>154.75240167712099</v>
      </c>
      <c r="Y153">
        <v>104.40505232920403</v>
      </c>
      <c r="Z153">
        <v>122.36492013158285</v>
      </c>
      <c r="AA153">
        <v>171.07897460878036</v>
      </c>
      <c r="AB153">
        <v>0</v>
      </c>
      <c r="AC153" s="14">
        <v>0</v>
      </c>
      <c r="AD153" s="13">
        <v>2.3984893794138258</v>
      </c>
      <c r="AE153">
        <v>13.941834128648068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s="14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s="14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 s="14">
        <v>0</v>
      </c>
    </row>
    <row r="154" spans="1:56" ht="15" thickBot="1" x14ac:dyDescent="0.4">
      <c r="A154" s="64"/>
      <c r="B154" t="s">
        <v>56</v>
      </c>
      <c r="C154" s="13">
        <v>0</v>
      </c>
      <c r="D154">
        <v>0</v>
      </c>
      <c r="E154" s="1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s="13">
        <v>9687.2231497260109</v>
      </c>
      <c r="M154">
        <v>45658.381277427419</v>
      </c>
      <c r="N154">
        <v>3429.5618627709664</v>
      </c>
      <c r="O154">
        <v>146223.80496548172</v>
      </c>
      <c r="P154">
        <v>1019606.4693622633</v>
      </c>
      <c r="Q154">
        <v>1114118.6402888671</v>
      </c>
      <c r="R154">
        <v>1867269.1156662947</v>
      </c>
      <c r="S154">
        <v>0</v>
      </c>
      <c r="T154" s="14">
        <v>0</v>
      </c>
      <c r="U154" s="13">
        <v>1.64070529332217</v>
      </c>
      <c r="V154">
        <v>23.8887353676282</v>
      </c>
      <c r="W154">
        <v>1</v>
      </c>
      <c r="X154">
        <v>154.75240167712099</v>
      </c>
      <c r="Y154">
        <v>104.40505232920403</v>
      </c>
      <c r="Z154">
        <v>122.36492013158285</v>
      </c>
      <c r="AA154">
        <v>171.07897460878036</v>
      </c>
      <c r="AB154">
        <v>0</v>
      </c>
      <c r="AC154" s="14">
        <v>0</v>
      </c>
      <c r="AD154" s="13">
        <v>1.0007999999999999</v>
      </c>
      <c r="AE154">
        <v>11.231999999999999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s="1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s="1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 s="14">
        <v>0</v>
      </c>
    </row>
    <row r="155" spans="1:56" ht="15" thickBot="1" x14ac:dyDescent="0.4">
      <c r="A155" s="64"/>
      <c r="B155" t="s">
        <v>57</v>
      </c>
      <c r="C155" s="13">
        <v>0</v>
      </c>
      <c r="D155">
        <v>0</v>
      </c>
      <c r="E155" s="14">
        <v>0</v>
      </c>
      <c r="F155">
        <v>0</v>
      </c>
      <c r="G155">
        <v>1998</v>
      </c>
      <c r="H155">
        <v>0</v>
      </c>
      <c r="I155">
        <v>0</v>
      </c>
      <c r="J155">
        <v>0</v>
      </c>
      <c r="K155">
        <v>0</v>
      </c>
      <c r="L155" s="13">
        <v>0</v>
      </c>
      <c r="M155">
        <v>0</v>
      </c>
      <c r="N155">
        <v>0</v>
      </c>
      <c r="O155">
        <v>146223.80496548172</v>
      </c>
      <c r="P155">
        <v>0</v>
      </c>
      <c r="Q155">
        <v>0</v>
      </c>
      <c r="R155">
        <v>0</v>
      </c>
      <c r="S155">
        <v>0</v>
      </c>
      <c r="T155" s="14">
        <v>0</v>
      </c>
      <c r="U155" s="13">
        <v>0</v>
      </c>
      <c r="V155">
        <v>23.8887353676282</v>
      </c>
      <c r="W155">
        <v>1</v>
      </c>
      <c r="X155">
        <v>154.75240167712099</v>
      </c>
      <c r="Y155">
        <v>0</v>
      </c>
      <c r="Z155">
        <v>0</v>
      </c>
      <c r="AA155">
        <v>0</v>
      </c>
      <c r="AB155">
        <v>0</v>
      </c>
      <c r="AC155" s="14">
        <v>0</v>
      </c>
      <c r="AD155" s="13">
        <v>0</v>
      </c>
      <c r="AE155">
        <v>0</v>
      </c>
      <c r="AF155">
        <v>0</v>
      </c>
      <c r="AG155">
        <v>74.58751151726274</v>
      </c>
      <c r="AH155">
        <v>0</v>
      </c>
      <c r="AI155">
        <v>0</v>
      </c>
      <c r="AJ155">
        <v>0</v>
      </c>
      <c r="AK155">
        <v>0</v>
      </c>
      <c r="AL155" s="14">
        <v>0</v>
      </c>
      <c r="AN155">
        <v>0</v>
      </c>
      <c r="AO155">
        <v>0</v>
      </c>
      <c r="AP155">
        <v>45211.713031548898</v>
      </c>
      <c r="AQ155">
        <v>0</v>
      </c>
      <c r="AR155">
        <v>0</v>
      </c>
      <c r="AS155">
        <v>0</v>
      </c>
      <c r="AT155">
        <v>0</v>
      </c>
      <c r="AU155" s="14">
        <v>0</v>
      </c>
      <c r="AV155">
        <v>0</v>
      </c>
      <c r="AW155">
        <v>0</v>
      </c>
      <c r="AX155">
        <v>0</v>
      </c>
      <c r="AY155">
        <v>4.3782780751785391E-2</v>
      </c>
      <c r="AZ155">
        <v>0</v>
      </c>
      <c r="BA155">
        <v>0</v>
      </c>
      <c r="BB155">
        <v>0</v>
      </c>
      <c r="BC155">
        <v>0</v>
      </c>
      <c r="BD155" s="14">
        <v>0</v>
      </c>
    </row>
    <row r="156" spans="1:56" ht="15" thickBot="1" x14ac:dyDescent="0.4">
      <c r="A156" s="64"/>
      <c r="B156" s="15" t="s">
        <v>58</v>
      </c>
      <c r="C156" s="16">
        <v>0</v>
      </c>
      <c r="D156" s="15">
        <v>6682000.1010893611</v>
      </c>
      <c r="E156" s="17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6">
        <v>0</v>
      </c>
      <c r="M156" s="15">
        <v>0</v>
      </c>
      <c r="N156" s="15">
        <v>2098.75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7">
        <v>0</v>
      </c>
      <c r="U156" s="16">
        <v>0</v>
      </c>
      <c r="V156" s="15">
        <v>0</v>
      </c>
      <c r="W156" s="15">
        <v>1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7">
        <v>1</v>
      </c>
      <c r="AD156" s="16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7">
        <v>0</v>
      </c>
      <c r="AM156" s="15"/>
      <c r="AN156" s="15">
        <v>0</v>
      </c>
      <c r="AO156" s="15">
        <v>14023.847712161296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7">
        <v>0</v>
      </c>
      <c r="AV156" s="15">
        <v>0</v>
      </c>
      <c r="AW156" s="15">
        <v>0</v>
      </c>
      <c r="AX156" s="15">
        <v>1.3580619014579952E-2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7">
        <v>0</v>
      </c>
    </row>
    <row r="157" spans="1:56" ht="15" thickBot="1" x14ac:dyDescent="0.4">
      <c r="A157" s="64" t="s">
        <v>73</v>
      </c>
      <c r="B157" s="8" t="s">
        <v>49</v>
      </c>
      <c r="C157" s="7">
        <v>280829</v>
      </c>
      <c r="D157" s="8">
        <v>49288</v>
      </c>
      <c r="E157" s="9">
        <v>0</v>
      </c>
      <c r="F157" s="8">
        <v>44</v>
      </c>
      <c r="G157" s="8">
        <v>0</v>
      </c>
      <c r="H157" s="8">
        <v>0</v>
      </c>
      <c r="I157" s="8">
        <v>18</v>
      </c>
      <c r="J157" s="8">
        <v>6</v>
      </c>
      <c r="K157" s="8">
        <v>0</v>
      </c>
      <c r="L157" s="7">
        <v>9671.5880549661033</v>
      </c>
      <c r="M157" s="8">
        <v>31996.061351058815</v>
      </c>
      <c r="N157" s="8">
        <v>1545.3984514050353</v>
      </c>
      <c r="O157" s="8">
        <v>0</v>
      </c>
      <c r="P157" s="8">
        <v>0</v>
      </c>
      <c r="Q157" s="8">
        <v>1113262.6886955374</v>
      </c>
      <c r="R157" s="8">
        <v>1315369.2512616394</v>
      </c>
      <c r="S157" s="8">
        <v>0</v>
      </c>
      <c r="T157" s="9">
        <v>0</v>
      </c>
      <c r="U157" s="7">
        <v>1.5956337089635699</v>
      </c>
      <c r="V157" s="8">
        <v>6.8792987893852402</v>
      </c>
      <c r="W157" s="8">
        <v>1.1524003878446401</v>
      </c>
      <c r="X157" s="8">
        <v>0</v>
      </c>
      <c r="Y157" s="8">
        <v>0</v>
      </c>
      <c r="Z157" s="8">
        <v>113.82102673347535</v>
      </c>
      <c r="AA157" s="8">
        <v>141.73580425356184</v>
      </c>
      <c r="AB157" s="8">
        <v>0</v>
      </c>
      <c r="AC157" s="9">
        <v>0</v>
      </c>
      <c r="AD157" s="7">
        <v>3.193679683125298</v>
      </c>
      <c r="AE157" s="8">
        <v>7.771118780062122</v>
      </c>
      <c r="AF157" s="8">
        <v>1.8222994036675024</v>
      </c>
      <c r="AG157" s="8">
        <v>0</v>
      </c>
      <c r="AH157" s="8">
        <v>0</v>
      </c>
      <c r="AI157" s="8">
        <v>148.47127048966945</v>
      </c>
      <c r="AJ157" s="8">
        <v>185.6254295224428</v>
      </c>
      <c r="AK157" s="8">
        <v>0</v>
      </c>
      <c r="AL157" s="9">
        <v>0</v>
      </c>
      <c r="AM157" s="8">
        <v>4333.8407241011728</v>
      </c>
      <c r="AN157" s="8">
        <v>9.6848605091671303</v>
      </c>
      <c r="AO157" s="8">
        <v>87.777875283044594</v>
      </c>
      <c r="AP157" s="8">
        <v>0</v>
      </c>
      <c r="AQ157" s="8">
        <v>0</v>
      </c>
      <c r="AR157" s="8">
        <v>2280.828640525117</v>
      </c>
      <c r="AS157" s="8">
        <v>1118.6095123078437</v>
      </c>
      <c r="AT157" s="8">
        <v>0</v>
      </c>
      <c r="AU157" s="9">
        <v>0</v>
      </c>
      <c r="AV157" s="8">
        <v>0.21278116661961144</v>
      </c>
      <c r="AW157" s="8">
        <v>4.7550338115302592E-4</v>
      </c>
      <c r="AX157" s="8">
        <v>4.3096827721998583E-3</v>
      </c>
      <c r="AY157" s="8">
        <v>0</v>
      </c>
      <c r="AZ157" s="8">
        <v>0</v>
      </c>
      <c r="BA157" s="8">
        <v>0.11198320609509947</v>
      </c>
      <c r="BB157" s="8">
        <v>5.4921039367459012E-2</v>
      </c>
      <c r="BC157" s="8">
        <v>0</v>
      </c>
      <c r="BD157" s="9">
        <v>0</v>
      </c>
    </row>
    <row r="158" spans="1:56" ht="15" thickBot="1" x14ac:dyDescent="0.4">
      <c r="A158" s="64"/>
      <c r="B158" t="s">
        <v>50</v>
      </c>
      <c r="C158" s="13">
        <v>329730</v>
      </c>
      <c r="D158">
        <v>0</v>
      </c>
      <c r="E158" s="14">
        <v>0</v>
      </c>
      <c r="F158">
        <v>2753</v>
      </c>
      <c r="G158">
        <v>26</v>
      </c>
      <c r="H158">
        <v>0</v>
      </c>
      <c r="I158">
        <v>0</v>
      </c>
      <c r="J158">
        <v>0</v>
      </c>
      <c r="K158">
        <v>0</v>
      </c>
      <c r="L158" s="13">
        <v>13718.001945175731</v>
      </c>
      <c r="M158">
        <v>42313.804405073482</v>
      </c>
      <c r="N158">
        <v>0</v>
      </c>
      <c r="O158">
        <v>152621.53846153841</v>
      </c>
      <c r="P158">
        <v>0</v>
      </c>
      <c r="Q158">
        <v>0</v>
      </c>
      <c r="R158">
        <v>0</v>
      </c>
      <c r="S158">
        <v>0</v>
      </c>
      <c r="T158" s="14">
        <v>0</v>
      </c>
      <c r="U158" s="13">
        <v>1.70396429544918</v>
      </c>
      <c r="V158">
        <v>18.007269940433002</v>
      </c>
      <c r="W158">
        <v>1</v>
      </c>
      <c r="X158">
        <v>91.198095660104201</v>
      </c>
      <c r="Y158">
        <v>0</v>
      </c>
      <c r="Z158">
        <v>0</v>
      </c>
      <c r="AA158">
        <v>0</v>
      </c>
      <c r="AB158">
        <v>0</v>
      </c>
      <c r="AC158" s="14">
        <v>0</v>
      </c>
      <c r="AD158" s="13">
        <v>2.6992544642146949</v>
      </c>
      <c r="AE158">
        <v>23.618774463147087</v>
      </c>
      <c r="AF158">
        <v>0</v>
      </c>
      <c r="AG158">
        <v>74.356879669111251</v>
      </c>
      <c r="AH158">
        <v>0</v>
      </c>
      <c r="AI158">
        <v>0</v>
      </c>
      <c r="AJ158">
        <v>0</v>
      </c>
      <c r="AK158">
        <v>780.89783617914361</v>
      </c>
      <c r="AL158" s="14">
        <v>0</v>
      </c>
      <c r="AM158">
        <v>7707.4339753387476</v>
      </c>
      <c r="AN158">
        <v>2097.6651381487</v>
      </c>
      <c r="AO158">
        <v>0</v>
      </c>
      <c r="AP158">
        <v>361.88863527459898</v>
      </c>
      <c r="AQ158">
        <v>0</v>
      </c>
      <c r="AR158">
        <v>0</v>
      </c>
      <c r="AS158">
        <v>0</v>
      </c>
      <c r="AT158">
        <v>97.906190453191499</v>
      </c>
      <c r="AU158" s="14">
        <v>0</v>
      </c>
      <c r="AV158">
        <v>0.37841648951146889</v>
      </c>
      <c r="AW158">
        <v>0.10299031821598365</v>
      </c>
      <c r="AX158">
        <v>0</v>
      </c>
      <c r="AY158">
        <v>1.7767862480935655E-2</v>
      </c>
      <c r="AZ158">
        <v>0</v>
      </c>
      <c r="BA158">
        <v>0</v>
      </c>
      <c r="BB158">
        <v>0</v>
      </c>
      <c r="BC158">
        <v>4.806958711716978E-3</v>
      </c>
      <c r="BD158" s="14">
        <v>0</v>
      </c>
    </row>
    <row r="159" spans="1:56" ht="15" thickBot="1" x14ac:dyDescent="0.4">
      <c r="A159" s="64"/>
      <c r="B159" t="s">
        <v>51</v>
      </c>
      <c r="C159" s="13">
        <v>68265</v>
      </c>
      <c r="D159">
        <v>0</v>
      </c>
      <c r="E159" s="14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s="13">
        <v>13650.384061394348</v>
      </c>
      <c r="M159">
        <v>0</v>
      </c>
      <c r="N159">
        <v>1545.3984514050353</v>
      </c>
      <c r="O159">
        <v>118989.25423104754</v>
      </c>
      <c r="P159">
        <v>0</v>
      </c>
      <c r="Q159">
        <v>1113262.6886955374</v>
      </c>
      <c r="R159">
        <v>1315369.2512616394</v>
      </c>
      <c r="S159">
        <v>0</v>
      </c>
      <c r="T159" s="14">
        <v>0</v>
      </c>
      <c r="U159" s="13">
        <v>1.60709505148807</v>
      </c>
      <c r="V159">
        <v>18.007269940433002</v>
      </c>
      <c r="W159">
        <v>1</v>
      </c>
      <c r="X159">
        <v>92.856055214258305</v>
      </c>
      <c r="Y159">
        <v>0</v>
      </c>
      <c r="Z159">
        <v>113.82102673347535</v>
      </c>
      <c r="AA159">
        <v>141.73580425356184</v>
      </c>
      <c r="AB159">
        <v>0</v>
      </c>
      <c r="AC159" s="14">
        <v>0</v>
      </c>
      <c r="AD159" s="13">
        <v>2.8824023826455725</v>
      </c>
      <c r="AE159">
        <v>26.503229444868825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s="14">
        <v>0</v>
      </c>
      <c r="AM159">
        <v>1497.5610261056709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s="14">
        <v>0</v>
      </c>
      <c r="AV159">
        <v>7.3526648186849272E-2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 s="14">
        <v>0</v>
      </c>
    </row>
    <row r="160" spans="1:56" ht="15" thickBot="1" x14ac:dyDescent="0.4">
      <c r="A160" s="64"/>
      <c r="B160" t="s">
        <v>52</v>
      </c>
      <c r="C160" s="13">
        <v>0</v>
      </c>
      <c r="D160">
        <v>0</v>
      </c>
      <c r="E160" s="14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s="13">
        <v>0</v>
      </c>
      <c r="M160">
        <v>0</v>
      </c>
      <c r="N160">
        <v>1545.3984514050353</v>
      </c>
      <c r="O160">
        <v>118989.25423104754</v>
      </c>
      <c r="P160">
        <v>0</v>
      </c>
      <c r="Q160">
        <v>1113262.6886955374</v>
      </c>
      <c r="R160">
        <v>1315369.2512616394</v>
      </c>
      <c r="S160">
        <v>0</v>
      </c>
      <c r="T160" s="14">
        <v>0</v>
      </c>
      <c r="U160" s="13">
        <v>1.60709505148807</v>
      </c>
      <c r="V160">
        <v>18.007269940433002</v>
      </c>
      <c r="W160">
        <v>1</v>
      </c>
      <c r="X160">
        <v>92.856055214258305</v>
      </c>
      <c r="Y160">
        <v>0</v>
      </c>
      <c r="Z160">
        <v>113.82102673347535</v>
      </c>
      <c r="AA160">
        <v>141.73580425356184</v>
      </c>
      <c r="AB160">
        <v>0</v>
      </c>
      <c r="AC160" s="14">
        <v>0</v>
      </c>
      <c r="AD160" s="13">
        <v>3.313122890405515</v>
      </c>
      <c r="AE160">
        <v>26.503229444868825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 s="14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s="14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 s="14">
        <v>0</v>
      </c>
    </row>
    <row r="161" spans="1:56" ht="15" thickBot="1" x14ac:dyDescent="0.4">
      <c r="A161" s="64"/>
      <c r="B161" t="s">
        <v>53</v>
      </c>
      <c r="C161" s="13">
        <v>211</v>
      </c>
      <c r="D161">
        <v>0</v>
      </c>
      <c r="E161" s="14">
        <v>0</v>
      </c>
      <c r="F161">
        <v>269</v>
      </c>
      <c r="G161">
        <v>0</v>
      </c>
      <c r="H161">
        <v>0</v>
      </c>
      <c r="I161">
        <v>0</v>
      </c>
      <c r="J161">
        <v>0</v>
      </c>
      <c r="K161">
        <v>0</v>
      </c>
      <c r="L161" s="13">
        <v>10736.362728686621</v>
      </c>
      <c r="M161">
        <v>42661.415134745184</v>
      </c>
      <c r="N161">
        <v>1545.3984514050353</v>
      </c>
      <c r="O161">
        <v>118989.25423104754</v>
      </c>
      <c r="P161">
        <v>0</v>
      </c>
      <c r="Q161">
        <v>1113262.6886955374</v>
      </c>
      <c r="R161">
        <v>1315369.2512616394</v>
      </c>
      <c r="S161">
        <v>0</v>
      </c>
      <c r="T161" s="14">
        <v>0</v>
      </c>
      <c r="U161" s="13">
        <v>1.5725537914243199</v>
      </c>
      <c r="V161">
        <v>18.007269940433002</v>
      </c>
      <c r="W161">
        <v>1</v>
      </c>
      <c r="X161">
        <v>92.856055214258305</v>
      </c>
      <c r="Y161">
        <v>0</v>
      </c>
      <c r="Z161">
        <v>113.82102673347535</v>
      </c>
      <c r="AA161">
        <v>141.73580425356184</v>
      </c>
      <c r="AB161">
        <v>0</v>
      </c>
      <c r="AC161" s="14">
        <v>0</v>
      </c>
      <c r="AD161" s="13">
        <v>1.2252743409946327</v>
      </c>
      <c r="AE161">
        <v>14.789650625792644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 s="14">
        <v>0</v>
      </c>
      <c r="AM161">
        <v>3.5624201700867126</v>
      </c>
      <c r="AN161">
        <v>206.65000134213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s="14">
        <v>0</v>
      </c>
      <c r="AV161">
        <v>1.7490627091227396E-4</v>
      </c>
      <c r="AW161">
        <v>1.0146018547241882E-2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s="14">
        <v>0</v>
      </c>
    </row>
    <row r="162" spans="1:56" ht="15" thickBot="1" x14ac:dyDescent="0.4">
      <c r="A162" s="64"/>
      <c r="B162" t="s">
        <v>54</v>
      </c>
      <c r="C162" s="13">
        <v>13</v>
      </c>
      <c r="D162">
        <v>0</v>
      </c>
      <c r="E162" s="14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13">
        <v>11696.783373827855</v>
      </c>
      <c r="M162">
        <v>42661.415134745184</v>
      </c>
      <c r="N162">
        <v>1545.3984514050353</v>
      </c>
      <c r="O162">
        <v>118989.25423104754</v>
      </c>
      <c r="P162">
        <v>0</v>
      </c>
      <c r="Q162">
        <v>1113262.6886955374</v>
      </c>
      <c r="R162">
        <v>1315369.2512616394</v>
      </c>
      <c r="S162">
        <v>0</v>
      </c>
      <c r="T162" s="14">
        <v>0</v>
      </c>
      <c r="U162" s="13">
        <v>1.3274805682825801</v>
      </c>
      <c r="V162">
        <v>3.7648415426263702</v>
      </c>
      <c r="W162">
        <v>1</v>
      </c>
      <c r="X162">
        <v>92.856055214258305</v>
      </c>
      <c r="Y162">
        <v>0</v>
      </c>
      <c r="Z162">
        <v>113.82102673347535</v>
      </c>
      <c r="AA162">
        <v>141.73580425356184</v>
      </c>
      <c r="AB162">
        <v>0</v>
      </c>
      <c r="AC162" s="14">
        <v>0</v>
      </c>
      <c r="AD162" s="13">
        <v>1.5296855874976691</v>
      </c>
      <c r="AE162">
        <v>12.991501166558921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 s="14">
        <v>0</v>
      </c>
      <c r="AM162">
        <v>0.20185428432217406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s="14">
        <v>0</v>
      </c>
      <c r="AV162">
        <v>9.9105603642475388E-6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 s="14">
        <v>0</v>
      </c>
    </row>
    <row r="163" spans="1:56" ht="15" thickBot="1" x14ac:dyDescent="0.4">
      <c r="A163" s="64"/>
      <c r="B163" t="s">
        <v>55</v>
      </c>
      <c r="C163" s="13">
        <v>0</v>
      </c>
      <c r="D163">
        <v>0</v>
      </c>
      <c r="E163" s="14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s="13">
        <v>11696.783373827855</v>
      </c>
      <c r="M163">
        <v>42661.415134745184</v>
      </c>
      <c r="N163">
        <v>1545.3984514050353</v>
      </c>
      <c r="O163">
        <v>118989.25423104754</v>
      </c>
      <c r="P163">
        <v>0</v>
      </c>
      <c r="Q163">
        <v>1113262.6886955374</v>
      </c>
      <c r="R163">
        <v>1315369.2512616394</v>
      </c>
      <c r="S163">
        <v>0</v>
      </c>
      <c r="T163" s="14">
        <v>0</v>
      </c>
      <c r="U163" s="13">
        <v>1.60709505148807</v>
      </c>
      <c r="V163">
        <v>18.007269940433002</v>
      </c>
      <c r="W163">
        <v>1</v>
      </c>
      <c r="X163">
        <v>92.856055214258305</v>
      </c>
      <c r="Y163">
        <v>0</v>
      </c>
      <c r="Z163">
        <v>113.82102673347535</v>
      </c>
      <c r="AA163">
        <v>141.73580425356184</v>
      </c>
      <c r="AB163">
        <v>0</v>
      </c>
      <c r="AC163" s="14">
        <v>0</v>
      </c>
      <c r="AD163" s="13">
        <v>3.193679683125298</v>
      </c>
      <c r="AE163">
        <v>20.277195689584619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s="14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s="14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 s="14">
        <v>0</v>
      </c>
    </row>
    <row r="164" spans="1:56" ht="15" thickBot="1" x14ac:dyDescent="0.4">
      <c r="A164" s="64"/>
      <c r="B164" t="s">
        <v>56</v>
      </c>
      <c r="C164" s="13">
        <v>0</v>
      </c>
      <c r="D164">
        <v>0</v>
      </c>
      <c r="E164" s="1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13">
        <v>11696.783373827855</v>
      </c>
      <c r="M164">
        <v>42661.415134745184</v>
      </c>
      <c r="N164">
        <v>1545.3984514050353</v>
      </c>
      <c r="O164">
        <v>118989.25423104754</v>
      </c>
      <c r="P164">
        <v>0</v>
      </c>
      <c r="Q164">
        <v>1113262.6886955374</v>
      </c>
      <c r="R164">
        <v>1315369.2512616394</v>
      </c>
      <c r="S164">
        <v>0</v>
      </c>
      <c r="T164" s="14">
        <v>0</v>
      </c>
      <c r="U164" s="13">
        <v>1.60709505148807</v>
      </c>
      <c r="V164">
        <v>18.007269940433002</v>
      </c>
      <c r="W164">
        <v>1</v>
      </c>
      <c r="X164">
        <v>92.856055214258305</v>
      </c>
      <c r="Y164">
        <v>0</v>
      </c>
      <c r="Z164">
        <v>113.82102673347535</v>
      </c>
      <c r="AA164">
        <v>141.73580425356184</v>
      </c>
      <c r="AB164">
        <v>0</v>
      </c>
      <c r="AC164" s="14">
        <v>0</v>
      </c>
      <c r="AD164" s="13">
        <v>1.0007999999999999</v>
      </c>
      <c r="AE164">
        <v>11.231999999999999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s="1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s="1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 s="14">
        <v>0</v>
      </c>
    </row>
    <row r="165" spans="1:56" ht="15" thickBot="1" x14ac:dyDescent="0.4">
      <c r="A165" s="64"/>
      <c r="B165" t="s">
        <v>57</v>
      </c>
      <c r="C165" s="13">
        <v>0</v>
      </c>
      <c r="D165">
        <v>0</v>
      </c>
      <c r="E165" s="14">
        <v>0</v>
      </c>
      <c r="F165">
        <v>0</v>
      </c>
      <c r="G165">
        <v>32.5</v>
      </c>
      <c r="H165">
        <v>0</v>
      </c>
      <c r="I165">
        <v>0</v>
      </c>
      <c r="J165">
        <v>0</v>
      </c>
      <c r="K165">
        <v>0</v>
      </c>
      <c r="L165" s="13">
        <v>0</v>
      </c>
      <c r="M165">
        <v>0</v>
      </c>
      <c r="N165">
        <v>0</v>
      </c>
      <c r="O165">
        <v>118989.25423104754</v>
      </c>
      <c r="P165">
        <v>0</v>
      </c>
      <c r="Q165">
        <v>0</v>
      </c>
      <c r="R165">
        <v>0</v>
      </c>
      <c r="S165">
        <v>0</v>
      </c>
      <c r="T165" s="14">
        <v>0</v>
      </c>
      <c r="U165" s="13">
        <v>0</v>
      </c>
      <c r="V165">
        <v>18.007269940433002</v>
      </c>
      <c r="W165">
        <v>1</v>
      </c>
      <c r="X165">
        <v>92.856055214258305</v>
      </c>
      <c r="Y165">
        <v>0</v>
      </c>
      <c r="Z165">
        <v>0</v>
      </c>
      <c r="AA165">
        <v>0</v>
      </c>
      <c r="AB165">
        <v>0</v>
      </c>
      <c r="AC165" s="14">
        <v>0</v>
      </c>
      <c r="AD165" s="13">
        <v>0</v>
      </c>
      <c r="AE165">
        <v>0</v>
      </c>
      <c r="AF165">
        <v>0</v>
      </c>
      <c r="AG165">
        <v>40.46690531610458</v>
      </c>
      <c r="AH165">
        <v>0</v>
      </c>
      <c r="AI165">
        <v>0</v>
      </c>
      <c r="AJ165">
        <v>0</v>
      </c>
      <c r="AK165">
        <v>0</v>
      </c>
      <c r="AL165" s="14">
        <v>0</v>
      </c>
      <c r="AN165">
        <v>0</v>
      </c>
      <c r="AO165">
        <v>0</v>
      </c>
      <c r="AP165">
        <v>359.08836472540099</v>
      </c>
      <c r="AQ165">
        <v>0</v>
      </c>
      <c r="AR165">
        <v>0</v>
      </c>
      <c r="AS165">
        <v>0</v>
      </c>
      <c r="AT165">
        <v>0</v>
      </c>
      <c r="AU165" s="14">
        <v>0</v>
      </c>
      <c r="AV165">
        <v>0</v>
      </c>
      <c r="AW165">
        <v>0</v>
      </c>
      <c r="AX165">
        <v>0</v>
      </c>
      <c r="AY165">
        <v>1.7630375925189547E-2</v>
      </c>
      <c r="AZ165">
        <v>0</v>
      </c>
      <c r="BA165">
        <v>0</v>
      </c>
      <c r="BB165">
        <v>0</v>
      </c>
      <c r="BC165">
        <v>0</v>
      </c>
      <c r="BD165" s="14">
        <v>0</v>
      </c>
    </row>
    <row r="166" spans="1:56" ht="15" thickBot="1" x14ac:dyDescent="0.4">
      <c r="A166" s="64"/>
      <c r="B166" s="15" t="s">
        <v>58</v>
      </c>
      <c r="C166" s="16">
        <v>0</v>
      </c>
      <c r="D166" s="15">
        <v>147726.20446650661</v>
      </c>
      <c r="E166" s="17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6">
        <v>0</v>
      </c>
      <c r="M166" s="15">
        <v>0</v>
      </c>
      <c r="N166" s="15">
        <v>1387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7">
        <v>0</v>
      </c>
      <c r="U166" s="16">
        <v>0</v>
      </c>
      <c r="V166" s="15">
        <v>0</v>
      </c>
      <c r="W166" s="15">
        <v>1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7">
        <v>1</v>
      </c>
      <c r="AD166" s="16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7">
        <v>0</v>
      </c>
      <c r="AM166" s="15"/>
      <c r="AN166" s="15">
        <v>0</v>
      </c>
      <c r="AO166" s="15">
        <v>204.89624559504466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7">
        <v>0</v>
      </c>
      <c r="AV166" s="15">
        <v>0</v>
      </c>
      <c r="AW166" s="15">
        <v>0</v>
      </c>
      <c r="AX166" s="15">
        <v>1.0059913353814854E-2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7">
        <v>0</v>
      </c>
    </row>
    <row r="167" spans="1:56" ht="15" thickBot="1" x14ac:dyDescent="0.4">
      <c r="A167" s="64" t="s">
        <v>74</v>
      </c>
      <c r="B167" s="8" t="s">
        <v>49</v>
      </c>
      <c r="C167" s="7">
        <v>330969</v>
      </c>
      <c r="D167" s="8">
        <v>37753</v>
      </c>
      <c r="E167" s="9">
        <v>0</v>
      </c>
      <c r="F167" s="8">
        <v>86</v>
      </c>
      <c r="G167" s="8">
        <v>0</v>
      </c>
      <c r="H167" s="8">
        <v>0</v>
      </c>
      <c r="I167" s="8">
        <v>15</v>
      </c>
      <c r="J167" s="8">
        <v>4</v>
      </c>
      <c r="K167" s="8">
        <v>0</v>
      </c>
      <c r="L167" s="7">
        <v>8019.0591739950687</v>
      </c>
      <c r="M167" s="8">
        <v>15587.129454722721</v>
      </c>
      <c r="N167" s="8">
        <v>2307.509171999191</v>
      </c>
      <c r="O167" s="8">
        <v>0</v>
      </c>
      <c r="P167" s="8">
        <v>0</v>
      </c>
      <c r="Q167" s="8">
        <v>1211391.8271750226</v>
      </c>
      <c r="R167" s="8">
        <v>1180450.6904176597</v>
      </c>
      <c r="S167" s="8">
        <v>0</v>
      </c>
      <c r="T167" s="9">
        <v>0</v>
      </c>
      <c r="U167" s="7">
        <v>1.37801483611078</v>
      </c>
      <c r="V167" s="8">
        <v>10.5388058489713</v>
      </c>
      <c r="W167" s="8">
        <v>1.1524003878446401</v>
      </c>
      <c r="X167" s="8">
        <v>0</v>
      </c>
      <c r="Y167" s="8">
        <v>0</v>
      </c>
      <c r="Z167" s="8">
        <v>114.77233054128247</v>
      </c>
      <c r="AA167" s="8">
        <v>141.96886875182696</v>
      </c>
      <c r="AB167" s="8">
        <v>0</v>
      </c>
      <c r="AC167" s="9">
        <v>0</v>
      </c>
      <c r="AD167" s="7">
        <v>3.1996166764013036</v>
      </c>
      <c r="AE167" s="8">
        <v>4.8231482487465227</v>
      </c>
      <c r="AF167" s="8">
        <v>1.8519141907130134</v>
      </c>
      <c r="AG167" s="8">
        <v>0</v>
      </c>
      <c r="AH167" s="8">
        <v>0</v>
      </c>
      <c r="AI167" s="8">
        <v>136.9351501498306</v>
      </c>
      <c r="AJ167" s="8">
        <v>187.70499455374494</v>
      </c>
      <c r="AK167" s="8">
        <v>0</v>
      </c>
      <c r="AL167" s="9">
        <v>0</v>
      </c>
      <c r="AM167" s="8">
        <v>3657.3340500826021</v>
      </c>
      <c r="AN167" s="8">
        <v>14.127196871684999</v>
      </c>
      <c r="AO167" s="8">
        <v>100.391813568346</v>
      </c>
      <c r="AP167" s="8">
        <v>0</v>
      </c>
      <c r="AQ167" s="8">
        <v>0</v>
      </c>
      <c r="AR167" s="8">
        <v>2085.5139480530975</v>
      </c>
      <c r="AS167" s="8">
        <v>670.34899654363301</v>
      </c>
      <c r="AT167" s="8">
        <v>0</v>
      </c>
      <c r="AU167" s="9">
        <v>0</v>
      </c>
      <c r="AV167" s="8">
        <v>0.11829215071825887</v>
      </c>
      <c r="AW167" s="8">
        <v>4.5692749928985407E-4</v>
      </c>
      <c r="AX167" s="8">
        <v>3.2470546520731178E-3</v>
      </c>
      <c r="AY167" s="8">
        <v>0</v>
      </c>
      <c r="AZ167" s="8">
        <v>0</v>
      </c>
      <c r="BA167" s="8">
        <v>6.7453485760360421E-2</v>
      </c>
      <c r="BB167" s="8">
        <v>2.1681646644003461E-2</v>
      </c>
      <c r="BC167" s="8">
        <v>0</v>
      </c>
      <c r="BD167" s="9">
        <v>0</v>
      </c>
    </row>
    <row r="168" spans="1:56" ht="15" thickBot="1" x14ac:dyDescent="0.4">
      <c r="A168" s="64"/>
      <c r="B168" t="s">
        <v>50</v>
      </c>
      <c r="C168" s="13">
        <v>908060</v>
      </c>
      <c r="D168">
        <v>0</v>
      </c>
      <c r="E168" s="14">
        <v>0</v>
      </c>
      <c r="F168">
        <v>2434</v>
      </c>
      <c r="G168">
        <v>23</v>
      </c>
      <c r="H168">
        <v>0</v>
      </c>
      <c r="I168">
        <v>0</v>
      </c>
      <c r="J168">
        <v>0</v>
      </c>
      <c r="K168">
        <v>0</v>
      </c>
      <c r="L168" s="13">
        <v>13983.243248648201</v>
      </c>
      <c r="M168">
        <v>25244.068512829672</v>
      </c>
      <c r="N168">
        <v>0</v>
      </c>
      <c r="O168">
        <v>211249.99999999988</v>
      </c>
      <c r="P168">
        <v>0</v>
      </c>
      <c r="Q168">
        <v>0</v>
      </c>
      <c r="R168">
        <v>0</v>
      </c>
      <c r="S168">
        <v>0</v>
      </c>
      <c r="T168" s="14">
        <v>0</v>
      </c>
      <c r="U168" s="13">
        <v>1.4387551152225999</v>
      </c>
      <c r="V168">
        <v>27.629540266416399</v>
      </c>
      <c r="W168">
        <v>1</v>
      </c>
      <c r="X168">
        <v>46.515297970133901</v>
      </c>
      <c r="Y168">
        <v>0</v>
      </c>
      <c r="Z168">
        <v>0</v>
      </c>
      <c r="AA168">
        <v>0</v>
      </c>
      <c r="AB168">
        <v>0</v>
      </c>
      <c r="AC168" s="14">
        <v>0</v>
      </c>
      <c r="AD168" s="13">
        <v>2.3569811528911195</v>
      </c>
      <c r="AE168">
        <v>21.813432838046541</v>
      </c>
      <c r="AF168">
        <v>0</v>
      </c>
      <c r="AG168">
        <v>87.26998208855656</v>
      </c>
      <c r="AH168">
        <v>0</v>
      </c>
      <c r="AI168">
        <v>0</v>
      </c>
      <c r="AJ168">
        <v>0</v>
      </c>
      <c r="AK168">
        <v>780.89783617914361</v>
      </c>
      <c r="AL168" s="14">
        <v>0</v>
      </c>
      <c r="AM168">
        <v>18268.771286031275</v>
      </c>
      <c r="AN168">
        <v>1697.67120616592</v>
      </c>
      <c r="AO168">
        <v>0</v>
      </c>
      <c r="AP168">
        <v>226.006204012388</v>
      </c>
      <c r="AQ168">
        <v>0</v>
      </c>
      <c r="AR168">
        <v>0</v>
      </c>
      <c r="AS168">
        <v>0</v>
      </c>
      <c r="AT168">
        <v>168.16736206630199</v>
      </c>
      <c r="AU168" s="14">
        <v>0</v>
      </c>
      <c r="AV168">
        <v>0.5908818327261639</v>
      </c>
      <c r="AW168">
        <v>5.4909170297225578E-2</v>
      </c>
      <c r="AX168">
        <v>0</v>
      </c>
      <c r="AY168">
        <v>7.3099037665676587E-3</v>
      </c>
      <c r="AZ168">
        <v>0</v>
      </c>
      <c r="BA168">
        <v>0</v>
      </c>
      <c r="BB168">
        <v>0</v>
      </c>
      <c r="BC168">
        <v>5.4391747286496065E-3</v>
      </c>
      <c r="BD168" s="14">
        <v>0</v>
      </c>
    </row>
    <row r="169" spans="1:56" ht="15" thickBot="1" x14ac:dyDescent="0.4">
      <c r="A169" s="64"/>
      <c r="B169" t="s">
        <v>51</v>
      </c>
      <c r="C169" s="13">
        <v>194043</v>
      </c>
      <c r="D169">
        <v>0</v>
      </c>
      <c r="E169" s="14">
        <v>0</v>
      </c>
      <c r="F169">
        <v>116</v>
      </c>
      <c r="G169">
        <v>0</v>
      </c>
      <c r="H169">
        <v>0</v>
      </c>
      <c r="I169">
        <v>0</v>
      </c>
      <c r="J169">
        <v>0</v>
      </c>
      <c r="K169">
        <v>0</v>
      </c>
      <c r="L169" s="13">
        <v>10730.911269228629</v>
      </c>
      <c r="M169">
        <v>17041.351649787011</v>
      </c>
      <c r="N169">
        <v>2307.509171999191</v>
      </c>
      <c r="O169">
        <v>239699.99999999994</v>
      </c>
      <c r="P169">
        <v>0</v>
      </c>
      <c r="Q169">
        <v>1211391.8271750226</v>
      </c>
      <c r="R169">
        <v>1180450.6904176597</v>
      </c>
      <c r="S169">
        <v>0</v>
      </c>
      <c r="T169" s="14">
        <v>0</v>
      </c>
      <c r="U169" s="13">
        <v>1.3796504583975999</v>
      </c>
      <c r="V169">
        <v>27.629540266416399</v>
      </c>
      <c r="W169">
        <v>1</v>
      </c>
      <c r="X169">
        <v>60.064740905484697</v>
      </c>
      <c r="Y169">
        <v>0</v>
      </c>
      <c r="Z169">
        <v>114.77233054128247</v>
      </c>
      <c r="AA169">
        <v>141.96886875182696</v>
      </c>
      <c r="AB169">
        <v>0</v>
      </c>
      <c r="AC169" s="14">
        <v>0</v>
      </c>
      <c r="AD169" s="13">
        <v>2.6637811702620691</v>
      </c>
      <c r="AE169">
        <v>17.870081989151895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 s="14">
        <v>0</v>
      </c>
      <c r="AM169">
        <v>2872.7885013993778</v>
      </c>
      <c r="AN169">
        <v>54.617986545826398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s="14">
        <v>0</v>
      </c>
      <c r="AV169">
        <v>9.291695145581276E-2</v>
      </c>
      <c r="AW169">
        <v>1.7665542736684965E-3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 s="14">
        <v>0</v>
      </c>
    </row>
    <row r="170" spans="1:56" ht="15" thickBot="1" x14ac:dyDescent="0.4">
      <c r="A170" s="64"/>
      <c r="B170" t="s">
        <v>52</v>
      </c>
      <c r="C170" s="13">
        <v>38</v>
      </c>
      <c r="D170">
        <v>0</v>
      </c>
      <c r="E170" s="14">
        <v>0</v>
      </c>
      <c r="F170">
        <v>538</v>
      </c>
      <c r="G170">
        <v>0</v>
      </c>
      <c r="H170">
        <v>0</v>
      </c>
      <c r="I170">
        <v>0</v>
      </c>
      <c r="J170">
        <v>0</v>
      </c>
      <c r="K170">
        <v>0</v>
      </c>
      <c r="L170" s="13">
        <v>7826.9348938160874</v>
      </c>
      <c r="M170">
        <v>32582.967822948307</v>
      </c>
      <c r="N170">
        <v>2307.509171999191</v>
      </c>
      <c r="O170">
        <v>239699.99999999994</v>
      </c>
      <c r="P170">
        <v>0</v>
      </c>
      <c r="Q170">
        <v>1211391.8271750226</v>
      </c>
      <c r="R170">
        <v>1180450.6904176597</v>
      </c>
      <c r="S170">
        <v>0</v>
      </c>
      <c r="T170" s="14">
        <v>0</v>
      </c>
      <c r="U170" s="13">
        <v>1.3796504583975999</v>
      </c>
      <c r="V170">
        <v>27.629540266416399</v>
      </c>
      <c r="W170">
        <v>1</v>
      </c>
      <c r="X170">
        <v>60.064740905484697</v>
      </c>
      <c r="Y170">
        <v>0</v>
      </c>
      <c r="Z170">
        <v>114.77233054128247</v>
      </c>
      <c r="AA170">
        <v>141.96886875182696</v>
      </c>
      <c r="AB170">
        <v>0</v>
      </c>
      <c r="AC170" s="14">
        <v>0</v>
      </c>
      <c r="AD170" s="13">
        <v>2.2821897075608386</v>
      </c>
      <c r="AE170">
        <v>18.287144574536551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s="14">
        <v>0</v>
      </c>
      <c r="AM170">
        <v>0.4103405039358583</v>
      </c>
      <c r="AN170">
        <v>484.335802747363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s="14">
        <v>0</v>
      </c>
      <c r="AV170">
        <v>1.3271979007848779E-5</v>
      </c>
      <c r="AW170">
        <v>1.5665269563097738E-2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 s="14">
        <v>0</v>
      </c>
    </row>
    <row r="171" spans="1:56" ht="15" thickBot="1" x14ac:dyDescent="0.4">
      <c r="A171" s="64"/>
      <c r="B171" t="s">
        <v>53</v>
      </c>
      <c r="C171" s="13">
        <v>172</v>
      </c>
      <c r="D171">
        <v>0</v>
      </c>
      <c r="E171" s="14">
        <v>0</v>
      </c>
      <c r="F171">
        <v>432</v>
      </c>
      <c r="G171">
        <v>0</v>
      </c>
      <c r="H171">
        <v>0</v>
      </c>
      <c r="I171">
        <v>0</v>
      </c>
      <c r="J171">
        <v>0</v>
      </c>
      <c r="K171">
        <v>0</v>
      </c>
      <c r="L171" s="13">
        <v>10709.486236106279</v>
      </c>
      <c r="M171">
        <v>41453.787532579234</v>
      </c>
      <c r="N171">
        <v>2307.509171999191</v>
      </c>
      <c r="O171">
        <v>239699.99999999994</v>
      </c>
      <c r="P171">
        <v>0</v>
      </c>
      <c r="Q171">
        <v>1211391.8271750226</v>
      </c>
      <c r="R171">
        <v>1180450.6904176597</v>
      </c>
      <c r="S171">
        <v>0</v>
      </c>
      <c r="T171" s="14">
        <v>0</v>
      </c>
      <c r="U171" s="13">
        <v>1.3796504583975999</v>
      </c>
      <c r="V171">
        <v>27.629540266416399</v>
      </c>
      <c r="W171">
        <v>1</v>
      </c>
      <c r="X171">
        <v>60.064740905484697</v>
      </c>
      <c r="Y171">
        <v>0</v>
      </c>
      <c r="Z171">
        <v>114.77233054128247</v>
      </c>
      <c r="AA171">
        <v>141.96886875182696</v>
      </c>
      <c r="AB171">
        <v>0</v>
      </c>
      <c r="AC171" s="14">
        <v>0</v>
      </c>
      <c r="AD171" s="13">
        <v>1.2516884749719477</v>
      </c>
      <c r="AE171">
        <v>13.238338194864387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 s="14">
        <v>0</v>
      </c>
      <c r="AM171">
        <v>2.5413597863136519</v>
      </c>
      <c r="AN171">
        <v>494.79080766920703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s="14">
        <v>0</v>
      </c>
      <c r="AV171">
        <v>8.2197281067379399E-5</v>
      </c>
      <c r="AW171">
        <v>1.6003424350448096E-2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 s="14">
        <v>0</v>
      </c>
    </row>
    <row r="172" spans="1:56" ht="15" thickBot="1" x14ac:dyDescent="0.4">
      <c r="A172" s="64"/>
      <c r="B172" t="s">
        <v>54</v>
      </c>
      <c r="C172" s="13">
        <v>3915</v>
      </c>
      <c r="D172">
        <v>0</v>
      </c>
      <c r="E172" s="14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s="13">
        <v>12601.795568465854</v>
      </c>
      <c r="M172">
        <v>41453.787532579234</v>
      </c>
      <c r="N172">
        <v>2307.509171999191</v>
      </c>
      <c r="O172">
        <v>239699.99999999994</v>
      </c>
      <c r="P172">
        <v>0</v>
      </c>
      <c r="Q172">
        <v>1211391.8271750226</v>
      </c>
      <c r="R172">
        <v>1180450.6904176597</v>
      </c>
      <c r="S172">
        <v>0</v>
      </c>
      <c r="T172" s="14">
        <v>0</v>
      </c>
      <c r="U172" s="13">
        <v>1.2800880541833399</v>
      </c>
      <c r="V172">
        <v>4.6643246455528997</v>
      </c>
      <c r="W172">
        <v>1</v>
      </c>
      <c r="X172">
        <v>60.064740905484697</v>
      </c>
      <c r="Y172">
        <v>0</v>
      </c>
      <c r="Z172">
        <v>114.77233054128247</v>
      </c>
      <c r="AA172">
        <v>141.96886875182696</v>
      </c>
      <c r="AB172">
        <v>0</v>
      </c>
      <c r="AC172" s="14">
        <v>0</v>
      </c>
      <c r="AD172" s="13">
        <v>1.5214863204294782</v>
      </c>
      <c r="AE172">
        <v>8.0631808460886969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 s="14">
        <v>0</v>
      </c>
      <c r="AM172">
        <v>63.154462196496205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s="14">
        <v>0</v>
      </c>
      <c r="AV172">
        <v>2.042656497431451E-3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 s="14">
        <v>0</v>
      </c>
    </row>
    <row r="173" spans="1:56" ht="15" thickBot="1" x14ac:dyDescent="0.4">
      <c r="A173" s="64"/>
      <c r="B173" t="s">
        <v>55</v>
      </c>
      <c r="C173" s="13">
        <v>0</v>
      </c>
      <c r="D173">
        <v>0</v>
      </c>
      <c r="E173" s="14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s="13">
        <v>12601.795568465854</v>
      </c>
      <c r="M173">
        <v>41453.787532579234</v>
      </c>
      <c r="N173">
        <v>2307.509171999191</v>
      </c>
      <c r="O173">
        <v>239699.99999999994</v>
      </c>
      <c r="P173">
        <v>0</v>
      </c>
      <c r="Q173">
        <v>1211391.8271750226</v>
      </c>
      <c r="R173">
        <v>1180450.6904176597</v>
      </c>
      <c r="S173">
        <v>0</v>
      </c>
      <c r="T173" s="14">
        <v>0</v>
      </c>
      <c r="U173" s="13">
        <v>1.2800880541833399</v>
      </c>
      <c r="V173">
        <v>27.629540266416399</v>
      </c>
      <c r="W173">
        <v>1</v>
      </c>
      <c r="X173">
        <v>60.064740905484697</v>
      </c>
      <c r="Y173">
        <v>0</v>
      </c>
      <c r="Z173">
        <v>114.77233054128247</v>
      </c>
      <c r="AA173">
        <v>141.96886875182696</v>
      </c>
      <c r="AB173">
        <v>0</v>
      </c>
      <c r="AC173" s="14">
        <v>0</v>
      </c>
      <c r="AD173" s="13">
        <v>3.1996166764013036</v>
      </c>
      <c r="AE173">
        <v>12.585050318704406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s="14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s="14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 s="14">
        <v>0</v>
      </c>
    </row>
    <row r="174" spans="1:56" ht="15" thickBot="1" x14ac:dyDescent="0.4">
      <c r="A174" s="64"/>
      <c r="B174" t="s">
        <v>56</v>
      </c>
      <c r="C174" s="13">
        <v>0</v>
      </c>
      <c r="D174">
        <v>0</v>
      </c>
      <c r="E174" s="1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s="13">
        <v>12601.795568465854</v>
      </c>
      <c r="M174">
        <v>41453.787532579234</v>
      </c>
      <c r="N174">
        <v>2307.509171999191</v>
      </c>
      <c r="O174">
        <v>239699.99999999994</v>
      </c>
      <c r="P174">
        <v>0</v>
      </c>
      <c r="Q174">
        <v>1211391.8271750226</v>
      </c>
      <c r="R174">
        <v>1180450.6904176597</v>
      </c>
      <c r="S174">
        <v>0</v>
      </c>
      <c r="T174" s="14">
        <v>0</v>
      </c>
      <c r="U174" s="13">
        <v>1.2800880541833399</v>
      </c>
      <c r="V174">
        <v>27.629540266416399</v>
      </c>
      <c r="W174">
        <v>1</v>
      </c>
      <c r="X174">
        <v>60.064740905484697</v>
      </c>
      <c r="Y174">
        <v>0</v>
      </c>
      <c r="Z174">
        <v>114.77233054128247</v>
      </c>
      <c r="AA174">
        <v>141.96886875182696</v>
      </c>
      <c r="AB174">
        <v>0</v>
      </c>
      <c r="AC174" s="14">
        <v>0</v>
      </c>
      <c r="AD174" s="13">
        <v>1.0007999999999999</v>
      </c>
      <c r="AE174">
        <v>11.231999999999999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 s="1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s="1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 s="14">
        <v>0</v>
      </c>
    </row>
    <row r="175" spans="1:56" ht="15" thickBot="1" x14ac:dyDescent="0.4">
      <c r="A175" s="64"/>
      <c r="B175" t="s">
        <v>57</v>
      </c>
      <c r="C175" s="13">
        <v>0</v>
      </c>
      <c r="D175">
        <v>0</v>
      </c>
      <c r="E175" s="14">
        <v>0</v>
      </c>
      <c r="F175">
        <v>0</v>
      </c>
      <c r="G175">
        <v>2.5</v>
      </c>
      <c r="H175">
        <v>0</v>
      </c>
      <c r="I175">
        <v>0</v>
      </c>
      <c r="J175">
        <v>0</v>
      </c>
      <c r="K175">
        <v>0</v>
      </c>
      <c r="L175" s="13">
        <v>0</v>
      </c>
      <c r="M175">
        <v>0</v>
      </c>
      <c r="N175">
        <v>0</v>
      </c>
      <c r="O175">
        <v>239699.99999999994</v>
      </c>
      <c r="P175">
        <v>0</v>
      </c>
      <c r="Q175">
        <v>0</v>
      </c>
      <c r="R175">
        <v>0</v>
      </c>
      <c r="S175">
        <v>0</v>
      </c>
      <c r="T175" s="14">
        <v>0</v>
      </c>
      <c r="U175" s="13">
        <v>0</v>
      </c>
      <c r="V175">
        <v>27.629540266416399</v>
      </c>
      <c r="W175">
        <v>1</v>
      </c>
      <c r="X175">
        <v>60.064740905484697</v>
      </c>
      <c r="Y175">
        <v>0</v>
      </c>
      <c r="Z175">
        <v>0</v>
      </c>
      <c r="AA175">
        <v>0</v>
      </c>
      <c r="AB175">
        <v>0</v>
      </c>
      <c r="AC175" s="14">
        <v>0</v>
      </c>
      <c r="AD175" s="13">
        <v>0</v>
      </c>
      <c r="AE175">
        <v>0</v>
      </c>
      <c r="AF175">
        <v>0</v>
      </c>
      <c r="AG175">
        <v>66.496490198054005</v>
      </c>
      <c r="AH175">
        <v>0</v>
      </c>
      <c r="AI175">
        <v>0</v>
      </c>
      <c r="AJ175">
        <v>0</v>
      </c>
      <c r="AK175">
        <v>0</v>
      </c>
      <c r="AL175" s="14">
        <v>0</v>
      </c>
      <c r="AN175">
        <v>0</v>
      </c>
      <c r="AO175">
        <v>0</v>
      </c>
      <c r="AP175">
        <v>35.993795987611698</v>
      </c>
      <c r="AQ175">
        <v>0</v>
      </c>
      <c r="AR175">
        <v>0</v>
      </c>
      <c r="AS175">
        <v>0</v>
      </c>
      <c r="AT175">
        <v>0</v>
      </c>
      <c r="AU175" s="14">
        <v>0</v>
      </c>
      <c r="AV175">
        <v>0</v>
      </c>
      <c r="AW175">
        <v>0</v>
      </c>
      <c r="AX175">
        <v>0</v>
      </c>
      <c r="AY175">
        <v>1.1641768243162423E-3</v>
      </c>
      <c r="AZ175">
        <v>0</v>
      </c>
      <c r="BA175">
        <v>0</v>
      </c>
      <c r="BB175">
        <v>0</v>
      </c>
      <c r="BC175">
        <v>0</v>
      </c>
      <c r="BD175" s="14">
        <v>0</v>
      </c>
    </row>
    <row r="176" spans="1:56" ht="15" thickBot="1" x14ac:dyDescent="0.4">
      <c r="A176" s="64"/>
      <c r="B176" s="15" t="s">
        <v>58</v>
      </c>
      <c r="C176" s="16">
        <v>0</v>
      </c>
      <c r="D176" s="15">
        <v>15027.592577800358</v>
      </c>
      <c r="E176" s="17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6">
        <v>0</v>
      </c>
      <c r="M176" s="15">
        <v>0</v>
      </c>
      <c r="N176" s="15">
        <v>1387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7">
        <v>0</v>
      </c>
      <c r="U176" s="16">
        <v>0</v>
      </c>
      <c r="V176" s="15">
        <v>0</v>
      </c>
      <c r="W176" s="15">
        <v>1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7">
        <v>1</v>
      </c>
      <c r="AD176" s="16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7">
        <v>0</v>
      </c>
      <c r="AM176" s="15"/>
      <c r="AN176" s="15">
        <v>0</v>
      </c>
      <c r="AO176" s="15">
        <v>20.843270905409099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7">
        <v>0</v>
      </c>
      <c r="AV176" s="15">
        <v>0</v>
      </c>
      <c r="AW176" s="15">
        <v>0</v>
      </c>
      <c r="AX176" s="15">
        <v>6.7415098255749076E-4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7">
        <v>0</v>
      </c>
    </row>
    <row r="177" spans="1:56" ht="15" thickBot="1" x14ac:dyDescent="0.4">
      <c r="A177" s="64" t="s">
        <v>75</v>
      </c>
      <c r="B177" s="8" t="s">
        <v>49</v>
      </c>
      <c r="C177" s="7">
        <v>130425</v>
      </c>
      <c r="D177" s="8">
        <v>28259</v>
      </c>
      <c r="E177" s="9">
        <v>0</v>
      </c>
      <c r="F177" s="8">
        <v>0</v>
      </c>
      <c r="G177" s="8">
        <v>0</v>
      </c>
      <c r="H177" s="8">
        <v>0</v>
      </c>
      <c r="I177" s="8">
        <v>11</v>
      </c>
      <c r="J177" s="8">
        <v>1</v>
      </c>
      <c r="K177" s="8">
        <v>0</v>
      </c>
      <c r="L177" s="7">
        <v>14546.955772157826</v>
      </c>
      <c r="M177" s="8">
        <v>0</v>
      </c>
      <c r="N177" s="8">
        <v>2002.1621470510922</v>
      </c>
      <c r="O177" s="8">
        <v>0</v>
      </c>
      <c r="P177" s="8">
        <v>0</v>
      </c>
      <c r="Q177" s="8">
        <v>967066.56248719781</v>
      </c>
      <c r="R177" s="8">
        <v>1596673.4342909006</v>
      </c>
      <c r="S177" s="8">
        <v>0</v>
      </c>
      <c r="T177" s="9">
        <v>0</v>
      </c>
      <c r="U177" s="7">
        <v>1.2509067449990701</v>
      </c>
      <c r="V177" s="8">
        <v>0</v>
      </c>
      <c r="W177" s="8">
        <v>1.1524003878446401</v>
      </c>
      <c r="X177" s="8">
        <v>0</v>
      </c>
      <c r="Y177" s="8">
        <v>0</v>
      </c>
      <c r="Z177" s="8">
        <v>99.465698460464907</v>
      </c>
      <c r="AA177" s="8">
        <v>123.90717863105175</v>
      </c>
      <c r="AB177" s="8">
        <v>0</v>
      </c>
      <c r="AC177" s="9">
        <v>0</v>
      </c>
      <c r="AD177" s="7">
        <v>6.531883444330294</v>
      </c>
      <c r="AE177" s="8">
        <v>6.2152073715805694</v>
      </c>
      <c r="AF177" s="8">
        <v>1.7660669827894422</v>
      </c>
      <c r="AG177" s="8">
        <v>0</v>
      </c>
      <c r="AH177" s="8">
        <v>0</v>
      </c>
      <c r="AI177" s="8">
        <v>499.04176638182128</v>
      </c>
      <c r="AJ177" s="8">
        <v>666.92815308432716</v>
      </c>
      <c r="AK177" s="8">
        <v>0</v>
      </c>
      <c r="AL177" s="9">
        <v>0</v>
      </c>
      <c r="AM177" s="8">
        <v>2373.3287384626019</v>
      </c>
      <c r="AN177" s="8">
        <v>0</v>
      </c>
      <c r="AO177" s="8">
        <v>65.201776914717499</v>
      </c>
      <c r="AP177" s="8">
        <v>0</v>
      </c>
      <c r="AQ177" s="8">
        <v>0</v>
      </c>
      <c r="AR177" s="8">
        <v>1058.0894620510496</v>
      </c>
      <c r="AS177" s="8">
        <v>197.83930043813751</v>
      </c>
      <c r="AT177" s="8">
        <v>0</v>
      </c>
      <c r="AU177" s="9">
        <v>0</v>
      </c>
      <c r="AV177" s="8">
        <v>0.23359654734018093</v>
      </c>
      <c r="AW177" s="8">
        <v>0</v>
      </c>
      <c r="AX177" s="8">
        <v>6.4175306694297315E-3</v>
      </c>
      <c r="AY177" s="8">
        <v>0</v>
      </c>
      <c r="AZ177" s="8">
        <v>0</v>
      </c>
      <c r="BA177" s="8">
        <v>0.10414319816152572</v>
      </c>
      <c r="BB177" s="8">
        <v>1.9472472043836037E-2</v>
      </c>
      <c r="BC177" s="8">
        <v>0</v>
      </c>
      <c r="BD177" s="9">
        <v>0</v>
      </c>
    </row>
    <row r="178" spans="1:56" ht="15" thickBot="1" x14ac:dyDescent="0.4">
      <c r="A178" s="64"/>
      <c r="B178" t="s">
        <v>50</v>
      </c>
      <c r="C178" s="13">
        <v>247759</v>
      </c>
      <c r="D178">
        <v>0</v>
      </c>
      <c r="E178" s="14">
        <v>0</v>
      </c>
      <c r="F178">
        <v>1854</v>
      </c>
      <c r="G178">
        <v>7.5</v>
      </c>
      <c r="H178">
        <v>0</v>
      </c>
      <c r="I178">
        <v>0</v>
      </c>
      <c r="J178">
        <v>0</v>
      </c>
      <c r="K178">
        <v>0</v>
      </c>
      <c r="L178" s="13">
        <v>15181.869655765688</v>
      </c>
      <c r="M178">
        <v>32062.511524352663</v>
      </c>
      <c r="N178">
        <v>0</v>
      </c>
      <c r="O178">
        <v>256858.13862839172</v>
      </c>
      <c r="P178">
        <v>0</v>
      </c>
      <c r="Q178">
        <v>0</v>
      </c>
      <c r="R178">
        <v>0</v>
      </c>
      <c r="S178">
        <v>0</v>
      </c>
      <c r="T178" s="14">
        <v>0</v>
      </c>
      <c r="U178" s="13">
        <v>1.30242711143434</v>
      </c>
      <c r="V178">
        <v>18.344968395942001</v>
      </c>
      <c r="W178">
        <v>1</v>
      </c>
      <c r="X178">
        <v>45.731060251852398</v>
      </c>
      <c r="Y178">
        <v>0</v>
      </c>
      <c r="Z178">
        <v>0</v>
      </c>
      <c r="AA178">
        <v>0</v>
      </c>
      <c r="AB178">
        <v>0</v>
      </c>
      <c r="AC178" s="14">
        <v>0</v>
      </c>
      <c r="AD178" s="13">
        <v>5.4313198313772837</v>
      </c>
      <c r="AE178">
        <v>21.351387781598145</v>
      </c>
      <c r="AF178">
        <v>0</v>
      </c>
      <c r="AG178">
        <v>98.555346089092197</v>
      </c>
      <c r="AH178">
        <v>0</v>
      </c>
      <c r="AI178">
        <v>0</v>
      </c>
      <c r="AJ178">
        <v>0</v>
      </c>
      <c r="AK178">
        <v>780.89783617914361</v>
      </c>
      <c r="AL178" s="14">
        <v>0</v>
      </c>
      <c r="AM178">
        <v>4899.0077430463216</v>
      </c>
      <c r="AN178">
        <v>1090.4964001686701</v>
      </c>
      <c r="AO178">
        <v>0</v>
      </c>
      <c r="AP178">
        <v>88.097962603452302</v>
      </c>
      <c r="AQ178">
        <v>0</v>
      </c>
      <c r="AR178">
        <v>0</v>
      </c>
      <c r="AS178">
        <v>0</v>
      </c>
      <c r="AT178">
        <v>0</v>
      </c>
      <c r="AU178" s="14">
        <v>0</v>
      </c>
      <c r="AV178">
        <v>0.4821882765847888</v>
      </c>
      <c r="AW178">
        <v>0.10733287379788398</v>
      </c>
      <c r="AX178">
        <v>0</v>
      </c>
      <c r="AY178">
        <v>8.6711038207044899E-3</v>
      </c>
      <c r="AZ178">
        <v>0</v>
      </c>
      <c r="BA178">
        <v>0</v>
      </c>
      <c r="BB178">
        <v>0</v>
      </c>
      <c r="BC178">
        <v>0</v>
      </c>
      <c r="BD178" s="14">
        <v>0</v>
      </c>
    </row>
    <row r="179" spans="1:56" ht="15" thickBot="1" x14ac:dyDescent="0.4">
      <c r="A179" s="64"/>
      <c r="B179" t="s">
        <v>51</v>
      </c>
      <c r="C179" s="13">
        <v>1185</v>
      </c>
      <c r="D179">
        <v>0</v>
      </c>
      <c r="E179" s="14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13">
        <v>13552.167803045617</v>
      </c>
      <c r="M179">
        <v>0</v>
      </c>
      <c r="N179">
        <v>2002.1621470510922</v>
      </c>
      <c r="O179">
        <v>265002.61062396172</v>
      </c>
      <c r="P179">
        <v>0</v>
      </c>
      <c r="Q179">
        <v>967066.56248719781</v>
      </c>
      <c r="R179">
        <v>1596673.4342909006</v>
      </c>
      <c r="S179">
        <v>0</v>
      </c>
      <c r="T179" s="14">
        <v>0</v>
      </c>
      <c r="U179" s="13">
        <v>1.2461231171396501</v>
      </c>
      <c r="V179">
        <v>18.344968395942001</v>
      </c>
      <c r="W179">
        <v>1</v>
      </c>
      <c r="X179">
        <v>50.812289168724902</v>
      </c>
      <c r="Y179">
        <v>0</v>
      </c>
      <c r="Z179">
        <v>99.465698460464907</v>
      </c>
      <c r="AA179">
        <v>123.90717863105175</v>
      </c>
      <c r="AB179">
        <v>0</v>
      </c>
      <c r="AC179" s="14">
        <v>0</v>
      </c>
      <c r="AD179" s="13">
        <v>2.654877073678068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 s="14">
        <v>0</v>
      </c>
      <c r="AM179">
        <v>20.011888460276008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s="14">
        <v>0</v>
      </c>
      <c r="AV179">
        <v>1.9696841715680204E-3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 s="14">
        <v>0</v>
      </c>
    </row>
    <row r="180" spans="1:56" ht="15" thickBot="1" x14ac:dyDescent="0.4">
      <c r="A180" s="64"/>
      <c r="B180" t="s">
        <v>52</v>
      </c>
      <c r="C180" s="13">
        <v>0</v>
      </c>
      <c r="D180">
        <v>0</v>
      </c>
      <c r="E180" s="14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s="13">
        <v>0</v>
      </c>
      <c r="M180">
        <v>0</v>
      </c>
      <c r="N180">
        <v>2002.1621470510922</v>
      </c>
      <c r="O180">
        <v>265002.61062396172</v>
      </c>
      <c r="P180">
        <v>0</v>
      </c>
      <c r="Q180">
        <v>967066.56248719781</v>
      </c>
      <c r="R180">
        <v>1596673.4342909006</v>
      </c>
      <c r="S180">
        <v>0</v>
      </c>
      <c r="T180" s="14">
        <v>0</v>
      </c>
      <c r="U180" s="13">
        <v>1.2509067449990701</v>
      </c>
      <c r="V180">
        <v>18.344968395942001</v>
      </c>
      <c r="W180">
        <v>1</v>
      </c>
      <c r="X180">
        <v>50.812289168724902</v>
      </c>
      <c r="Y180">
        <v>0</v>
      </c>
      <c r="Z180">
        <v>99.465698460464907</v>
      </c>
      <c r="AA180">
        <v>123.90717863105175</v>
      </c>
      <c r="AB180">
        <v>0</v>
      </c>
      <c r="AC180" s="14">
        <v>0</v>
      </c>
      <c r="AD180" s="13">
        <v>3.313122890405515</v>
      </c>
      <c r="AE180">
        <v>21.196827854318698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s="14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s="14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 s="14">
        <v>0</v>
      </c>
    </row>
    <row r="181" spans="1:56" ht="15" thickBot="1" x14ac:dyDescent="0.4">
      <c r="A181" s="64"/>
      <c r="B181" t="s">
        <v>53</v>
      </c>
      <c r="C181" s="13">
        <v>956</v>
      </c>
      <c r="D181">
        <v>0</v>
      </c>
      <c r="E181" s="14">
        <v>0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0</v>
      </c>
      <c r="L181" s="13">
        <v>13161.937062021438</v>
      </c>
      <c r="M181">
        <v>42391.283729378381</v>
      </c>
      <c r="N181">
        <v>2002.1621470510922</v>
      </c>
      <c r="O181">
        <v>265002.61062396172</v>
      </c>
      <c r="P181">
        <v>0</v>
      </c>
      <c r="Q181">
        <v>967066.56248719781</v>
      </c>
      <c r="R181">
        <v>1596673.4342909006</v>
      </c>
      <c r="S181">
        <v>0</v>
      </c>
      <c r="T181" s="14">
        <v>0</v>
      </c>
      <c r="U181" s="13">
        <v>1.2461231171396501</v>
      </c>
      <c r="V181">
        <v>18.344968395942001</v>
      </c>
      <c r="W181">
        <v>1</v>
      </c>
      <c r="X181">
        <v>50.812289168724902</v>
      </c>
      <c r="Y181">
        <v>0</v>
      </c>
      <c r="Z181">
        <v>99.465698460464907</v>
      </c>
      <c r="AA181">
        <v>123.90717863105175</v>
      </c>
      <c r="AB181">
        <v>0</v>
      </c>
      <c r="AC181" s="14">
        <v>0</v>
      </c>
      <c r="AD181" s="13">
        <v>1.2567965884638881</v>
      </c>
      <c r="AE181">
        <v>14.223486700125967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 s="14">
        <v>0</v>
      </c>
      <c r="AM181">
        <v>15.679732701591874</v>
      </c>
      <c r="AN181">
        <v>2.3330002808365702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s="14">
        <v>0</v>
      </c>
      <c r="AV181">
        <v>1.5432886995172183E-3</v>
      </c>
      <c r="AW181">
        <v>2.2962719058469905E-4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 s="14">
        <v>0</v>
      </c>
    </row>
    <row r="182" spans="1:56" ht="15" thickBot="1" x14ac:dyDescent="0.4">
      <c r="A182" s="64"/>
      <c r="B182" t="s">
        <v>54</v>
      </c>
      <c r="C182" s="13">
        <v>778</v>
      </c>
      <c r="D182">
        <v>0</v>
      </c>
      <c r="E182" s="14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s="13">
        <v>14819.173133761602</v>
      </c>
      <c r="M182">
        <v>42391.283729378381</v>
      </c>
      <c r="N182">
        <v>2002.1621470510922</v>
      </c>
      <c r="O182">
        <v>265002.61062396172</v>
      </c>
      <c r="P182">
        <v>0</v>
      </c>
      <c r="Q182">
        <v>967066.56248719781</v>
      </c>
      <c r="R182">
        <v>1596673.4342909006</v>
      </c>
      <c r="S182">
        <v>0</v>
      </c>
      <c r="T182" s="14">
        <v>0</v>
      </c>
      <c r="U182" s="13">
        <v>1.1561967066244201</v>
      </c>
      <c r="V182">
        <v>3.60570603977816</v>
      </c>
      <c r="W182">
        <v>1</v>
      </c>
      <c r="X182">
        <v>50.812289168724902</v>
      </c>
      <c r="Y182">
        <v>0</v>
      </c>
      <c r="Z182">
        <v>99.465698460464907</v>
      </c>
      <c r="AA182">
        <v>123.90717863105175</v>
      </c>
      <c r="AB182">
        <v>0</v>
      </c>
      <c r="AC182" s="14">
        <v>0</v>
      </c>
      <c r="AD182" s="13">
        <v>4.1846524573492925</v>
      </c>
      <c r="AE182">
        <v>10.390379571273147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 s="14">
        <v>0</v>
      </c>
      <c r="AM182">
        <v>13.330157995934451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s="14">
        <v>0</v>
      </c>
      <c r="AV182">
        <v>1.312030159533022E-3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 s="14">
        <v>0</v>
      </c>
    </row>
    <row r="183" spans="1:56" ht="15" thickBot="1" x14ac:dyDescent="0.4">
      <c r="A183" s="64"/>
      <c r="B183" t="s">
        <v>55</v>
      </c>
      <c r="C183" s="13">
        <v>0</v>
      </c>
      <c r="D183">
        <v>0</v>
      </c>
      <c r="E183" s="14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 s="13">
        <v>14819.173133761602</v>
      </c>
      <c r="M183">
        <v>42391.283729378381</v>
      </c>
      <c r="N183">
        <v>2002.1621470510922</v>
      </c>
      <c r="O183">
        <v>265002.61062396172</v>
      </c>
      <c r="P183">
        <v>0</v>
      </c>
      <c r="Q183">
        <v>967066.56248719781</v>
      </c>
      <c r="R183">
        <v>1596673.4342909006</v>
      </c>
      <c r="S183">
        <v>0</v>
      </c>
      <c r="T183" s="14">
        <v>0</v>
      </c>
      <c r="U183" s="13">
        <v>1.1561967066244201</v>
      </c>
      <c r="V183">
        <v>18.344968395942001</v>
      </c>
      <c r="W183">
        <v>1</v>
      </c>
      <c r="X183">
        <v>50.812289168724902</v>
      </c>
      <c r="Y183">
        <v>0</v>
      </c>
      <c r="Z183">
        <v>99.465698460464907</v>
      </c>
      <c r="AA183">
        <v>123.90717863105175</v>
      </c>
      <c r="AB183">
        <v>0</v>
      </c>
      <c r="AC183" s="14">
        <v>0</v>
      </c>
      <c r="AD183" s="13">
        <v>6.531883444330294</v>
      </c>
      <c r="AE183">
        <v>16.217352956723257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s="14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s="14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 s="14">
        <v>0</v>
      </c>
    </row>
    <row r="184" spans="1:56" ht="15" thickBot="1" x14ac:dyDescent="0.4">
      <c r="A184" s="64"/>
      <c r="B184" t="s">
        <v>56</v>
      </c>
      <c r="C184" s="13">
        <v>0</v>
      </c>
      <c r="D184">
        <v>0</v>
      </c>
      <c r="E184" s="1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13">
        <v>14819.173133761602</v>
      </c>
      <c r="M184">
        <v>42391.283729378381</v>
      </c>
      <c r="N184">
        <v>2002.1621470510922</v>
      </c>
      <c r="O184">
        <v>265002.61062396172</v>
      </c>
      <c r="P184">
        <v>0</v>
      </c>
      <c r="Q184">
        <v>967066.56248719781</v>
      </c>
      <c r="R184">
        <v>1596673.4342909006</v>
      </c>
      <c r="S184">
        <v>0</v>
      </c>
      <c r="T184" s="14">
        <v>0</v>
      </c>
      <c r="U184" s="13">
        <v>1.1561967066244201</v>
      </c>
      <c r="V184">
        <v>18.344968395942001</v>
      </c>
      <c r="W184">
        <v>1</v>
      </c>
      <c r="X184">
        <v>50.812289168724902</v>
      </c>
      <c r="Y184">
        <v>0</v>
      </c>
      <c r="Z184">
        <v>99.465698460464907</v>
      </c>
      <c r="AA184">
        <v>123.90717863105175</v>
      </c>
      <c r="AB184">
        <v>0</v>
      </c>
      <c r="AC184" s="14">
        <v>0</v>
      </c>
      <c r="AD184" s="13">
        <v>1.0007999999999999</v>
      </c>
      <c r="AE184">
        <v>11.231999999999999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 s="1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s="1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 s="14">
        <v>0</v>
      </c>
    </row>
    <row r="185" spans="1:56" ht="15" thickBot="1" x14ac:dyDescent="0.4">
      <c r="A185" s="64"/>
      <c r="B185" t="s">
        <v>57</v>
      </c>
      <c r="C185" s="13">
        <v>0</v>
      </c>
      <c r="D185">
        <v>0</v>
      </c>
      <c r="E185" s="14">
        <v>0</v>
      </c>
      <c r="F185">
        <v>0</v>
      </c>
      <c r="G185">
        <v>24.5</v>
      </c>
      <c r="H185">
        <v>0</v>
      </c>
      <c r="I185">
        <v>0</v>
      </c>
      <c r="J185">
        <v>0</v>
      </c>
      <c r="K185">
        <v>0</v>
      </c>
      <c r="L185" s="13">
        <v>0</v>
      </c>
      <c r="M185">
        <v>0</v>
      </c>
      <c r="N185">
        <v>0</v>
      </c>
      <c r="O185">
        <v>265002.61062396172</v>
      </c>
      <c r="P185">
        <v>0</v>
      </c>
      <c r="Q185">
        <v>0</v>
      </c>
      <c r="R185">
        <v>0</v>
      </c>
      <c r="S185">
        <v>0</v>
      </c>
      <c r="T185" s="14">
        <v>0</v>
      </c>
      <c r="U185" s="13">
        <v>0</v>
      </c>
      <c r="V185">
        <v>18.344968395942001</v>
      </c>
      <c r="W185">
        <v>1</v>
      </c>
      <c r="X185">
        <v>50.812289168724902</v>
      </c>
      <c r="Y185">
        <v>0</v>
      </c>
      <c r="Z185">
        <v>0</v>
      </c>
      <c r="AA185">
        <v>0</v>
      </c>
      <c r="AB185">
        <v>0</v>
      </c>
      <c r="AC185" s="14">
        <v>0</v>
      </c>
      <c r="AD185" s="13">
        <v>0</v>
      </c>
      <c r="AE185">
        <v>0</v>
      </c>
      <c r="AF185">
        <v>0</v>
      </c>
      <c r="AG185">
        <v>62.917078943633129</v>
      </c>
      <c r="AH185">
        <v>0</v>
      </c>
      <c r="AI185">
        <v>0</v>
      </c>
      <c r="AJ185">
        <v>0</v>
      </c>
      <c r="AK185">
        <v>0</v>
      </c>
      <c r="AL185" s="14">
        <v>0</v>
      </c>
      <c r="AN185">
        <v>0</v>
      </c>
      <c r="AO185">
        <v>0</v>
      </c>
      <c r="AP185">
        <v>329.902037396548</v>
      </c>
      <c r="AQ185">
        <v>0</v>
      </c>
      <c r="AR185">
        <v>0</v>
      </c>
      <c r="AS185">
        <v>0</v>
      </c>
      <c r="AT185">
        <v>0</v>
      </c>
      <c r="AU185" s="14">
        <v>0</v>
      </c>
      <c r="AV185">
        <v>0</v>
      </c>
      <c r="AW185">
        <v>0</v>
      </c>
      <c r="AX185">
        <v>0</v>
      </c>
      <c r="AY185">
        <v>3.2470839647037467E-2</v>
      </c>
      <c r="AZ185">
        <v>0</v>
      </c>
      <c r="BA185">
        <v>0</v>
      </c>
      <c r="BB185">
        <v>0</v>
      </c>
      <c r="BC185">
        <v>0</v>
      </c>
      <c r="BD185" s="14">
        <v>0</v>
      </c>
    </row>
    <row r="186" spans="1:56" ht="15" thickBot="1" x14ac:dyDescent="0.4">
      <c r="A186" s="64"/>
      <c r="B186" s="15" t="s">
        <v>58</v>
      </c>
      <c r="C186" s="16">
        <v>0</v>
      </c>
      <c r="D186" s="15">
        <v>4779.8468187863728</v>
      </c>
      <c r="E186" s="17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6">
        <v>0</v>
      </c>
      <c r="M186" s="15">
        <v>0</v>
      </c>
      <c r="N186" s="15">
        <v>1387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7">
        <v>0</v>
      </c>
      <c r="U186" s="16">
        <v>0</v>
      </c>
      <c r="V186" s="15">
        <v>0</v>
      </c>
      <c r="W186" s="15">
        <v>1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7">
        <v>1</v>
      </c>
      <c r="AD186" s="16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7">
        <v>0</v>
      </c>
      <c r="AM186" s="15"/>
      <c r="AN186" s="15">
        <v>0</v>
      </c>
      <c r="AO186" s="15">
        <v>6.6296475376566981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7">
        <v>0</v>
      </c>
      <c r="AV186" s="15">
        <v>0</v>
      </c>
      <c r="AW186" s="15">
        <v>0</v>
      </c>
      <c r="AX186" s="15">
        <v>6.5252771340987162E-4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7">
        <v>0</v>
      </c>
    </row>
    <row r="187" spans="1:56" ht="15" thickBot="1" x14ac:dyDescent="0.4">
      <c r="A187" s="64" t="s">
        <v>76</v>
      </c>
      <c r="B187" s="8" t="s">
        <v>49</v>
      </c>
      <c r="C187" s="7">
        <v>188764</v>
      </c>
      <c r="D187" s="8">
        <v>19206</v>
      </c>
      <c r="E187" s="9">
        <v>0</v>
      </c>
      <c r="F187" s="8">
        <v>10</v>
      </c>
      <c r="G187" s="8">
        <v>0</v>
      </c>
      <c r="H187" s="8">
        <v>0</v>
      </c>
      <c r="I187" s="8">
        <v>21</v>
      </c>
      <c r="J187" s="8">
        <v>2</v>
      </c>
      <c r="K187" s="8">
        <v>0</v>
      </c>
      <c r="L187" s="7">
        <v>8609.0670359046908</v>
      </c>
      <c r="M187" s="8">
        <v>19269.166710796595</v>
      </c>
      <c r="N187" s="8">
        <v>2292.3622713010855</v>
      </c>
      <c r="O187" s="8">
        <v>0</v>
      </c>
      <c r="P187" s="8">
        <v>0</v>
      </c>
      <c r="Q187" s="8">
        <v>1457751.8133357402</v>
      </c>
      <c r="R187" s="8">
        <v>1811735.1179731218</v>
      </c>
      <c r="S187" s="8">
        <v>0</v>
      </c>
      <c r="T187" s="9">
        <v>0</v>
      </c>
      <c r="U187" s="7">
        <v>1.08512889190413</v>
      </c>
      <c r="V187" s="8">
        <v>6.2672267318828201</v>
      </c>
      <c r="W187" s="8">
        <v>1.1123168960935199</v>
      </c>
      <c r="X187" s="8">
        <v>0</v>
      </c>
      <c r="Y187" s="8">
        <v>0</v>
      </c>
      <c r="Z187" s="8">
        <v>121.71286364026432</v>
      </c>
      <c r="AA187" s="8">
        <v>132.43850072780205</v>
      </c>
      <c r="AB187" s="8">
        <v>0</v>
      </c>
      <c r="AC187" s="9">
        <v>0</v>
      </c>
      <c r="AD187" s="7">
        <v>1.9147555806711454</v>
      </c>
      <c r="AE187" s="8">
        <v>5.4304258007648567</v>
      </c>
      <c r="AF187" s="8">
        <v>1.467455109754056</v>
      </c>
      <c r="AG187" s="8">
        <v>0</v>
      </c>
      <c r="AH187" s="8">
        <v>0</v>
      </c>
      <c r="AI187" s="8">
        <v>137.88224020546681</v>
      </c>
      <c r="AJ187" s="8">
        <v>165.20278005444459</v>
      </c>
      <c r="AK187" s="8">
        <v>0</v>
      </c>
      <c r="AL187" s="9">
        <v>0</v>
      </c>
      <c r="AM187" s="8">
        <v>1763.423353916902</v>
      </c>
      <c r="AN187" s="8">
        <v>1.20764236711011</v>
      </c>
      <c r="AO187" s="8">
        <v>48.972098097359897</v>
      </c>
      <c r="AP187" s="8">
        <v>0</v>
      </c>
      <c r="AQ187" s="8">
        <v>0</v>
      </c>
      <c r="AR187" s="8">
        <v>3725.9701012355008</v>
      </c>
      <c r="AS187" s="8">
        <v>479.88696548053571</v>
      </c>
      <c r="AT187" s="8">
        <v>0</v>
      </c>
      <c r="AU187" s="9">
        <v>0</v>
      </c>
      <c r="AV187" s="8">
        <v>0.22721452330831343</v>
      </c>
      <c r="AW187" s="8">
        <v>1.5560295499113437E-4</v>
      </c>
      <c r="AX187" s="8">
        <v>6.3099833059849222E-3</v>
      </c>
      <c r="AY187" s="8">
        <v>0</v>
      </c>
      <c r="AZ187" s="8">
        <v>0</v>
      </c>
      <c r="BA187" s="8">
        <v>0.48008580499560904</v>
      </c>
      <c r="BB187" s="8">
        <v>6.1832734528177946E-2</v>
      </c>
      <c r="BC187" s="8">
        <v>0</v>
      </c>
      <c r="BD187" s="9">
        <v>0</v>
      </c>
    </row>
    <row r="188" spans="1:56" ht="15" thickBot="1" x14ac:dyDescent="0.4">
      <c r="A188" s="64"/>
      <c r="B188" t="s">
        <v>50</v>
      </c>
      <c r="C188" s="13">
        <v>85178</v>
      </c>
      <c r="D188">
        <v>0</v>
      </c>
      <c r="E188" s="14">
        <v>0</v>
      </c>
      <c r="F188">
        <v>1942</v>
      </c>
      <c r="G188">
        <v>0</v>
      </c>
      <c r="H188">
        <v>0</v>
      </c>
      <c r="I188">
        <v>0</v>
      </c>
      <c r="J188">
        <v>0</v>
      </c>
      <c r="K188">
        <v>0</v>
      </c>
      <c r="L188" s="13">
        <v>11408.879747388542</v>
      </c>
      <c r="M188">
        <v>39915.152918036227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14">
        <v>0</v>
      </c>
      <c r="U188" s="13">
        <v>1.19139529827913</v>
      </c>
      <c r="V188">
        <v>6.9495870721047002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 s="14">
        <v>0</v>
      </c>
      <c r="AD188" s="13">
        <v>1.7299330646575455</v>
      </c>
      <c r="AE188">
        <v>15.673895418654899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780.89783617914361</v>
      </c>
      <c r="AL188" s="14">
        <v>0</v>
      </c>
      <c r="AM188">
        <v>1157.7807460747706</v>
      </c>
      <c r="AN188">
        <v>538.69881921991805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28.519921751495499</v>
      </c>
      <c r="AU188" s="14">
        <v>0</v>
      </c>
      <c r="AV188">
        <v>0.14917835795392267</v>
      </c>
      <c r="AW188">
        <v>6.9410555975642857E-2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3.6747502584463412E-3</v>
      </c>
      <c r="BD188" s="14">
        <v>0</v>
      </c>
    </row>
    <row r="189" spans="1:56" ht="15" thickBot="1" x14ac:dyDescent="0.4">
      <c r="A189" s="64"/>
      <c r="B189" t="s">
        <v>51</v>
      </c>
      <c r="C189" s="13">
        <v>0</v>
      </c>
      <c r="D189">
        <v>0</v>
      </c>
      <c r="E189" s="14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13">
        <v>0</v>
      </c>
      <c r="M189">
        <v>0</v>
      </c>
      <c r="N189">
        <v>2292.3622713010855</v>
      </c>
      <c r="O189">
        <v>0</v>
      </c>
      <c r="P189">
        <v>0</v>
      </c>
      <c r="Q189">
        <v>1457751.8133357402</v>
      </c>
      <c r="R189">
        <v>1811735.1179731218</v>
      </c>
      <c r="S189">
        <v>0</v>
      </c>
      <c r="T189" s="14">
        <v>0</v>
      </c>
      <c r="U189" s="13">
        <v>1.08512889190413</v>
      </c>
      <c r="V189">
        <v>6.9495870721047002</v>
      </c>
      <c r="W189">
        <v>1</v>
      </c>
      <c r="X189">
        <v>0</v>
      </c>
      <c r="Y189">
        <v>0</v>
      </c>
      <c r="Z189">
        <v>121.71286364026432</v>
      </c>
      <c r="AA189">
        <v>132.43850072780205</v>
      </c>
      <c r="AB189">
        <v>0</v>
      </c>
      <c r="AC189" s="14">
        <v>0</v>
      </c>
      <c r="AD189" s="13">
        <v>3.0100136244985896</v>
      </c>
      <c r="AE189">
        <v>18.520347591425697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s="14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s="14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 s="14">
        <v>0</v>
      </c>
    </row>
    <row r="190" spans="1:56" ht="15" thickBot="1" x14ac:dyDescent="0.4">
      <c r="A190" s="64"/>
      <c r="B190" t="s">
        <v>52</v>
      </c>
      <c r="C190" s="13">
        <v>0</v>
      </c>
      <c r="D190">
        <v>0</v>
      </c>
      <c r="E190" s="14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13">
        <v>0</v>
      </c>
      <c r="M190">
        <v>0</v>
      </c>
      <c r="N190">
        <v>2292.3622713010855</v>
      </c>
      <c r="O190">
        <v>0</v>
      </c>
      <c r="P190">
        <v>0</v>
      </c>
      <c r="Q190">
        <v>1457751.8133357402</v>
      </c>
      <c r="R190">
        <v>1811735.1179731218</v>
      </c>
      <c r="S190">
        <v>0</v>
      </c>
      <c r="T190" s="14">
        <v>0</v>
      </c>
      <c r="U190" s="13">
        <v>1.08512889190413</v>
      </c>
      <c r="V190">
        <v>6.9495870721047002</v>
      </c>
      <c r="W190">
        <v>1</v>
      </c>
      <c r="X190">
        <v>0</v>
      </c>
      <c r="Y190">
        <v>0</v>
      </c>
      <c r="Z190">
        <v>121.71286364026432</v>
      </c>
      <c r="AA190">
        <v>132.43850072780205</v>
      </c>
      <c r="AB190">
        <v>0</v>
      </c>
      <c r="AC190" s="14">
        <v>0</v>
      </c>
      <c r="AD190" s="13">
        <v>2.2821897075608386</v>
      </c>
      <c r="AE190">
        <v>18.520347591425697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 s="14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s="14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 s="14">
        <v>0</v>
      </c>
    </row>
    <row r="191" spans="1:56" ht="15" thickBot="1" x14ac:dyDescent="0.4">
      <c r="A191" s="64"/>
      <c r="B191" t="s">
        <v>53</v>
      </c>
      <c r="C191" s="13">
        <v>108</v>
      </c>
      <c r="D191">
        <v>0</v>
      </c>
      <c r="E191" s="14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13">
        <v>10718.675343689936</v>
      </c>
      <c r="M191">
        <v>0</v>
      </c>
      <c r="N191">
        <v>2292.3622713010855</v>
      </c>
      <c r="O191">
        <v>0</v>
      </c>
      <c r="P191">
        <v>0</v>
      </c>
      <c r="Q191">
        <v>1457751.8133357402</v>
      </c>
      <c r="R191">
        <v>1811735.1179731218</v>
      </c>
      <c r="S191">
        <v>0</v>
      </c>
      <c r="T191" s="14">
        <v>0</v>
      </c>
      <c r="U191" s="13">
        <v>1.06742909553844</v>
      </c>
      <c r="V191">
        <v>6.9495870721047002</v>
      </c>
      <c r="W191">
        <v>1</v>
      </c>
      <c r="X191">
        <v>0</v>
      </c>
      <c r="Y191">
        <v>0</v>
      </c>
      <c r="Z191">
        <v>121.71286364026432</v>
      </c>
      <c r="AA191">
        <v>132.43850072780205</v>
      </c>
      <c r="AB191">
        <v>0</v>
      </c>
      <c r="AC191" s="14">
        <v>0</v>
      </c>
      <c r="AD191" s="13">
        <v>1.1233978131620268</v>
      </c>
      <c r="AE191">
        <v>9.3005631077388493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 s="14">
        <v>0</v>
      </c>
      <c r="AM191">
        <v>1.2356740001683937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s="14">
        <v>0</v>
      </c>
      <c r="AV191">
        <v>1.5921478996470682E-4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 s="14">
        <v>0</v>
      </c>
    </row>
    <row r="192" spans="1:56" ht="15" thickBot="1" x14ac:dyDescent="0.4">
      <c r="A192" s="64"/>
      <c r="B192" t="s">
        <v>54</v>
      </c>
      <c r="C192" s="13">
        <v>1127</v>
      </c>
      <c r="D192">
        <v>0</v>
      </c>
      <c r="E192" s="14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s="13">
        <v>10445.597800224956</v>
      </c>
      <c r="M192">
        <v>0</v>
      </c>
      <c r="N192">
        <v>2292.3622713010855</v>
      </c>
      <c r="O192">
        <v>0</v>
      </c>
      <c r="P192">
        <v>0</v>
      </c>
      <c r="Q192">
        <v>1457751.8133357402</v>
      </c>
      <c r="R192">
        <v>1811735.1179731218</v>
      </c>
      <c r="S192">
        <v>0</v>
      </c>
      <c r="T192" s="14">
        <v>0</v>
      </c>
      <c r="U192" s="13">
        <v>1.0812918884485101</v>
      </c>
      <c r="V192">
        <v>0.71179087664974905</v>
      </c>
      <c r="W192">
        <v>1</v>
      </c>
      <c r="X192">
        <v>0</v>
      </c>
      <c r="Y192">
        <v>0</v>
      </c>
      <c r="Z192">
        <v>121.71286364026432</v>
      </c>
      <c r="AA192">
        <v>132.43850072780205</v>
      </c>
      <c r="AB192">
        <v>0</v>
      </c>
      <c r="AC192" s="14">
        <v>0</v>
      </c>
      <c r="AD192" s="13">
        <v>1.4982270798988002</v>
      </c>
      <c r="AE192">
        <v>9.0784075140573695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 s="14">
        <v>0</v>
      </c>
      <c r="AM192">
        <v>12.72917217314396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s="14">
        <v>0</v>
      </c>
      <c r="AV192">
        <v>1.6401352409256143E-3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 s="14">
        <v>0</v>
      </c>
    </row>
    <row r="193" spans="1:56" ht="15" thickBot="1" x14ac:dyDescent="0.4">
      <c r="A193" s="64"/>
      <c r="B193" t="s">
        <v>55</v>
      </c>
      <c r="C193" s="13">
        <v>0</v>
      </c>
      <c r="D193">
        <v>0</v>
      </c>
      <c r="E193" s="14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s="13">
        <v>10445.597800224956</v>
      </c>
      <c r="M193">
        <v>0</v>
      </c>
      <c r="N193">
        <v>2292.3622713010855</v>
      </c>
      <c r="O193">
        <v>0</v>
      </c>
      <c r="P193">
        <v>0</v>
      </c>
      <c r="Q193">
        <v>1457751.8133357402</v>
      </c>
      <c r="R193">
        <v>1811735.1179731218</v>
      </c>
      <c r="S193">
        <v>0</v>
      </c>
      <c r="T193" s="14">
        <v>0</v>
      </c>
      <c r="U193" s="13">
        <v>1.08512889190413</v>
      </c>
      <c r="V193">
        <v>6.9495870721047002</v>
      </c>
      <c r="W193">
        <v>1</v>
      </c>
      <c r="X193">
        <v>0</v>
      </c>
      <c r="Y193">
        <v>0</v>
      </c>
      <c r="Z193">
        <v>121.71286364026432</v>
      </c>
      <c r="AA193">
        <v>132.43850072780205</v>
      </c>
      <c r="AB193">
        <v>0</v>
      </c>
      <c r="AC193" s="14">
        <v>0</v>
      </c>
      <c r="AD193" s="13">
        <v>1.9147555806711454</v>
      </c>
      <c r="AE193">
        <v>14.169620843061933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 s="14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s="14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 s="14">
        <v>0</v>
      </c>
    </row>
    <row r="194" spans="1:56" ht="15" thickBot="1" x14ac:dyDescent="0.4">
      <c r="A194" s="64"/>
      <c r="B194" t="s">
        <v>56</v>
      </c>
      <c r="C194" s="13">
        <v>0</v>
      </c>
      <c r="D194">
        <v>0</v>
      </c>
      <c r="E194" s="1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s="13">
        <v>10445.597800224956</v>
      </c>
      <c r="M194">
        <v>0</v>
      </c>
      <c r="N194">
        <v>2292.3622713010855</v>
      </c>
      <c r="O194">
        <v>0</v>
      </c>
      <c r="P194">
        <v>0</v>
      </c>
      <c r="Q194">
        <v>1457751.8133357402</v>
      </c>
      <c r="R194">
        <v>1811735.1179731218</v>
      </c>
      <c r="S194">
        <v>0</v>
      </c>
      <c r="T194" s="14">
        <v>0</v>
      </c>
      <c r="U194" s="13">
        <v>1.08512889190413</v>
      </c>
      <c r="V194">
        <v>6.9495870721047002</v>
      </c>
      <c r="W194">
        <v>1</v>
      </c>
      <c r="X194">
        <v>0</v>
      </c>
      <c r="Y194">
        <v>0</v>
      </c>
      <c r="Z194">
        <v>121.71286364026432</v>
      </c>
      <c r="AA194">
        <v>132.43850072780205</v>
      </c>
      <c r="AB194">
        <v>0</v>
      </c>
      <c r="AC194" s="14">
        <v>0</v>
      </c>
      <c r="AD194" s="13">
        <v>1.0007999999999999</v>
      </c>
      <c r="AE194">
        <v>11.231999999999999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 s="1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s="1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 s="14">
        <v>0</v>
      </c>
    </row>
    <row r="195" spans="1:56" ht="15" thickBot="1" x14ac:dyDescent="0.4">
      <c r="A195" s="64"/>
      <c r="B195" t="s">
        <v>57</v>
      </c>
      <c r="C195" s="13">
        <v>0</v>
      </c>
      <c r="D195">
        <v>0</v>
      </c>
      <c r="E195" s="14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s="13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14">
        <v>0</v>
      </c>
      <c r="U195" s="13">
        <v>0</v>
      </c>
      <c r="V195">
        <v>6.9495870721047002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 s="14">
        <v>0</v>
      </c>
      <c r="AD195" s="13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 s="14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s="14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 s="14">
        <v>0</v>
      </c>
    </row>
    <row r="196" spans="1:56" ht="15" thickBot="1" x14ac:dyDescent="0.4">
      <c r="A196" s="64"/>
      <c r="B196" s="15" t="s">
        <v>58</v>
      </c>
      <c r="C196" s="16">
        <v>0</v>
      </c>
      <c r="D196" s="15">
        <v>1893.1853413189417</v>
      </c>
      <c r="E196" s="17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6">
        <v>0</v>
      </c>
      <c r="M196" s="15">
        <v>0</v>
      </c>
      <c r="N196" s="15">
        <v>1387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7">
        <v>0</v>
      </c>
      <c r="U196" s="16">
        <v>0</v>
      </c>
      <c r="V196" s="15">
        <v>0</v>
      </c>
      <c r="W196" s="15">
        <v>1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7">
        <v>1</v>
      </c>
      <c r="AD196" s="16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7">
        <v>0</v>
      </c>
      <c r="AM196" s="15">
        <v>0</v>
      </c>
      <c r="AN196" s="15">
        <v>0</v>
      </c>
      <c r="AO196" s="15">
        <v>2.6258480684093723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7">
        <v>0</v>
      </c>
      <c r="AV196" s="15">
        <v>0</v>
      </c>
      <c r="AW196" s="15">
        <v>0</v>
      </c>
      <c r="AX196" s="15">
        <v>3.3833668802131918E-4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7">
        <v>0</v>
      </c>
    </row>
    <row r="197" spans="1:56" ht="15" thickBot="1" x14ac:dyDescent="0.4">
      <c r="A197" s="64" t="s">
        <v>77</v>
      </c>
      <c r="B197" s="8" t="s">
        <v>49</v>
      </c>
      <c r="C197" s="7">
        <v>6406145</v>
      </c>
      <c r="D197" s="8">
        <v>1798147</v>
      </c>
      <c r="E197" s="9">
        <v>0</v>
      </c>
      <c r="F197" s="8">
        <v>13</v>
      </c>
      <c r="G197" s="8">
        <v>0</v>
      </c>
      <c r="H197" s="8">
        <v>0</v>
      </c>
      <c r="I197" s="8">
        <v>169</v>
      </c>
      <c r="J197" s="8">
        <v>263</v>
      </c>
      <c r="K197" s="8">
        <v>0</v>
      </c>
      <c r="L197" s="7">
        <v>10204.510305374419</v>
      </c>
      <c r="M197" s="8">
        <v>47237.325448449672</v>
      </c>
      <c r="N197" s="8">
        <v>2434.511750151677</v>
      </c>
      <c r="O197" s="8">
        <v>0</v>
      </c>
      <c r="P197" s="8">
        <v>0</v>
      </c>
      <c r="Q197" s="8">
        <v>983419.99524807255</v>
      </c>
      <c r="R197" s="8">
        <v>1871232.1069055316</v>
      </c>
      <c r="S197" s="8">
        <v>0</v>
      </c>
      <c r="T197" s="9">
        <v>0</v>
      </c>
      <c r="U197" s="7">
        <v>1.36041295392894</v>
      </c>
      <c r="V197" s="8">
        <v>6.3113876193084497</v>
      </c>
      <c r="W197" s="8">
        <v>1.1524003878446401</v>
      </c>
      <c r="X197" s="8">
        <v>0</v>
      </c>
      <c r="Y197" s="8">
        <v>0</v>
      </c>
      <c r="Z197" s="8">
        <v>120.00221184416691</v>
      </c>
      <c r="AA197" s="8">
        <v>162.41118563668357</v>
      </c>
      <c r="AB197" s="8">
        <v>0</v>
      </c>
      <c r="AC197" s="9">
        <v>0</v>
      </c>
      <c r="AD197" s="7">
        <v>2.4421972968744181</v>
      </c>
      <c r="AE197" s="8">
        <v>6.4322244424590211</v>
      </c>
      <c r="AF197" s="8">
        <v>1.4784898089360388</v>
      </c>
      <c r="AG197" s="8">
        <v>0</v>
      </c>
      <c r="AH197" s="8">
        <v>0</v>
      </c>
      <c r="AI197" s="8">
        <v>277.6153799305514</v>
      </c>
      <c r="AJ197" s="8">
        <v>187.71124792119025</v>
      </c>
      <c r="AK197" s="8">
        <v>0</v>
      </c>
      <c r="AL197" s="9">
        <v>0</v>
      </c>
      <c r="AM197" s="8">
        <v>88932.334279278162</v>
      </c>
      <c r="AN197" s="8">
        <v>3.87572992305966</v>
      </c>
      <c r="AO197" s="8">
        <v>5044.7594618325602</v>
      </c>
      <c r="AP197" s="8">
        <v>0</v>
      </c>
      <c r="AQ197" s="8">
        <v>0</v>
      </c>
      <c r="AR197" s="8">
        <v>19944.125107661752</v>
      </c>
      <c r="AS197" s="8">
        <v>79928.073597080642</v>
      </c>
      <c r="AT197" s="8">
        <v>0</v>
      </c>
      <c r="AU197" s="9">
        <v>0</v>
      </c>
      <c r="AV197" s="8">
        <v>0.30400151501850503</v>
      </c>
      <c r="AW197" s="8">
        <v>1.3248587006753355E-5</v>
      </c>
      <c r="AX197" s="8">
        <v>1.7244734794489465E-2</v>
      </c>
      <c r="AY197" s="8">
        <v>0</v>
      </c>
      <c r="AZ197" s="8">
        <v>0</v>
      </c>
      <c r="BA197" s="8">
        <v>6.8175926085643157E-2</v>
      </c>
      <c r="BB197" s="8">
        <v>0.27322183391384053</v>
      </c>
      <c r="BC197" s="8">
        <v>0</v>
      </c>
      <c r="BD197" s="9">
        <v>0</v>
      </c>
    </row>
    <row r="198" spans="1:56" ht="15" thickBot="1" x14ac:dyDescent="0.4">
      <c r="A198" s="64"/>
      <c r="B198" t="s">
        <v>50</v>
      </c>
      <c r="C198" s="13">
        <v>1297028</v>
      </c>
      <c r="D198">
        <v>0</v>
      </c>
      <c r="E198" s="14">
        <v>0</v>
      </c>
      <c r="F198">
        <v>8418</v>
      </c>
      <c r="G198">
        <v>67.5</v>
      </c>
      <c r="H198">
        <v>0</v>
      </c>
      <c r="I198">
        <v>0</v>
      </c>
      <c r="J198">
        <v>0</v>
      </c>
      <c r="K198">
        <v>0</v>
      </c>
      <c r="L198" s="13">
        <v>23901.420194708848</v>
      </c>
      <c r="M198">
        <v>63842.306651875399</v>
      </c>
      <c r="N198">
        <v>0</v>
      </c>
      <c r="O198">
        <v>271000.97633824084</v>
      </c>
      <c r="P198">
        <v>0</v>
      </c>
      <c r="Q198">
        <v>0</v>
      </c>
      <c r="R198">
        <v>0</v>
      </c>
      <c r="S198">
        <v>0</v>
      </c>
      <c r="T198" s="14">
        <v>0</v>
      </c>
      <c r="U198" s="13">
        <v>1.46910129041952</v>
      </c>
      <c r="V198">
        <v>8.0978968502516597</v>
      </c>
      <c r="W198">
        <v>1</v>
      </c>
      <c r="X198">
        <v>109.62559093867701</v>
      </c>
      <c r="Y198">
        <v>0</v>
      </c>
      <c r="Z198">
        <v>0</v>
      </c>
      <c r="AA198">
        <v>0</v>
      </c>
      <c r="AB198">
        <v>0</v>
      </c>
      <c r="AC198" s="14">
        <v>0</v>
      </c>
      <c r="AD198" s="13">
        <v>2.007872807799941</v>
      </c>
      <c r="AE198">
        <v>22.637399613542549</v>
      </c>
      <c r="AF198">
        <v>0</v>
      </c>
      <c r="AG198">
        <v>66.912637756517256</v>
      </c>
      <c r="AH198">
        <v>0</v>
      </c>
      <c r="AI198">
        <v>0</v>
      </c>
      <c r="AJ198">
        <v>0</v>
      </c>
      <c r="AK198">
        <v>780.89783617914361</v>
      </c>
      <c r="AL198" s="14">
        <v>0</v>
      </c>
      <c r="AM198">
        <v>45543.331785428032</v>
      </c>
      <c r="AN198">
        <v>4352.0084686228702</v>
      </c>
      <c r="AO198">
        <v>0</v>
      </c>
      <c r="AP198">
        <v>2005.3333468825699</v>
      </c>
      <c r="AQ198">
        <v>0</v>
      </c>
      <c r="AR198">
        <v>0</v>
      </c>
      <c r="AS198">
        <v>0</v>
      </c>
      <c r="AT198">
        <v>1849.2345465952701</v>
      </c>
      <c r="AU198" s="14">
        <v>0</v>
      </c>
      <c r="AV198">
        <v>0.15568287928079935</v>
      </c>
      <c r="AW198">
        <v>1.4876672006381694E-2</v>
      </c>
      <c r="AX198">
        <v>0</v>
      </c>
      <c r="AY198">
        <v>6.8549238081955658E-3</v>
      </c>
      <c r="AZ198">
        <v>0</v>
      </c>
      <c r="BA198">
        <v>0</v>
      </c>
      <c r="BB198">
        <v>0</v>
      </c>
      <c r="BC198">
        <v>6.32132405323032E-3</v>
      </c>
      <c r="BD198" s="14">
        <v>0</v>
      </c>
    </row>
    <row r="199" spans="1:56" ht="15" thickBot="1" x14ac:dyDescent="0.4">
      <c r="A199" s="64"/>
      <c r="B199" t="s">
        <v>51</v>
      </c>
      <c r="C199" s="13">
        <v>194842</v>
      </c>
      <c r="D199">
        <v>0</v>
      </c>
      <c r="E199" s="14">
        <v>0</v>
      </c>
      <c r="F199">
        <v>95</v>
      </c>
      <c r="G199">
        <v>0</v>
      </c>
      <c r="H199">
        <v>0</v>
      </c>
      <c r="I199">
        <v>0</v>
      </c>
      <c r="J199">
        <v>0</v>
      </c>
      <c r="K199">
        <v>0</v>
      </c>
      <c r="L199" s="13">
        <v>13515.721769750275</v>
      </c>
      <c r="M199">
        <v>30473.848204593673</v>
      </c>
      <c r="N199">
        <v>2434.511750151677</v>
      </c>
      <c r="O199">
        <v>216357.9360142044</v>
      </c>
      <c r="P199">
        <v>0</v>
      </c>
      <c r="Q199">
        <v>983419.99524807255</v>
      </c>
      <c r="R199">
        <v>1871232.1069055316</v>
      </c>
      <c r="S199">
        <v>0</v>
      </c>
      <c r="T199" s="14">
        <v>0</v>
      </c>
      <c r="U199" s="13">
        <v>1.35182712188915</v>
      </c>
      <c r="V199">
        <v>8.0978968502516597</v>
      </c>
      <c r="W199">
        <v>1</v>
      </c>
      <c r="X199">
        <v>128.68259690628099</v>
      </c>
      <c r="Y199">
        <v>0</v>
      </c>
      <c r="Z199">
        <v>120.00221184416691</v>
      </c>
      <c r="AA199">
        <v>162.41118563668357</v>
      </c>
      <c r="AB199">
        <v>0</v>
      </c>
      <c r="AC199" s="14">
        <v>0</v>
      </c>
      <c r="AD199" s="13">
        <v>2.7195200140095022</v>
      </c>
      <c r="AE199">
        <v>19.252800721407691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s="14">
        <v>0</v>
      </c>
      <c r="AM199">
        <v>3559.9424505068082</v>
      </c>
      <c r="AN199">
        <v>23.443537542147499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s="14">
        <v>0</v>
      </c>
      <c r="AV199">
        <v>1.2169116071261445E-2</v>
      </c>
      <c r="AW199">
        <v>8.0138129601155068E-5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 s="14">
        <v>0</v>
      </c>
    </row>
    <row r="200" spans="1:56" ht="15" thickBot="1" x14ac:dyDescent="0.4">
      <c r="A200" s="64"/>
      <c r="B200" t="s">
        <v>52</v>
      </c>
      <c r="C200" s="13">
        <v>5389</v>
      </c>
      <c r="D200">
        <v>0</v>
      </c>
      <c r="E200" s="14">
        <v>0</v>
      </c>
      <c r="F200">
        <v>1020</v>
      </c>
      <c r="G200">
        <v>0</v>
      </c>
      <c r="H200">
        <v>0</v>
      </c>
      <c r="I200">
        <v>0</v>
      </c>
      <c r="J200">
        <v>0</v>
      </c>
      <c r="K200">
        <v>0</v>
      </c>
      <c r="L200" s="13">
        <v>17832.857706445131</v>
      </c>
      <c r="M200">
        <v>58274.196313148139</v>
      </c>
      <c r="N200">
        <v>2434.511750151677</v>
      </c>
      <c r="O200">
        <v>216357.9360142044</v>
      </c>
      <c r="P200">
        <v>0</v>
      </c>
      <c r="Q200">
        <v>983419.99524807255</v>
      </c>
      <c r="R200">
        <v>1871232.1069055316</v>
      </c>
      <c r="S200">
        <v>0</v>
      </c>
      <c r="T200" s="14">
        <v>0</v>
      </c>
      <c r="U200" s="13">
        <v>1.35182712188915</v>
      </c>
      <c r="V200">
        <v>8.0978968502516597</v>
      </c>
      <c r="W200">
        <v>1</v>
      </c>
      <c r="X200">
        <v>128.68259690628099</v>
      </c>
      <c r="Y200">
        <v>0</v>
      </c>
      <c r="Z200">
        <v>120.00221184416691</v>
      </c>
      <c r="AA200">
        <v>162.41118563668357</v>
      </c>
      <c r="AB200">
        <v>0</v>
      </c>
      <c r="AC200" s="14">
        <v>0</v>
      </c>
      <c r="AD200" s="13">
        <v>2.4016737637285495</v>
      </c>
      <c r="AE200">
        <v>19.374689290678919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 s="14">
        <v>0</v>
      </c>
      <c r="AM200">
        <v>129.91230347736536</v>
      </c>
      <c r="AN200">
        <v>481.33639939069297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s="14">
        <v>0</v>
      </c>
      <c r="AV200">
        <v>4.4408524072515128E-4</v>
      </c>
      <c r="AW200">
        <v>1.6453744954990804E-3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 s="14">
        <v>0</v>
      </c>
    </row>
    <row r="201" spans="1:56" ht="15" thickBot="1" x14ac:dyDescent="0.4">
      <c r="A201" s="64"/>
      <c r="B201" t="s">
        <v>53</v>
      </c>
      <c r="C201" s="13">
        <v>10820</v>
      </c>
      <c r="D201">
        <v>0</v>
      </c>
      <c r="E201" s="14">
        <v>0</v>
      </c>
      <c r="F201">
        <v>51</v>
      </c>
      <c r="G201">
        <v>0</v>
      </c>
      <c r="H201">
        <v>0</v>
      </c>
      <c r="I201">
        <v>0</v>
      </c>
      <c r="J201">
        <v>0</v>
      </c>
      <c r="K201">
        <v>0</v>
      </c>
      <c r="L201" s="13">
        <v>15175.046768799846</v>
      </c>
      <c r="M201">
        <v>55425.128526180808</v>
      </c>
      <c r="N201">
        <v>2434.511750151677</v>
      </c>
      <c r="O201">
        <v>216357.9360142044</v>
      </c>
      <c r="P201">
        <v>0</v>
      </c>
      <c r="Q201">
        <v>983419.99524807255</v>
      </c>
      <c r="R201">
        <v>1871232.1069055316</v>
      </c>
      <c r="S201">
        <v>0</v>
      </c>
      <c r="T201" s="14">
        <v>0</v>
      </c>
      <c r="U201" s="13">
        <v>1.35182712188915</v>
      </c>
      <c r="V201">
        <v>8.0978968502516597</v>
      </c>
      <c r="W201">
        <v>1</v>
      </c>
      <c r="X201">
        <v>128.68259690628099</v>
      </c>
      <c r="Y201">
        <v>0</v>
      </c>
      <c r="Z201">
        <v>120.00221184416691</v>
      </c>
      <c r="AA201">
        <v>162.41118563668357</v>
      </c>
      <c r="AB201">
        <v>0</v>
      </c>
      <c r="AC201" s="14">
        <v>0</v>
      </c>
      <c r="AD201" s="13">
        <v>1.1761138262807336</v>
      </c>
      <c r="AE201">
        <v>11.016320182812285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s="14">
        <v>0</v>
      </c>
      <c r="AM201">
        <v>221.96191061435937</v>
      </c>
      <c r="AN201">
        <v>22.890175659564601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 s="14">
        <v>0</v>
      </c>
      <c r="AV201">
        <v>7.5874267385433721E-4</v>
      </c>
      <c r="AW201">
        <v>7.8246547062340614E-5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 s="14">
        <v>0</v>
      </c>
    </row>
    <row r="202" spans="1:56" ht="15" thickBot="1" x14ac:dyDescent="0.4">
      <c r="A202" s="64"/>
      <c r="B202" t="s">
        <v>54</v>
      </c>
      <c r="C202" s="13">
        <v>64859</v>
      </c>
      <c r="D202">
        <v>0</v>
      </c>
      <c r="E202" s="14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 s="13">
        <v>11462.905307786481</v>
      </c>
      <c r="M202">
        <v>55425.128526180808</v>
      </c>
      <c r="N202">
        <v>2434.511750151677</v>
      </c>
      <c r="O202">
        <v>216357.9360142044</v>
      </c>
      <c r="P202">
        <v>0</v>
      </c>
      <c r="Q202">
        <v>983419.99524807255</v>
      </c>
      <c r="R202">
        <v>1871232.1069055316</v>
      </c>
      <c r="S202">
        <v>0</v>
      </c>
      <c r="T202" s="14">
        <v>0</v>
      </c>
      <c r="U202" s="13">
        <v>1.2542725873198299</v>
      </c>
      <c r="V202">
        <v>2.2991557612796001</v>
      </c>
      <c r="W202">
        <v>1</v>
      </c>
      <c r="X202">
        <v>128.68259690628099</v>
      </c>
      <c r="Y202">
        <v>0</v>
      </c>
      <c r="Z202">
        <v>120.00221184416691</v>
      </c>
      <c r="AA202">
        <v>162.41118563668357</v>
      </c>
      <c r="AB202">
        <v>0</v>
      </c>
      <c r="AC202" s="14">
        <v>0</v>
      </c>
      <c r="AD202" s="13">
        <v>1.4751069332930371</v>
      </c>
      <c r="AE202">
        <v>10.753181583348178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s="14">
        <v>0</v>
      </c>
      <c r="AM202">
        <v>932.51727069526885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 s="14">
        <v>0</v>
      </c>
      <c r="AV202">
        <v>3.1876669534169353E-3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 s="14">
        <v>0</v>
      </c>
    </row>
    <row r="203" spans="1:56" ht="15" thickBot="1" x14ac:dyDescent="0.4">
      <c r="A203" s="64"/>
      <c r="B203" t="s">
        <v>55</v>
      </c>
      <c r="C203" s="13">
        <v>0</v>
      </c>
      <c r="D203">
        <v>0</v>
      </c>
      <c r="E203" s="14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13">
        <v>11462.905307786481</v>
      </c>
      <c r="M203">
        <v>55425.128526180808</v>
      </c>
      <c r="N203">
        <v>2434.511750151677</v>
      </c>
      <c r="O203">
        <v>216357.9360142044</v>
      </c>
      <c r="P203">
        <v>0</v>
      </c>
      <c r="Q203">
        <v>983419.99524807255</v>
      </c>
      <c r="R203">
        <v>1871232.1069055316</v>
      </c>
      <c r="S203">
        <v>0</v>
      </c>
      <c r="T203" s="14">
        <v>0</v>
      </c>
      <c r="U203" s="13">
        <v>1.2542725873198299</v>
      </c>
      <c r="V203">
        <v>8.0978968502516597</v>
      </c>
      <c r="W203">
        <v>1</v>
      </c>
      <c r="X203">
        <v>128.68259690628099</v>
      </c>
      <c r="Y203">
        <v>0</v>
      </c>
      <c r="Z203">
        <v>120.00221184416691</v>
      </c>
      <c r="AA203">
        <v>162.41118563668357</v>
      </c>
      <c r="AB203">
        <v>0</v>
      </c>
      <c r="AC203" s="14">
        <v>0</v>
      </c>
      <c r="AD203" s="13">
        <v>2.4421972968744181</v>
      </c>
      <c r="AE203">
        <v>16.783616031413725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s="14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s="14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 s="14">
        <v>0</v>
      </c>
    </row>
    <row r="204" spans="1:56" ht="15" thickBot="1" x14ac:dyDescent="0.4">
      <c r="A204" s="64"/>
      <c r="B204" t="s">
        <v>56</v>
      </c>
      <c r="C204" s="13">
        <v>0</v>
      </c>
      <c r="D204">
        <v>0</v>
      </c>
      <c r="E204" s="1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 s="13">
        <v>11462.905307786481</v>
      </c>
      <c r="M204">
        <v>55425.128526180808</v>
      </c>
      <c r="N204">
        <v>2434.511750151677</v>
      </c>
      <c r="O204">
        <v>216357.9360142044</v>
      </c>
      <c r="P204">
        <v>0</v>
      </c>
      <c r="Q204">
        <v>983419.99524807255</v>
      </c>
      <c r="R204">
        <v>1871232.1069055316</v>
      </c>
      <c r="S204">
        <v>0</v>
      </c>
      <c r="T204" s="14">
        <v>0</v>
      </c>
      <c r="U204" s="13">
        <v>1.2542725873198299</v>
      </c>
      <c r="V204">
        <v>8.0978968502516597</v>
      </c>
      <c r="W204">
        <v>1</v>
      </c>
      <c r="X204">
        <v>128.68259690628099</v>
      </c>
      <c r="Y204">
        <v>0</v>
      </c>
      <c r="Z204">
        <v>120.00221184416691</v>
      </c>
      <c r="AA204">
        <v>162.41118563668357</v>
      </c>
      <c r="AB204">
        <v>0</v>
      </c>
      <c r="AC204" s="14">
        <v>0</v>
      </c>
      <c r="AD204" s="13">
        <v>1.0007999999999999</v>
      </c>
      <c r="AE204">
        <v>11.231999999999999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s="1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 s="1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 s="14">
        <v>0</v>
      </c>
    </row>
    <row r="205" spans="1:56" ht="15" thickBot="1" x14ac:dyDescent="0.4">
      <c r="A205" s="64"/>
      <c r="B205" t="s">
        <v>57</v>
      </c>
      <c r="C205" s="13">
        <v>0</v>
      </c>
      <c r="D205">
        <v>0</v>
      </c>
      <c r="E205" s="14">
        <v>0</v>
      </c>
      <c r="F205">
        <v>0</v>
      </c>
      <c r="G205">
        <v>554.5</v>
      </c>
      <c r="H205">
        <v>0</v>
      </c>
      <c r="I205">
        <v>0</v>
      </c>
      <c r="J205">
        <v>0</v>
      </c>
      <c r="K205">
        <v>0</v>
      </c>
      <c r="L205" s="13">
        <v>0</v>
      </c>
      <c r="M205">
        <v>0</v>
      </c>
      <c r="N205">
        <v>0</v>
      </c>
      <c r="O205">
        <v>216357.9360142044</v>
      </c>
      <c r="P205">
        <v>0</v>
      </c>
      <c r="Q205">
        <v>0</v>
      </c>
      <c r="R205">
        <v>0</v>
      </c>
      <c r="S205">
        <v>0</v>
      </c>
      <c r="T205" s="14">
        <v>0</v>
      </c>
      <c r="U205" s="13">
        <v>0</v>
      </c>
      <c r="V205">
        <v>8.0978968502516597</v>
      </c>
      <c r="W205">
        <v>1</v>
      </c>
      <c r="X205">
        <v>128.68259690628099</v>
      </c>
      <c r="Y205">
        <v>0</v>
      </c>
      <c r="Z205">
        <v>0</v>
      </c>
      <c r="AA205">
        <v>0</v>
      </c>
      <c r="AB205">
        <v>0</v>
      </c>
      <c r="AC205" s="14">
        <v>0</v>
      </c>
      <c r="AD205" s="13">
        <v>0</v>
      </c>
      <c r="AE205">
        <v>0</v>
      </c>
      <c r="AF205">
        <v>0</v>
      </c>
      <c r="AG205">
        <v>42.093289049776814</v>
      </c>
      <c r="AH205">
        <v>0</v>
      </c>
      <c r="AI205">
        <v>0</v>
      </c>
      <c r="AJ205">
        <v>0</v>
      </c>
      <c r="AK205">
        <v>0</v>
      </c>
      <c r="AL205" s="14">
        <v>0</v>
      </c>
      <c r="AN205">
        <v>0</v>
      </c>
      <c r="AO205">
        <v>0</v>
      </c>
      <c r="AP205">
        <v>15438.1123419791</v>
      </c>
      <c r="AQ205">
        <v>0</v>
      </c>
      <c r="AR205">
        <v>0</v>
      </c>
      <c r="AS205">
        <v>0</v>
      </c>
      <c r="AT205">
        <v>0</v>
      </c>
      <c r="AU205" s="14">
        <v>0</v>
      </c>
      <c r="AV205">
        <v>0</v>
      </c>
      <c r="AW205">
        <v>0</v>
      </c>
      <c r="AX205">
        <v>0</v>
      </c>
      <c r="AY205">
        <v>5.2772814061635136E-2</v>
      </c>
      <c r="AZ205">
        <v>0</v>
      </c>
      <c r="BA205">
        <v>0</v>
      </c>
      <c r="BB205">
        <v>0</v>
      </c>
      <c r="BC205">
        <v>0</v>
      </c>
      <c r="BD205" s="14">
        <v>0</v>
      </c>
    </row>
    <row r="206" spans="1:56" ht="15" thickBot="1" x14ac:dyDescent="0.4">
      <c r="A206" s="64"/>
      <c r="B206" s="15" t="s">
        <v>58</v>
      </c>
      <c r="C206" s="16">
        <v>0</v>
      </c>
      <c r="D206" s="15">
        <v>19440711.258697264</v>
      </c>
      <c r="E206" s="17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6">
        <v>0</v>
      </c>
      <c r="M206" s="15">
        <v>0</v>
      </c>
      <c r="N206" s="15">
        <v>1241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7">
        <v>0</v>
      </c>
      <c r="U206" s="16">
        <v>0</v>
      </c>
      <c r="V206" s="15">
        <v>0</v>
      </c>
      <c r="W206" s="15">
        <v>1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7">
        <v>1</v>
      </c>
      <c r="AD206" s="16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7">
        <v>0</v>
      </c>
      <c r="AM206" s="15"/>
      <c r="AN206" s="15">
        <v>0</v>
      </c>
      <c r="AO206" s="15">
        <v>24125.922672043303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7">
        <v>0</v>
      </c>
      <c r="AV206" s="15">
        <v>0</v>
      </c>
      <c r="AW206" s="15">
        <v>0</v>
      </c>
      <c r="AX206" s="15">
        <v>8.2470758278852571E-2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7">
        <v>0</v>
      </c>
    </row>
    <row r="207" spans="1:56" ht="15" thickBot="1" x14ac:dyDescent="0.4">
      <c r="A207" s="64" t="s">
        <v>78</v>
      </c>
      <c r="B207" s="8" t="s">
        <v>49</v>
      </c>
      <c r="C207" s="7">
        <v>11530337</v>
      </c>
      <c r="D207" s="8">
        <v>2531520</v>
      </c>
      <c r="E207" s="9">
        <v>0</v>
      </c>
      <c r="F207" s="8">
        <v>0</v>
      </c>
      <c r="G207" s="8">
        <v>0</v>
      </c>
      <c r="H207" s="8">
        <v>8</v>
      </c>
      <c r="I207" s="8">
        <v>99</v>
      </c>
      <c r="J207" s="8">
        <v>36</v>
      </c>
      <c r="K207" s="8">
        <v>0</v>
      </c>
      <c r="L207" s="7">
        <v>4268.5868167880344</v>
      </c>
      <c r="M207" s="8">
        <v>0</v>
      </c>
      <c r="N207" s="8">
        <v>1013.6992794842571</v>
      </c>
      <c r="O207" s="8">
        <v>0</v>
      </c>
      <c r="P207" s="8">
        <v>883877.42200795817</v>
      </c>
      <c r="Q207" s="8">
        <v>1139029.2732122676</v>
      </c>
      <c r="R207" s="8">
        <v>1497906.5538311219</v>
      </c>
      <c r="S207" s="8">
        <v>0</v>
      </c>
      <c r="T207" s="9">
        <v>0</v>
      </c>
      <c r="U207" s="7">
        <v>1.4593189897454499</v>
      </c>
      <c r="V207" s="8">
        <v>20.302539168017301</v>
      </c>
      <c r="W207" s="8">
        <v>1.1524003878446401</v>
      </c>
      <c r="X207" s="8">
        <v>0</v>
      </c>
      <c r="Y207" s="8">
        <v>79.214729023114884</v>
      </c>
      <c r="Z207" s="8">
        <v>118.65539418063393</v>
      </c>
      <c r="AA207" s="8">
        <v>151.29129916567342</v>
      </c>
      <c r="AB207" s="8">
        <v>0</v>
      </c>
      <c r="AC207" s="9">
        <v>0</v>
      </c>
      <c r="AD207" s="7">
        <v>2.8939803308079344</v>
      </c>
      <c r="AE207" s="8">
        <v>6.3075861188567153</v>
      </c>
      <c r="AF207" s="8">
        <v>1.6469043280453262</v>
      </c>
      <c r="AG207" s="8">
        <v>0</v>
      </c>
      <c r="AH207" s="8">
        <v>339.17204841298621</v>
      </c>
      <c r="AI207" s="8">
        <v>150.63938414632995</v>
      </c>
      <c r="AJ207" s="8">
        <v>151.8277758272896</v>
      </c>
      <c r="AK207" s="8">
        <v>0</v>
      </c>
      <c r="AL207" s="9">
        <v>0</v>
      </c>
      <c r="AM207" s="8">
        <v>71825.118857308858</v>
      </c>
      <c r="AN207" s="8">
        <v>0</v>
      </c>
      <c r="AO207" s="8">
        <v>2957.2898752869</v>
      </c>
      <c r="AP207" s="8">
        <v>0</v>
      </c>
      <c r="AQ207" s="8">
        <v>560.12888379207811</v>
      </c>
      <c r="AR207" s="8">
        <v>13380.044772231975</v>
      </c>
      <c r="AS207" s="8">
        <v>8158.3282280839385</v>
      </c>
      <c r="AT207" s="8">
        <v>0</v>
      </c>
      <c r="AU207" s="9">
        <v>0</v>
      </c>
      <c r="AV207" s="8">
        <v>0.24395306900393871</v>
      </c>
      <c r="AW207" s="8">
        <v>0</v>
      </c>
      <c r="AX207" s="8">
        <v>1.0044396062104133E-2</v>
      </c>
      <c r="AY207" s="8">
        <v>0</v>
      </c>
      <c r="AZ207" s="8">
        <v>1.9024703670911238E-3</v>
      </c>
      <c r="BA207" s="8">
        <v>4.5445145619330142E-2</v>
      </c>
      <c r="BB207" s="8">
        <v>2.7709654238602294E-2</v>
      </c>
      <c r="BC207" s="8">
        <v>0</v>
      </c>
      <c r="BD207" s="9">
        <v>0</v>
      </c>
    </row>
    <row r="208" spans="1:56" ht="15" thickBot="1" x14ac:dyDescent="0.4">
      <c r="A208" s="64"/>
      <c r="B208" t="s">
        <v>50</v>
      </c>
      <c r="C208" s="13">
        <v>6209205</v>
      </c>
      <c r="D208">
        <v>0</v>
      </c>
      <c r="E208" s="14">
        <v>0</v>
      </c>
      <c r="F208">
        <v>48784</v>
      </c>
      <c r="G208">
        <v>127</v>
      </c>
      <c r="H208">
        <v>0</v>
      </c>
      <c r="I208">
        <v>0</v>
      </c>
      <c r="J208">
        <v>0</v>
      </c>
      <c r="K208">
        <v>0</v>
      </c>
      <c r="L208" s="13">
        <v>10348.164249904132</v>
      </c>
      <c r="M208">
        <v>36580.321147895607</v>
      </c>
      <c r="N208">
        <v>0</v>
      </c>
      <c r="O208">
        <v>144473.22834645642</v>
      </c>
      <c r="P208">
        <v>0</v>
      </c>
      <c r="Q208">
        <v>0</v>
      </c>
      <c r="R208">
        <v>0</v>
      </c>
      <c r="S208">
        <v>0</v>
      </c>
      <c r="T208" s="14">
        <v>0</v>
      </c>
      <c r="U208" s="13">
        <v>1.5179376764336501</v>
      </c>
      <c r="V208">
        <v>20.302539168017301</v>
      </c>
      <c r="W208">
        <v>1</v>
      </c>
      <c r="X208">
        <v>111.983816871945</v>
      </c>
      <c r="Y208">
        <v>0</v>
      </c>
      <c r="Z208">
        <v>0</v>
      </c>
      <c r="AA208">
        <v>0</v>
      </c>
      <c r="AB208">
        <v>0</v>
      </c>
      <c r="AC208" s="14">
        <v>0</v>
      </c>
      <c r="AD208" s="13">
        <v>2.4916233717494483</v>
      </c>
      <c r="AE208">
        <v>21.668740741515499</v>
      </c>
      <c r="AF208">
        <v>0</v>
      </c>
      <c r="AG208">
        <v>65.300842817079371</v>
      </c>
      <c r="AH208">
        <v>0</v>
      </c>
      <c r="AI208">
        <v>0</v>
      </c>
      <c r="AJ208">
        <v>0</v>
      </c>
      <c r="AK208">
        <v>780.89783617914361</v>
      </c>
      <c r="AL208" s="14">
        <v>0</v>
      </c>
      <c r="AM208">
        <v>97533.374989083139</v>
      </c>
      <c r="AN208">
        <v>36230.579286283399</v>
      </c>
      <c r="AO208">
        <v>0</v>
      </c>
      <c r="AP208">
        <v>2054.6902703481301</v>
      </c>
      <c r="AQ208">
        <v>0</v>
      </c>
      <c r="AR208">
        <v>0</v>
      </c>
      <c r="AS208">
        <v>0</v>
      </c>
      <c r="AT208">
        <v>2336.6752163435899</v>
      </c>
      <c r="AU208" s="14">
        <v>0</v>
      </c>
      <c r="AV208">
        <v>0.3312708219274686</v>
      </c>
      <c r="AW208">
        <v>0.12305668475451416</v>
      </c>
      <c r="AX208">
        <v>0</v>
      </c>
      <c r="AY208">
        <v>6.978728406976417E-3</v>
      </c>
      <c r="AZ208">
        <v>0</v>
      </c>
      <c r="BA208">
        <v>0</v>
      </c>
      <c r="BB208">
        <v>0</v>
      </c>
      <c r="BC208">
        <v>7.9364865573689821E-3</v>
      </c>
      <c r="BD208" s="14">
        <v>0</v>
      </c>
    </row>
    <row r="209" spans="1:56" ht="15" thickBot="1" x14ac:dyDescent="0.4">
      <c r="A209" s="64"/>
      <c r="B209" t="s">
        <v>51</v>
      </c>
      <c r="C209" s="13">
        <v>2977264</v>
      </c>
      <c r="D209">
        <v>0</v>
      </c>
      <c r="E209" s="14">
        <v>0</v>
      </c>
      <c r="F209">
        <v>822</v>
      </c>
      <c r="G209">
        <v>0</v>
      </c>
      <c r="H209">
        <v>0</v>
      </c>
      <c r="I209">
        <v>0</v>
      </c>
      <c r="J209">
        <v>0</v>
      </c>
      <c r="K209">
        <v>0</v>
      </c>
      <c r="L209" s="13">
        <v>7269.4922331793659</v>
      </c>
      <c r="M209">
        <v>22732.663136137278</v>
      </c>
      <c r="N209">
        <v>1013.6992794842571</v>
      </c>
      <c r="O209">
        <v>167880.4030417997</v>
      </c>
      <c r="P209">
        <v>883877.42200795817</v>
      </c>
      <c r="Q209">
        <v>1139029.2732122676</v>
      </c>
      <c r="R209">
        <v>1497906.5538311219</v>
      </c>
      <c r="S209">
        <v>0</v>
      </c>
      <c r="T209" s="14">
        <v>0</v>
      </c>
      <c r="U209" s="13">
        <v>1.4394822204745901</v>
      </c>
      <c r="V209">
        <v>20.302539168017301</v>
      </c>
      <c r="W209">
        <v>1</v>
      </c>
      <c r="X209">
        <v>117.327836968249</v>
      </c>
      <c r="Y209">
        <v>79.214729023114884</v>
      </c>
      <c r="Z209">
        <v>118.65539418063393</v>
      </c>
      <c r="AA209">
        <v>151.29129916567342</v>
      </c>
      <c r="AB209">
        <v>0</v>
      </c>
      <c r="AC209" s="14">
        <v>0</v>
      </c>
      <c r="AD209" s="13">
        <v>3.0804637327493634</v>
      </c>
      <c r="AE209">
        <v>18.506510320119379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 s="14">
        <v>0</v>
      </c>
      <c r="AM209">
        <v>31154.998030196934</v>
      </c>
      <c r="AN209">
        <v>379.37830421354101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s="14">
        <v>0</v>
      </c>
      <c r="AV209">
        <v>0.10581753995252598</v>
      </c>
      <c r="AW209">
        <v>1.2885534072037998E-3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 s="14">
        <v>0</v>
      </c>
    </row>
    <row r="210" spans="1:56" ht="15" thickBot="1" x14ac:dyDescent="0.4">
      <c r="A210" s="64"/>
      <c r="B210" t="s">
        <v>52</v>
      </c>
      <c r="C210" s="13">
        <v>5355</v>
      </c>
      <c r="D210">
        <v>0</v>
      </c>
      <c r="E210" s="14">
        <v>0</v>
      </c>
      <c r="F210">
        <v>554</v>
      </c>
      <c r="G210">
        <v>0</v>
      </c>
      <c r="H210">
        <v>0</v>
      </c>
      <c r="I210">
        <v>0</v>
      </c>
      <c r="J210">
        <v>0</v>
      </c>
      <c r="K210">
        <v>0</v>
      </c>
      <c r="L210" s="13">
        <v>5380.5348232593778</v>
      </c>
      <c r="M210">
        <v>48358.701289223369</v>
      </c>
      <c r="N210">
        <v>1013.6992794842571</v>
      </c>
      <c r="O210">
        <v>167880.4030417997</v>
      </c>
      <c r="P210">
        <v>883877.42200795817</v>
      </c>
      <c r="Q210">
        <v>1139029.2732122676</v>
      </c>
      <c r="R210">
        <v>1497906.5538311219</v>
      </c>
      <c r="S210">
        <v>0</v>
      </c>
      <c r="T210" s="14">
        <v>0</v>
      </c>
      <c r="U210" s="13">
        <v>1.4394822204745901</v>
      </c>
      <c r="V210">
        <v>20.302539168017301</v>
      </c>
      <c r="W210">
        <v>1</v>
      </c>
      <c r="X210">
        <v>117.327836968249</v>
      </c>
      <c r="Y210">
        <v>79.214729023114884</v>
      </c>
      <c r="Z210">
        <v>118.65539418063393</v>
      </c>
      <c r="AA210">
        <v>151.29129916567342</v>
      </c>
      <c r="AB210">
        <v>0</v>
      </c>
      <c r="AC210" s="14">
        <v>0</v>
      </c>
      <c r="AD210" s="13">
        <v>2.5814616755932285</v>
      </c>
      <c r="AE210">
        <v>17.839861428374174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 s="14">
        <v>0</v>
      </c>
      <c r="AM210">
        <v>41.475461469859155</v>
      </c>
      <c r="AN210">
        <v>543.91965257955405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 s="14">
        <v>0</v>
      </c>
      <c r="AV210">
        <v>1.40870857924061E-4</v>
      </c>
      <c r="AW210">
        <v>1.8474159270372836E-3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 s="14">
        <v>0</v>
      </c>
    </row>
    <row r="211" spans="1:56" ht="15" thickBot="1" x14ac:dyDescent="0.4">
      <c r="A211" s="64"/>
      <c r="B211" t="s">
        <v>53</v>
      </c>
      <c r="C211" s="13">
        <v>366</v>
      </c>
      <c r="D211">
        <v>0</v>
      </c>
      <c r="E211" s="14">
        <v>0</v>
      </c>
      <c r="F211">
        <v>507</v>
      </c>
      <c r="G211">
        <v>0</v>
      </c>
      <c r="H211">
        <v>0</v>
      </c>
      <c r="I211">
        <v>0</v>
      </c>
      <c r="J211">
        <v>0</v>
      </c>
      <c r="K211">
        <v>0</v>
      </c>
      <c r="L211" s="13">
        <v>7269.3837990492048</v>
      </c>
      <c r="M211">
        <v>41397.718952511117</v>
      </c>
      <c r="N211">
        <v>1013.6992794842571</v>
      </c>
      <c r="O211">
        <v>167880.4030417997</v>
      </c>
      <c r="P211">
        <v>883877.42200795817</v>
      </c>
      <c r="Q211">
        <v>1139029.2732122676</v>
      </c>
      <c r="R211">
        <v>1497906.5538311219</v>
      </c>
      <c r="S211">
        <v>0</v>
      </c>
      <c r="T211" s="14">
        <v>0</v>
      </c>
      <c r="U211" s="13">
        <v>1.4394822204745901</v>
      </c>
      <c r="V211">
        <v>20.302539168017301</v>
      </c>
      <c r="W211">
        <v>1</v>
      </c>
      <c r="X211">
        <v>117.327836968249</v>
      </c>
      <c r="Y211">
        <v>79.214729023114884</v>
      </c>
      <c r="Z211">
        <v>118.65539418063393</v>
      </c>
      <c r="AA211">
        <v>151.29129916567342</v>
      </c>
      <c r="AB211">
        <v>0</v>
      </c>
      <c r="AC211" s="14">
        <v>0</v>
      </c>
      <c r="AD211" s="13">
        <v>1.2742935528751556</v>
      </c>
      <c r="AE211">
        <v>11.834355437622383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s="14">
        <v>0</v>
      </c>
      <c r="AM211">
        <v>3.829878436108674</v>
      </c>
      <c r="AN211">
        <v>426.12275692346401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s="14">
        <v>0</v>
      </c>
      <c r="AV211">
        <v>1.30081316016596E-5</v>
      </c>
      <c r="AW211">
        <v>1.4473203243898307E-3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 s="14">
        <v>0</v>
      </c>
    </row>
    <row r="212" spans="1:56" ht="15" thickBot="1" x14ac:dyDescent="0.4">
      <c r="A212" s="64"/>
      <c r="B212" t="s">
        <v>54</v>
      </c>
      <c r="C212" s="13">
        <v>896</v>
      </c>
      <c r="D212">
        <v>0</v>
      </c>
      <c r="E212" s="14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s="13">
        <v>9361.4010960113519</v>
      </c>
      <c r="M212">
        <v>41397.718952511117</v>
      </c>
      <c r="N212">
        <v>1013.6992794842571</v>
      </c>
      <c r="O212">
        <v>167880.4030417997</v>
      </c>
      <c r="P212">
        <v>883877.42200795817</v>
      </c>
      <c r="Q212">
        <v>1139029.2732122676</v>
      </c>
      <c r="R212">
        <v>1497906.5538311219</v>
      </c>
      <c r="S212">
        <v>0</v>
      </c>
      <c r="T212" s="14">
        <v>0</v>
      </c>
      <c r="U212" s="13">
        <v>1.3356020602341501</v>
      </c>
      <c r="V212">
        <v>3.5713168006979799</v>
      </c>
      <c r="W212">
        <v>1</v>
      </c>
      <c r="X212">
        <v>117.327836968249</v>
      </c>
      <c r="Y212">
        <v>79.214729023114884</v>
      </c>
      <c r="Z212">
        <v>118.65539418063393</v>
      </c>
      <c r="AA212">
        <v>151.29129916567342</v>
      </c>
      <c r="AB212">
        <v>0</v>
      </c>
      <c r="AC212" s="14">
        <v>0</v>
      </c>
      <c r="AD212" s="13">
        <v>2.4247332122663745</v>
      </c>
      <c r="AE212">
        <v>10.54481532717517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 s="14">
        <v>0</v>
      </c>
      <c r="AM212">
        <v>11.20278350509785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s="14">
        <v>0</v>
      </c>
      <c r="AV212">
        <v>3.8050106438177082E-5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 s="14">
        <v>0</v>
      </c>
    </row>
    <row r="213" spans="1:56" ht="15" thickBot="1" x14ac:dyDescent="0.4">
      <c r="A213" s="64"/>
      <c r="B213" t="s">
        <v>55</v>
      </c>
      <c r="C213" s="13">
        <v>0</v>
      </c>
      <c r="D213">
        <v>0</v>
      </c>
      <c r="E213" s="14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s="13">
        <v>9361.4010960113519</v>
      </c>
      <c r="M213">
        <v>41397.718952511117</v>
      </c>
      <c r="N213">
        <v>1013.6992794842571</v>
      </c>
      <c r="O213">
        <v>167880.4030417997</v>
      </c>
      <c r="P213">
        <v>883877.42200795817</v>
      </c>
      <c r="Q213">
        <v>1139029.2732122676</v>
      </c>
      <c r="R213">
        <v>1497906.5538311219</v>
      </c>
      <c r="S213">
        <v>0</v>
      </c>
      <c r="T213" s="14">
        <v>0</v>
      </c>
      <c r="U213" s="13">
        <v>1.3356020602341501</v>
      </c>
      <c r="V213">
        <v>20.302539168017301</v>
      </c>
      <c r="W213">
        <v>1</v>
      </c>
      <c r="X213">
        <v>117.327836968249</v>
      </c>
      <c r="Y213">
        <v>79.214729023114884</v>
      </c>
      <c r="Z213">
        <v>118.65539418063393</v>
      </c>
      <c r="AA213">
        <v>151.29129916567342</v>
      </c>
      <c r="AB213">
        <v>0</v>
      </c>
      <c r="AC213" s="14">
        <v>0</v>
      </c>
      <c r="AD213" s="13">
        <v>2.8939803308079344</v>
      </c>
      <c r="AE213">
        <v>16.45839700573239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 s="14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s="14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 s="14">
        <v>0</v>
      </c>
    </row>
    <row r="214" spans="1:56" ht="15" thickBot="1" x14ac:dyDescent="0.4">
      <c r="A214" s="64"/>
      <c r="B214" t="s">
        <v>56</v>
      </c>
      <c r="C214" s="13">
        <v>0</v>
      </c>
      <c r="D214">
        <v>0</v>
      </c>
      <c r="E214" s="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s="13">
        <v>9361.4010960113519</v>
      </c>
      <c r="M214">
        <v>41397.718952511117</v>
      </c>
      <c r="N214">
        <v>1013.6992794842571</v>
      </c>
      <c r="O214">
        <v>167880.4030417997</v>
      </c>
      <c r="P214">
        <v>883877.42200795817</v>
      </c>
      <c r="Q214">
        <v>1139029.2732122676</v>
      </c>
      <c r="R214">
        <v>1497906.5538311219</v>
      </c>
      <c r="S214">
        <v>0</v>
      </c>
      <c r="T214" s="14">
        <v>0</v>
      </c>
      <c r="U214" s="13">
        <v>1.3356020602341501</v>
      </c>
      <c r="V214">
        <v>20.302539168017301</v>
      </c>
      <c r="W214">
        <v>1</v>
      </c>
      <c r="X214">
        <v>117.327836968249</v>
      </c>
      <c r="Y214">
        <v>79.214729023114884</v>
      </c>
      <c r="Z214">
        <v>118.65539418063393</v>
      </c>
      <c r="AA214">
        <v>151.29129916567342</v>
      </c>
      <c r="AB214">
        <v>0</v>
      </c>
      <c r="AC214" s="14">
        <v>0</v>
      </c>
      <c r="AD214" s="13">
        <v>1.0007999999999999</v>
      </c>
      <c r="AE214">
        <v>11.231999999999999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s="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s="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 s="14">
        <v>0</v>
      </c>
    </row>
    <row r="215" spans="1:56" ht="15" thickBot="1" x14ac:dyDescent="0.4">
      <c r="A215" s="64"/>
      <c r="B215" t="s">
        <v>57</v>
      </c>
      <c r="C215" s="13">
        <v>0</v>
      </c>
      <c r="D215">
        <v>0</v>
      </c>
      <c r="E215" s="14">
        <v>0</v>
      </c>
      <c r="F215">
        <v>0</v>
      </c>
      <c r="G215">
        <v>961.5</v>
      </c>
      <c r="H215">
        <v>0</v>
      </c>
      <c r="I215">
        <v>0</v>
      </c>
      <c r="J215">
        <v>0</v>
      </c>
      <c r="K215">
        <v>0</v>
      </c>
      <c r="L215" s="13">
        <v>0</v>
      </c>
      <c r="M215">
        <v>0</v>
      </c>
      <c r="N215">
        <v>0</v>
      </c>
      <c r="O215">
        <v>167880.4030417997</v>
      </c>
      <c r="P215">
        <v>0</v>
      </c>
      <c r="Q215">
        <v>0</v>
      </c>
      <c r="R215">
        <v>0</v>
      </c>
      <c r="S215">
        <v>0</v>
      </c>
      <c r="T215" s="14">
        <v>0</v>
      </c>
      <c r="U215" s="13">
        <v>0</v>
      </c>
      <c r="V215">
        <v>20.302539168017301</v>
      </c>
      <c r="W215">
        <v>1</v>
      </c>
      <c r="X215">
        <v>117.327836968249</v>
      </c>
      <c r="Y215">
        <v>0</v>
      </c>
      <c r="Z215">
        <v>0</v>
      </c>
      <c r="AA215">
        <v>0</v>
      </c>
      <c r="AB215">
        <v>0</v>
      </c>
      <c r="AC215" s="14">
        <v>0</v>
      </c>
      <c r="AD215" s="13">
        <v>0</v>
      </c>
      <c r="AE215">
        <v>0</v>
      </c>
      <c r="AF215">
        <v>0</v>
      </c>
      <c r="AG215">
        <v>40.870192919648623</v>
      </c>
      <c r="AH215">
        <v>0</v>
      </c>
      <c r="AI215">
        <v>0</v>
      </c>
      <c r="AJ215">
        <v>0</v>
      </c>
      <c r="AK215">
        <v>0</v>
      </c>
      <c r="AL215" s="14">
        <v>0</v>
      </c>
      <c r="AN215">
        <v>0</v>
      </c>
      <c r="AO215">
        <v>0</v>
      </c>
      <c r="AP215">
        <v>18938.708342759499</v>
      </c>
      <c r="AQ215">
        <v>0</v>
      </c>
      <c r="AR215">
        <v>0</v>
      </c>
      <c r="AS215">
        <v>0</v>
      </c>
      <c r="AT215">
        <v>0</v>
      </c>
      <c r="AU215" s="14">
        <v>0</v>
      </c>
      <c r="AV215">
        <v>0</v>
      </c>
      <c r="AW215">
        <v>0</v>
      </c>
      <c r="AX215">
        <v>0</v>
      </c>
      <c r="AY215">
        <v>6.4325073131661581E-2</v>
      </c>
      <c r="AZ215">
        <v>0</v>
      </c>
      <c r="BA215">
        <v>0</v>
      </c>
      <c r="BB215">
        <v>0</v>
      </c>
      <c r="BC215">
        <v>0</v>
      </c>
      <c r="BD215" s="14">
        <v>0</v>
      </c>
    </row>
    <row r="216" spans="1:56" ht="15" thickBot="1" x14ac:dyDescent="0.4">
      <c r="A216" s="64"/>
      <c r="B216" s="15" t="s">
        <v>58</v>
      </c>
      <c r="C216" s="16">
        <v>0</v>
      </c>
      <c r="D216" s="15">
        <v>5685655.9305638066</v>
      </c>
      <c r="E216" s="17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6">
        <v>0</v>
      </c>
      <c r="M216" s="15">
        <v>0</v>
      </c>
      <c r="N216" s="15">
        <v>1387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7">
        <v>0</v>
      </c>
      <c r="U216" s="16">
        <v>0</v>
      </c>
      <c r="V216" s="15">
        <v>0</v>
      </c>
      <c r="W216" s="15">
        <v>1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7">
        <v>1</v>
      </c>
      <c r="AD216" s="16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7">
        <v>0</v>
      </c>
      <c r="AM216" s="15"/>
      <c r="AN216" s="15">
        <v>0</v>
      </c>
      <c r="AO216" s="15">
        <v>7886.0047756919994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7">
        <v>0</v>
      </c>
      <c r="AV216" s="15">
        <v>0</v>
      </c>
      <c r="AW216" s="15">
        <v>0</v>
      </c>
      <c r="AX216" s="15">
        <v>2.6784711223822984E-2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7">
        <v>0</v>
      </c>
    </row>
    <row r="217" spans="1:56" ht="15" thickBot="1" x14ac:dyDescent="0.4">
      <c r="A217" s="64" t="s">
        <v>79</v>
      </c>
      <c r="B217" s="8" t="s">
        <v>49</v>
      </c>
      <c r="C217" s="7">
        <v>2197053</v>
      </c>
      <c r="D217" s="8">
        <v>501500</v>
      </c>
      <c r="E217" s="9">
        <v>0</v>
      </c>
      <c r="F217" s="8">
        <v>8</v>
      </c>
      <c r="G217" s="8">
        <v>0</v>
      </c>
      <c r="H217" s="8">
        <v>23</v>
      </c>
      <c r="I217" s="8">
        <v>130</v>
      </c>
      <c r="J217" s="8">
        <v>56</v>
      </c>
      <c r="K217" s="8">
        <v>0</v>
      </c>
      <c r="L217" s="7">
        <v>7851.243895905086</v>
      </c>
      <c r="M217" s="8">
        <v>11917.383736679156</v>
      </c>
      <c r="N217" s="8">
        <v>3049.6983648501841</v>
      </c>
      <c r="O217" s="8">
        <v>0</v>
      </c>
      <c r="P217" s="8">
        <v>1401834.3212884851</v>
      </c>
      <c r="Q217" s="8">
        <v>1448119.4132952401</v>
      </c>
      <c r="R217" s="8">
        <v>1755107.37498427</v>
      </c>
      <c r="S217" s="8">
        <v>0</v>
      </c>
      <c r="T217" s="9">
        <v>0</v>
      </c>
      <c r="U217" s="7">
        <v>1.3650635439656</v>
      </c>
      <c r="V217" s="8">
        <v>16.816264588193501</v>
      </c>
      <c r="W217" s="8">
        <v>1.20250475253353</v>
      </c>
      <c r="X217" s="8">
        <v>0</v>
      </c>
      <c r="Y217" s="8">
        <v>87.808326567891214</v>
      </c>
      <c r="Z217" s="8">
        <v>125.97657326373391</v>
      </c>
      <c r="AA217" s="8">
        <v>176.12721886306792</v>
      </c>
      <c r="AB217" s="8">
        <v>0</v>
      </c>
      <c r="AC217" s="9">
        <v>0</v>
      </c>
      <c r="AD217" s="7">
        <v>2.5730609494140579</v>
      </c>
      <c r="AE217" s="8">
        <v>5.3174574124437006</v>
      </c>
      <c r="AF217" s="8">
        <v>1.4961001211996057</v>
      </c>
      <c r="AG217" s="8">
        <v>0</v>
      </c>
      <c r="AH217" s="8">
        <v>239.61164558936548</v>
      </c>
      <c r="AI217" s="8">
        <v>143.35803379756348</v>
      </c>
      <c r="AJ217" s="8">
        <v>137.46811246935272</v>
      </c>
      <c r="AK217" s="8">
        <v>0</v>
      </c>
      <c r="AL217" s="9">
        <v>0</v>
      </c>
      <c r="AM217" s="8">
        <v>23546.798681811517</v>
      </c>
      <c r="AN217" s="8">
        <v>0.63368788112851404</v>
      </c>
      <c r="AO217" s="8">
        <v>1839.13930392933</v>
      </c>
      <c r="AP217" s="8">
        <v>0</v>
      </c>
      <c r="AQ217" s="8">
        <v>2831.1326951888809</v>
      </c>
      <c r="AR217" s="8">
        <v>23715.785777271016</v>
      </c>
      <c r="AS217" s="8">
        <v>17310.842122674196</v>
      </c>
      <c r="AT217" s="8">
        <v>0</v>
      </c>
      <c r="AU217" s="9">
        <v>0</v>
      </c>
      <c r="AV217" s="8">
        <v>0.16624854092013805</v>
      </c>
      <c r="AW217" s="8">
        <v>4.4740555631354523E-6</v>
      </c>
      <c r="AX217" s="8">
        <v>1.2984959440083299E-2</v>
      </c>
      <c r="AY217" s="8">
        <v>0</v>
      </c>
      <c r="AZ217" s="8">
        <v>1.9988775802887163E-2</v>
      </c>
      <c r="BA217" s="8">
        <v>0.16744164824797939</v>
      </c>
      <c r="BB217" s="8">
        <v>0.12222053128676284</v>
      </c>
      <c r="BC217" s="8">
        <v>0</v>
      </c>
      <c r="BD217" s="9">
        <v>0</v>
      </c>
    </row>
    <row r="218" spans="1:56" ht="15" thickBot="1" x14ac:dyDescent="0.4">
      <c r="A218" s="64"/>
      <c r="B218" t="s">
        <v>50</v>
      </c>
      <c r="C218" s="13">
        <v>2475258</v>
      </c>
      <c r="D218">
        <v>0</v>
      </c>
      <c r="E218" s="14">
        <v>0</v>
      </c>
      <c r="F218">
        <v>14345</v>
      </c>
      <c r="G218">
        <v>35</v>
      </c>
      <c r="H218">
        <v>0</v>
      </c>
      <c r="I218">
        <v>0</v>
      </c>
      <c r="J218">
        <v>0</v>
      </c>
      <c r="K218">
        <v>0</v>
      </c>
      <c r="L218" s="13">
        <v>16982.006209347717</v>
      </c>
      <c r="M218">
        <v>23220.426773057188</v>
      </c>
      <c r="N218">
        <v>0</v>
      </c>
      <c r="O218">
        <v>160172.18233128381</v>
      </c>
      <c r="P218">
        <v>0</v>
      </c>
      <c r="Q218">
        <v>0</v>
      </c>
      <c r="R218">
        <v>0</v>
      </c>
      <c r="S218">
        <v>0</v>
      </c>
      <c r="T218" s="14">
        <v>0</v>
      </c>
      <c r="U218" s="13">
        <v>1.4271933914955399</v>
      </c>
      <c r="V218">
        <v>16.816264588193501</v>
      </c>
      <c r="W218">
        <v>1</v>
      </c>
      <c r="X218">
        <v>121.69040708211401</v>
      </c>
      <c r="Y218">
        <v>0</v>
      </c>
      <c r="Z218">
        <v>0</v>
      </c>
      <c r="AA218">
        <v>0</v>
      </c>
      <c r="AB218">
        <v>0</v>
      </c>
      <c r="AC218" s="14">
        <v>0</v>
      </c>
      <c r="AD218" s="13">
        <v>2.166177017668701</v>
      </c>
      <c r="AE218">
        <v>22.32787578712367</v>
      </c>
      <c r="AF218">
        <v>0</v>
      </c>
      <c r="AG218">
        <v>53.795662810243314</v>
      </c>
      <c r="AH218">
        <v>0</v>
      </c>
      <c r="AI218">
        <v>0</v>
      </c>
      <c r="AJ218">
        <v>0</v>
      </c>
      <c r="AK218">
        <v>780.89783617914361</v>
      </c>
      <c r="AL218" s="14">
        <v>0</v>
      </c>
      <c r="AM218">
        <v>59991.85545950065</v>
      </c>
      <c r="AN218">
        <v>5601.4476564919696</v>
      </c>
      <c r="AO218">
        <v>0</v>
      </c>
      <c r="AP218">
        <v>682.19963248935801</v>
      </c>
      <c r="AQ218">
        <v>0</v>
      </c>
      <c r="AR218">
        <v>0</v>
      </c>
      <c r="AS218">
        <v>0</v>
      </c>
      <c r="AT218">
        <v>634.53161295429004</v>
      </c>
      <c r="AU218" s="14">
        <v>0</v>
      </c>
      <c r="AV218">
        <v>0.4235632440743537</v>
      </c>
      <c r="AW218">
        <v>3.9548157374430591E-2</v>
      </c>
      <c r="AX218">
        <v>0</v>
      </c>
      <c r="AY218">
        <v>4.8165653025783158E-3</v>
      </c>
      <c r="AZ218">
        <v>0</v>
      </c>
      <c r="BA218">
        <v>0</v>
      </c>
      <c r="BB218">
        <v>0</v>
      </c>
      <c r="BC218">
        <v>4.4800126015787072E-3</v>
      </c>
      <c r="BD218" s="14">
        <v>0</v>
      </c>
    </row>
    <row r="219" spans="1:56" ht="15" thickBot="1" x14ac:dyDescent="0.4">
      <c r="A219" s="64"/>
      <c r="B219" t="s">
        <v>51</v>
      </c>
      <c r="C219" s="13">
        <v>48062</v>
      </c>
      <c r="D219">
        <v>0</v>
      </c>
      <c r="E219" s="14">
        <v>0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0</v>
      </c>
      <c r="L219" s="13">
        <v>13556.280237371824</v>
      </c>
      <c r="M219">
        <v>17381.268538384822</v>
      </c>
      <c r="N219">
        <v>3049.6983648501841</v>
      </c>
      <c r="O219">
        <v>124663.5885035095</v>
      </c>
      <c r="P219">
        <v>1401834.3212884851</v>
      </c>
      <c r="Q219">
        <v>1448119.4132952401</v>
      </c>
      <c r="R219">
        <v>1755107.37498427</v>
      </c>
      <c r="S219">
        <v>0</v>
      </c>
      <c r="T219" s="14">
        <v>0</v>
      </c>
      <c r="U219" s="13">
        <v>1.3663324824005401</v>
      </c>
      <c r="V219">
        <v>16.816264588193501</v>
      </c>
      <c r="W219">
        <v>1</v>
      </c>
      <c r="X219">
        <v>142.56367540373901</v>
      </c>
      <c r="Y219">
        <v>87.808326567891214</v>
      </c>
      <c r="Z219">
        <v>125.97657326373391</v>
      </c>
      <c r="AA219">
        <v>176.12721886306792</v>
      </c>
      <c r="AB219">
        <v>0</v>
      </c>
      <c r="AC219" s="14">
        <v>0</v>
      </c>
      <c r="AD219" s="13">
        <v>2.5021281981883861</v>
      </c>
      <c r="AE219">
        <v>18.289670651928578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 s="14">
        <v>0</v>
      </c>
      <c r="AM219">
        <v>890.22291731837856</v>
      </c>
      <c r="AN219">
        <v>1.16915204247969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s="14">
        <v>0</v>
      </c>
      <c r="AV219">
        <v>6.2852816256576257E-3</v>
      </c>
      <c r="AW219">
        <v>8.2546176999502995E-6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 s="14">
        <v>0</v>
      </c>
    </row>
    <row r="220" spans="1:56" ht="15" thickBot="1" x14ac:dyDescent="0.4">
      <c r="A220" s="64"/>
      <c r="B220" t="s">
        <v>52</v>
      </c>
      <c r="C220" s="13">
        <v>33</v>
      </c>
      <c r="D220">
        <v>0</v>
      </c>
      <c r="E220" s="14">
        <v>0</v>
      </c>
      <c r="F220">
        <v>725</v>
      </c>
      <c r="G220">
        <v>0</v>
      </c>
      <c r="H220">
        <v>0</v>
      </c>
      <c r="I220">
        <v>0</v>
      </c>
      <c r="J220">
        <v>0</v>
      </c>
      <c r="K220">
        <v>0</v>
      </c>
      <c r="L220" s="13">
        <v>11107.723911440116</v>
      </c>
      <c r="M220">
        <v>35752.15121003746</v>
      </c>
      <c r="N220">
        <v>3049.6983648501841</v>
      </c>
      <c r="O220">
        <v>124663.5885035095</v>
      </c>
      <c r="P220">
        <v>1401834.3212884851</v>
      </c>
      <c r="Q220">
        <v>1448119.4132952401</v>
      </c>
      <c r="R220">
        <v>1755107.37498427</v>
      </c>
      <c r="S220">
        <v>0</v>
      </c>
      <c r="T220" s="14">
        <v>0</v>
      </c>
      <c r="U220" s="13">
        <v>1.3663324824005401</v>
      </c>
      <c r="V220">
        <v>16.816264588193501</v>
      </c>
      <c r="W220">
        <v>1</v>
      </c>
      <c r="X220">
        <v>142.56367540373901</v>
      </c>
      <c r="Y220">
        <v>87.808326567891214</v>
      </c>
      <c r="Z220">
        <v>125.97657326373391</v>
      </c>
      <c r="AA220">
        <v>176.12721886306792</v>
      </c>
      <c r="AB220">
        <v>0</v>
      </c>
      <c r="AC220" s="14">
        <v>0</v>
      </c>
      <c r="AD220" s="13">
        <v>2.4067284238357436</v>
      </c>
      <c r="AE220">
        <v>21.009022862651342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 s="14">
        <v>0</v>
      </c>
      <c r="AM220">
        <v>0.50083585152934773</v>
      </c>
      <c r="AN220">
        <v>435.88278490019201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s="14">
        <v>0</v>
      </c>
      <c r="AV220">
        <v>3.536074295380322E-6</v>
      </c>
      <c r="AW220">
        <v>3.0774831849154109E-3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 s="14">
        <v>0</v>
      </c>
    </row>
    <row r="221" spans="1:56" ht="15" thickBot="1" x14ac:dyDescent="0.4">
      <c r="A221" s="64"/>
      <c r="B221" t="s">
        <v>53</v>
      </c>
      <c r="C221" s="13">
        <v>1900</v>
      </c>
      <c r="D221">
        <v>0</v>
      </c>
      <c r="E221" s="14">
        <v>0</v>
      </c>
      <c r="F221">
        <v>12</v>
      </c>
      <c r="G221">
        <v>0</v>
      </c>
      <c r="H221">
        <v>0</v>
      </c>
      <c r="I221">
        <v>0</v>
      </c>
      <c r="J221">
        <v>0</v>
      </c>
      <c r="K221">
        <v>0</v>
      </c>
      <c r="L221" s="13">
        <v>11661.329964174032</v>
      </c>
      <c r="M221">
        <v>38983.680764203971</v>
      </c>
      <c r="N221">
        <v>3049.6983648501841</v>
      </c>
      <c r="O221">
        <v>124663.5885035095</v>
      </c>
      <c r="P221">
        <v>1401834.3212884851</v>
      </c>
      <c r="Q221">
        <v>1448119.4132952401</v>
      </c>
      <c r="R221">
        <v>1755107.37498427</v>
      </c>
      <c r="S221">
        <v>0</v>
      </c>
      <c r="T221" s="14">
        <v>0</v>
      </c>
      <c r="U221" s="13">
        <v>1.3663324824005401</v>
      </c>
      <c r="V221">
        <v>16.816264588193501</v>
      </c>
      <c r="W221">
        <v>1</v>
      </c>
      <c r="X221">
        <v>142.56367540373901</v>
      </c>
      <c r="Y221">
        <v>87.808326567891214</v>
      </c>
      <c r="Z221">
        <v>125.97657326373391</v>
      </c>
      <c r="AA221">
        <v>176.12721886306792</v>
      </c>
      <c r="AB221">
        <v>0</v>
      </c>
      <c r="AC221" s="14">
        <v>0</v>
      </c>
      <c r="AD221" s="13">
        <v>1.1076249916893461</v>
      </c>
      <c r="AE221">
        <v>10.346774084541739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 s="14">
        <v>0</v>
      </c>
      <c r="AM221">
        <v>30.273182444279247</v>
      </c>
      <c r="AN221">
        <v>7.8667186842302801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s="14">
        <v>0</v>
      </c>
      <c r="AV221">
        <v>2.1373913619341189E-4</v>
      </c>
      <c r="AW221">
        <v>5.5541754136314616E-5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 s="14">
        <v>0</v>
      </c>
    </row>
    <row r="222" spans="1:56" ht="15" thickBot="1" x14ac:dyDescent="0.4">
      <c r="A222" s="64"/>
      <c r="B222" t="s">
        <v>54</v>
      </c>
      <c r="C222" s="13">
        <v>657</v>
      </c>
      <c r="D222">
        <v>0</v>
      </c>
      <c r="E222" s="14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s="13">
        <v>9852.8560800588075</v>
      </c>
      <c r="M222">
        <v>38983.680764203971</v>
      </c>
      <c r="N222">
        <v>3049.6983648501841</v>
      </c>
      <c r="O222">
        <v>124663.5885035095</v>
      </c>
      <c r="P222">
        <v>1401834.3212884851</v>
      </c>
      <c r="Q222">
        <v>1448119.4132952401</v>
      </c>
      <c r="R222">
        <v>1755107.37498427</v>
      </c>
      <c r="S222">
        <v>0</v>
      </c>
      <c r="T222" s="14">
        <v>0</v>
      </c>
      <c r="U222" s="13">
        <v>1.2677311692376201</v>
      </c>
      <c r="V222">
        <v>1.3748541024710601</v>
      </c>
      <c r="W222">
        <v>1</v>
      </c>
      <c r="X222">
        <v>142.56367540373901</v>
      </c>
      <c r="Y222">
        <v>87.808326567891214</v>
      </c>
      <c r="Z222">
        <v>125.97657326373391</v>
      </c>
      <c r="AA222">
        <v>176.12721886306792</v>
      </c>
      <c r="AB222">
        <v>0</v>
      </c>
      <c r="AC222" s="14">
        <v>0</v>
      </c>
      <c r="AD222" s="13">
        <v>1.45579210859757</v>
      </c>
      <c r="AE222">
        <v>8.889550672437089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 s="14">
        <v>0</v>
      </c>
      <c r="AM222">
        <v>8.2064377024678361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 s="14">
        <v>0</v>
      </c>
      <c r="AV222">
        <v>5.7940287876208573E-5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 s="14">
        <v>0</v>
      </c>
    </row>
    <row r="223" spans="1:56" ht="15" thickBot="1" x14ac:dyDescent="0.4">
      <c r="A223" s="64"/>
      <c r="B223" t="s">
        <v>55</v>
      </c>
      <c r="C223" s="13">
        <v>0</v>
      </c>
      <c r="D223">
        <v>0</v>
      </c>
      <c r="E223" s="14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13">
        <v>9852.8560800588075</v>
      </c>
      <c r="M223">
        <v>38983.680764203971</v>
      </c>
      <c r="N223">
        <v>3049.6983648501841</v>
      </c>
      <c r="O223">
        <v>124663.5885035095</v>
      </c>
      <c r="P223">
        <v>1401834.3212884851</v>
      </c>
      <c r="Q223">
        <v>1448119.4132952401</v>
      </c>
      <c r="R223">
        <v>1755107.37498427</v>
      </c>
      <c r="S223">
        <v>0</v>
      </c>
      <c r="T223" s="14">
        <v>0</v>
      </c>
      <c r="U223" s="13">
        <v>1.2677311692376201</v>
      </c>
      <c r="V223">
        <v>16.816264588193501</v>
      </c>
      <c r="W223">
        <v>1</v>
      </c>
      <c r="X223">
        <v>142.56367540373901</v>
      </c>
      <c r="Y223">
        <v>87.808326567891214</v>
      </c>
      <c r="Z223">
        <v>125.97657326373391</v>
      </c>
      <c r="AA223">
        <v>176.12721886306792</v>
      </c>
      <c r="AB223">
        <v>0</v>
      </c>
      <c r="AC223" s="14">
        <v>0</v>
      </c>
      <c r="AD223" s="13">
        <v>2.5730609494140579</v>
      </c>
      <c r="AE223">
        <v>13.874852202721224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 s="14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s="14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 s="14">
        <v>0</v>
      </c>
    </row>
    <row r="224" spans="1:56" ht="15" thickBot="1" x14ac:dyDescent="0.4">
      <c r="A224" s="64"/>
      <c r="B224" t="s">
        <v>56</v>
      </c>
      <c r="C224" s="13">
        <v>0</v>
      </c>
      <c r="D224">
        <v>0</v>
      </c>
      <c r="E224" s="1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13">
        <v>9852.8560800588075</v>
      </c>
      <c r="M224">
        <v>38983.680764203971</v>
      </c>
      <c r="N224">
        <v>3049.6983648501841</v>
      </c>
      <c r="O224">
        <v>124663.5885035095</v>
      </c>
      <c r="P224">
        <v>1401834.3212884851</v>
      </c>
      <c r="Q224">
        <v>1448119.4132952401</v>
      </c>
      <c r="R224">
        <v>1755107.37498427</v>
      </c>
      <c r="S224">
        <v>0</v>
      </c>
      <c r="T224" s="14">
        <v>0</v>
      </c>
      <c r="U224" s="13">
        <v>1.2677311692376201</v>
      </c>
      <c r="V224">
        <v>16.816264588193501</v>
      </c>
      <c r="W224">
        <v>1</v>
      </c>
      <c r="X224">
        <v>142.56367540373901</v>
      </c>
      <c r="Y224">
        <v>87.808326567891214</v>
      </c>
      <c r="Z224">
        <v>125.97657326373391</v>
      </c>
      <c r="AA224">
        <v>176.12721886306792</v>
      </c>
      <c r="AB224">
        <v>0</v>
      </c>
      <c r="AC224" s="14">
        <v>0</v>
      </c>
      <c r="AD224" s="13">
        <v>1.0007999999999999</v>
      </c>
      <c r="AE224">
        <v>11.231999999999999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 s="1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s="1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 s="14">
        <v>0</v>
      </c>
    </row>
    <row r="225" spans="1:56" ht="15" thickBot="1" x14ac:dyDescent="0.4">
      <c r="A225" s="64"/>
      <c r="B225" t="s">
        <v>57</v>
      </c>
      <c r="C225" s="13">
        <v>0</v>
      </c>
      <c r="D225">
        <v>0</v>
      </c>
      <c r="E225" s="14">
        <v>0</v>
      </c>
      <c r="F225">
        <v>0</v>
      </c>
      <c r="G225">
        <v>209</v>
      </c>
      <c r="H225">
        <v>0</v>
      </c>
      <c r="I225">
        <v>0</v>
      </c>
      <c r="J225">
        <v>0</v>
      </c>
      <c r="K225">
        <v>0</v>
      </c>
      <c r="L225" s="13">
        <v>0</v>
      </c>
      <c r="M225">
        <v>0</v>
      </c>
      <c r="N225">
        <v>0</v>
      </c>
      <c r="O225">
        <v>124663.5885035095</v>
      </c>
      <c r="P225">
        <v>0</v>
      </c>
      <c r="Q225">
        <v>0</v>
      </c>
      <c r="R225">
        <v>0</v>
      </c>
      <c r="S225">
        <v>0</v>
      </c>
      <c r="T225" s="14">
        <v>0</v>
      </c>
      <c r="U225" s="13">
        <v>0</v>
      </c>
      <c r="V225">
        <v>16.816264588193501</v>
      </c>
      <c r="W225">
        <v>1</v>
      </c>
      <c r="X225">
        <v>142.56367540373901</v>
      </c>
      <c r="Y225">
        <v>0</v>
      </c>
      <c r="Z225">
        <v>0</v>
      </c>
      <c r="AA225">
        <v>0</v>
      </c>
      <c r="AB225">
        <v>0</v>
      </c>
      <c r="AC225" s="14">
        <v>0</v>
      </c>
      <c r="AD225" s="13">
        <v>0</v>
      </c>
      <c r="AE225">
        <v>0</v>
      </c>
      <c r="AF225">
        <v>0</v>
      </c>
      <c r="AG225">
        <v>25.796687071119255</v>
      </c>
      <c r="AH225">
        <v>0</v>
      </c>
      <c r="AI225">
        <v>0</v>
      </c>
      <c r="AJ225">
        <v>0</v>
      </c>
      <c r="AK225">
        <v>0</v>
      </c>
      <c r="AL225" s="14">
        <v>0</v>
      </c>
      <c r="AN225">
        <v>0</v>
      </c>
      <c r="AO225">
        <v>0</v>
      </c>
      <c r="AP225">
        <v>3714.4523675106402</v>
      </c>
      <c r="AQ225">
        <v>0</v>
      </c>
      <c r="AR225">
        <v>0</v>
      </c>
      <c r="AS225">
        <v>0</v>
      </c>
      <c r="AT225">
        <v>0</v>
      </c>
      <c r="AU225" s="14">
        <v>0</v>
      </c>
      <c r="AV225">
        <v>0</v>
      </c>
      <c r="AW225">
        <v>0</v>
      </c>
      <c r="AX225">
        <v>0</v>
      </c>
      <c r="AY225">
        <v>2.6225318131801716E-2</v>
      </c>
      <c r="AZ225">
        <v>0</v>
      </c>
      <c r="BA225">
        <v>0</v>
      </c>
      <c r="BB225">
        <v>0</v>
      </c>
      <c r="BC225">
        <v>0</v>
      </c>
      <c r="BD225" s="14">
        <v>0</v>
      </c>
    </row>
    <row r="226" spans="1:56" ht="15" thickBot="1" x14ac:dyDescent="0.4">
      <c r="A226" s="64"/>
      <c r="B226" s="15" t="s">
        <v>58</v>
      </c>
      <c r="C226" s="16">
        <v>0</v>
      </c>
      <c r="D226" s="15">
        <v>283476.07827950799</v>
      </c>
      <c r="E226" s="17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6">
        <v>0</v>
      </c>
      <c r="M226" s="15">
        <v>0</v>
      </c>
      <c r="N226" s="15">
        <v>1387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7">
        <v>0</v>
      </c>
      <c r="U226" s="16">
        <v>0</v>
      </c>
      <c r="V226" s="15">
        <v>0</v>
      </c>
      <c r="W226" s="15">
        <v>1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7">
        <v>1</v>
      </c>
      <c r="AD226" s="16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7">
        <v>0</v>
      </c>
      <c r="AM226" s="15"/>
      <c r="AN226" s="15">
        <v>0</v>
      </c>
      <c r="AO226" s="15">
        <v>393.18132057367757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7">
        <v>0</v>
      </c>
      <c r="AV226" s="15">
        <v>0</v>
      </c>
      <c r="AW226" s="15">
        <v>0</v>
      </c>
      <c r="AX226" s="15">
        <v>2.7759960810688931E-3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7">
        <v>0</v>
      </c>
    </row>
    <row r="227" spans="1:56" ht="15" thickBot="1" x14ac:dyDescent="0.4">
      <c r="A227" s="64" t="s">
        <v>80</v>
      </c>
      <c r="B227" s="8" t="s">
        <v>49</v>
      </c>
      <c r="C227" s="7">
        <v>3193936</v>
      </c>
      <c r="D227" s="8">
        <v>112866</v>
      </c>
      <c r="E227" s="9">
        <v>0</v>
      </c>
      <c r="F227" s="8">
        <v>149</v>
      </c>
      <c r="G227" s="8">
        <v>0</v>
      </c>
      <c r="H227" s="8">
        <v>2</v>
      </c>
      <c r="I227" s="8">
        <v>52</v>
      </c>
      <c r="J227" s="8">
        <v>8</v>
      </c>
      <c r="K227" s="8">
        <v>0</v>
      </c>
      <c r="L227" s="7">
        <v>6076.0708468980074</v>
      </c>
      <c r="M227" s="8">
        <v>32049.676164672554</v>
      </c>
      <c r="N227" s="8">
        <v>4686.9739336912926</v>
      </c>
      <c r="O227" s="8">
        <v>0</v>
      </c>
      <c r="P227" s="8">
        <v>964964.7121373699</v>
      </c>
      <c r="Q227" s="8">
        <v>1431326.346205848</v>
      </c>
      <c r="R227" s="8">
        <v>1226689.1779986958</v>
      </c>
      <c r="S227" s="8">
        <v>0</v>
      </c>
      <c r="T227" s="9">
        <v>0</v>
      </c>
      <c r="U227" s="7">
        <v>1.8888013187251</v>
      </c>
      <c r="V227" s="8">
        <v>8.5109193703382502</v>
      </c>
      <c r="W227" s="8">
        <v>1.20250475253353</v>
      </c>
      <c r="X227" s="8">
        <v>0</v>
      </c>
      <c r="Y227" s="8">
        <v>94.856103619588367</v>
      </c>
      <c r="Z227" s="8">
        <v>124.6857769537451</v>
      </c>
      <c r="AA227" s="8">
        <v>158.85760013842028</v>
      </c>
      <c r="AB227" s="8">
        <v>0</v>
      </c>
      <c r="AC227" s="9">
        <v>0</v>
      </c>
      <c r="AD227" s="7">
        <v>2.6391431882616483</v>
      </c>
      <c r="AE227" s="8">
        <v>6.8639500337090968</v>
      </c>
      <c r="AF227" s="8">
        <v>1.5898150396486537</v>
      </c>
      <c r="AG227" s="8">
        <v>0</v>
      </c>
      <c r="AH227" s="8">
        <v>340.7684989212301</v>
      </c>
      <c r="AI227" s="8">
        <v>119.64477369543093</v>
      </c>
      <c r="AJ227" s="8">
        <v>173.31407946381597</v>
      </c>
      <c r="AK227" s="8">
        <v>0</v>
      </c>
      <c r="AL227" s="9">
        <v>0</v>
      </c>
      <c r="AM227" s="8">
        <v>36655.176571351956</v>
      </c>
      <c r="AN227" s="8">
        <v>30.214672568003198</v>
      </c>
      <c r="AO227" s="8">
        <v>636.12501409023901</v>
      </c>
      <c r="AP227" s="8">
        <v>0</v>
      </c>
      <c r="AQ227" s="8">
        <v>183.06558544749726</v>
      </c>
      <c r="AR227" s="8">
        <v>9280.2339526541473</v>
      </c>
      <c r="AS227" s="8">
        <v>1558.9511914611542</v>
      </c>
      <c r="AT227" s="8">
        <v>0</v>
      </c>
      <c r="AU227" s="9">
        <v>0</v>
      </c>
      <c r="AV227" s="8">
        <v>0.27585984743350406</v>
      </c>
      <c r="AW227" s="8">
        <v>2.2738984625099082E-4</v>
      </c>
      <c r="AX227" s="8">
        <v>4.7873551773507843E-3</v>
      </c>
      <c r="AY227" s="8">
        <v>0</v>
      </c>
      <c r="AZ227" s="8">
        <v>1.3777165790913302E-3</v>
      </c>
      <c r="BA227" s="8">
        <v>6.9841265594317525E-2</v>
      </c>
      <c r="BB227" s="8">
        <v>1.1732368469038088E-2</v>
      </c>
      <c r="BC227" s="8">
        <v>0</v>
      </c>
      <c r="BD227" s="9">
        <v>0</v>
      </c>
    </row>
    <row r="228" spans="1:56" ht="15" thickBot="1" x14ac:dyDescent="0.4">
      <c r="A228" s="64"/>
      <c r="B228" t="s">
        <v>50</v>
      </c>
      <c r="C228" s="13">
        <v>1877364</v>
      </c>
      <c r="D228">
        <v>0</v>
      </c>
      <c r="E228" s="14">
        <v>0</v>
      </c>
      <c r="F228">
        <v>47104</v>
      </c>
      <c r="G228">
        <v>173.5</v>
      </c>
      <c r="H228">
        <v>0</v>
      </c>
      <c r="I228">
        <v>0</v>
      </c>
      <c r="J228">
        <v>0</v>
      </c>
      <c r="K228">
        <v>0</v>
      </c>
      <c r="L228" s="13">
        <v>13738.206891590482</v>
      </c>
      <c r="M228">
        <v>43449.341663131912</v>
      </c>
      <c r="N228">
        <v>0</v>
      </c>
      <c r="O228">
        <v>243800.47141105661</v>
      </c>
      <c r="P228">
        <v>0</v>
      </c>
      <c r="Q228">
        <v>0</v>
      </c>
      <c r="R228">
        <v>0</v>
      </c>
      <c r="S228">
        <v>0</v>
      </c>
      <c r="T228" s="14">
        <v>0</v>
      </c>
      <c r="U228" s="13">
        <v>2.0027057074438899</v>
      </c>
      <c r="V228">
        <v>8.5109193703382502</v>
      </c>
      <c r="W228">
        <v>1</v>
      </c>
      <c r="X228">
        <v>78.848482585984499</v>
      </c>
      <c r="Y228">
        <v>0</v>
      </c>
      <c r="Z228">
        <v>0</v>
      </c>
      <c r="AA228">
        <v>0</v>
      </c>
      <c r="AB228">
        <v>0</v>
      </c>
      <c r="AC228" s="14">
        <v>0</v>
      </c>
      <c r="AD228" s="13">
        <v>2.3528521303017254</v>
      </c>
      <c r="AE228">
        <v>21.749340934198749</v>
      </c>
      <c r="AF228">
        <v>0</v>
      </c>
      <c r="AG228">
        <v>74.638955461514229</v>
      </c>
      <c r="AH228">
        <v>0</v>
      </c>
      <c r="AI228">
        <v>0</v>
      </c>
      <c r="AJ228">
        <v>0</v>
      </c>
      <c r="AK228">
        <v>780.89783617914361</v>
      </c>
      <c r="AL228" s="14">
        <v>0</v>
      </c>
      <c r="AM228">
        <v>51653.014650459059</v>
      </c>
      <c r="AN228">
        <v>17418.769208425401</v>
      </c>
      <c r="AO228">
        <v>0</v>
      </c>
      <c r="AP228">
        <v>3335.2420684524</v>
      </c>
      <c r="AQ228">
        <v>0</v>
      </c>
      <c r="AR228">
        <v>0</v>
      </c>
      <c r="AS228">
        <v>0</v>
      </c>
      <c r="AT228">
        <v>869.28338651172396</v>
      </c>
      <c r="AU228" s="14">
        <v>0</v>
      </c>
      <c r="AV228">
        <v>0.38873070801390053</v>
      </c>
      <c r="AW228">
        <v>0.13109032518127686</v>
      </c>
      <c r="AX228">
        <v>0</v>
      </c>
      <c r="AY228">
        <v>2.5100393838401552E-2</v>
      </c>
      <c r="AZ228">
        <v>0</v>
      </c>
      <c r="BA228">
        <v>0</v>
      </c>
      <c r="BB228">
        <v>0</v>
      </c>
      <c r="BC228">
        <v>6.5420604894049572E-3</v>
      </c>
      <c r="BD228" s="14">
        <v>0</v>
      </c>
    </row>
    <row r="229" spans="1:56" ht="15" thickBot="1" x14ac:dyDescent="0.4">
      <c r="A229" s="64"/>
      <c r="B229" t="s">
        <v>51</v>
      </c>
      <c r="C229" s="13">
        <v>82158</v>
      </c>
      <c r="D229">
        <v>0</v>
      </c>
      <c r="E229" s="14">
        <v>0</v>
      </c>
      <c r="F229">
        <v>90</v>
      </c>
      <c r="G229">
        <v>0</v>
      </c>
      <c r="H229">
        <v>0</v>
      </c>
      <c r="I229">
        <v>0</v>
      </c>
      <c r="J229">
        <v>0</v>
      </c>
      <c r="K229">
        <v>0</v>
      </c>
      <c r="L229" s="13">
        <v>9839.0996053070248</v>
      </c>
      <c r="M229">
        <v>26605.672158986945</v>
      </c>
      <c r="N229">
        <v>4686.9739336912926</v>
      </c>
      <c r="O229">
        <v>116582.20708157813</v>
      </c>
      <c r="P229">
        <v>964964.7121373699</v>
      </c>
      <c r="Q229">
        <v>1431326.346205848</v>
      </c>
      <c r="R229">
        <v>1226689.1779986958</v>
      </c>
      <c r="S229">
        <v>0</v>
      </c>
      <c r="T229" s="14">
        <v>0</v>
      </c>
      <c r="U229" s="13">
        <v>1.8940363469636801</v>
      </c>
      <c r="V229">
        <v>8.5109193703382502</v>
      </c>
      <c r="W229">
        <v>1</v>
      </c>
      <c r="X229">
        <v>78.132331942318899</v>
      </c>
      <c r="Y229">
        <v>94.856103619588367</v>
      </c>
      <c r="Z229">
        <v>124.6857769537451</v>
      </c>
      <c r="AA229">
        <v>158.85760013842028</v>
      </c>
      <c r="AB229">
        <v>0</v>
      </c>
      <c r="AC229" s="14">
        <v>0</v>
      </c>
      <c r="AD229" s="13">
        <v>3.2193872467894824</v>
      </c>
      <c r="AE229">
        <v>18.453111787703303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 s="14">
        <v>0</v>
      </c>
      <c r="AM229">
        <v>1531.0646331947632</v>
      </c>
      <c r="AN229">
        <v>20.379485748491199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s="14">
        <v>0</v>
      </c>
      <c r="AV229">
        <v>1.1522499565696767E-2</v>
      </c>
      <c r="AW229">
        <v>1.5337211153269585E-4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 s="14">
        <v>0</v>
      </c>
    </row>
    <row r="230" spans="1:56" ht="15" thickBot="1" x14ac:dyDescent="0.4">
      <c r="A230" s="64"/>
      <c r="B230" t="s">
        <v>52</v>
      </c>
      <c r="C230" s="13">
        <v>0</v>
      </c>
      <c r="D230">
        <v>0</v>
      </c>
      <c r="E230" s="14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s="13">
        <v>0</v>
      </c>
      <c r="M230">
        <v>0</v>
      </c>
      <c r="N230">
        <v>4686.9739336912926</v>
      </c>
      <c r="O230">
        <v>116582.20708157813</v>
      </c>
      <c r="P230">
        <v>964964.7121373699</v>
      </c>
      <c r="Q230">
        <v>1431326.346205848</v>
      </c>
      <c r="R230">
        <v>1226689.1779986958</v>
      </c>
      <c r="S230">
        <v>0</v>
      </c>
      <c r="T230" s="14">
        <v>0</v>
      </c>
      <c r="U230" s="13">
        <v>1.8888013187251</v>
      </c>
      <c r="V230">
        <v>8.5109193703382502</v>
      </c>
      <c r="W230">
        <v>1</v>
      </c>
      <c r="X230">
        <v>78.132331942318899</v>
      </c>
      <c r="Y230">
        <v>94.856103619588367</v>
      </c>
      <c r="Z230">
        <v>124.6857769537451</v>
      </c>
      <c r="AA230">
        <v>158.85760013842028</v>
      </c>
      <c r="AB230">
        <v>0</v>
      </c>
      <c r="AC230" s="14">
        <v>0</v>
      </c>
      <c r="AD230" s="13">
        <v>3.313122890405515</v>
      </c>
      <c r="AE230">
        <v>23.40935041531473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s="14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 s="14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 s="14">
        <v>0</v>
      </c>
    </row>
    <row r="231" spans="1:56" ht="15" thickBot="1" x14ac:dyDescent="0.4">
      <c r="A231" s="64"/>
      <c r="B231" t="s">
        <v>53</v>
      </c>
      <c r="C231" s="13">
        <v>1369</v>
      </c>
      <c r="D231">
        <v>0</v>
      </c>
      <c r="E231" s="14">
        <v>0</v>
      </c>
      <c r="F231">
        <v>4</v>
      </c>
      <c r="G231">
        <v>0</v>
      </c>
      <c r="H231">
        <v>0</v>
      </c>
      <c r="I231">
        <v>0</v>
      </c>
      <c r="J231">
        <v>0</v>
      </c>
      <c r="K231">
        <v>0</v>
      </c>
      <c r="L231" s="13">
        <v>9563.6098301748425</v>
      </c>
      <c r="M231">
        <v>48074.514247008876</v>
      </c>
      <c r="N231">
        <v>4686.9739336912926</v>
      </c>
      <c r="O231">
        <v>116582.20708157813</v>
      </c>
      <c r="P231">
        <v>964964.7121373699</v>
      </c>
      <c r="Q231">
        <v>1431326.346205848</v>
      </c>
      <c r="R231">
        <v>1226689.1779986958</v>
      </c>
      <c r="S231">
        <v>0</v>
      </c>
      <c r="T231" s="14">
        <v>0</v>
      </c>
      <c r="U231" s="13">
        <v>1.8533278636850601</v>
      </c>
      <c r="V231">
        <v>8.5109193703382502</v>
      </c>
      <c r="W231">
        <v>1</v>
      </c>
      <c r="X231">
        <v>78.132331942318899</v>
      </c>
      <c r="Y231">
        <v>94.856103619588367</v>
      </c>
      <c r="Z231">
        <v>124.6857769537451</v>
      </c>
      <c r="AA231">
        <v>158.85760013842028</v>
      </c>
      <c r="AB231">
        <v>0</v>
      </c>
      <c r="AC231" s="14">
        <v>0</v>
      </c>
      <c r="AD231" s="13">
        <v>1.3014154379972565</v>
      </c>
      <c r="AE231">
        <v>11.682708753094371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s="14">
        <v>0</v>
      </c>
      <c r="AM231">
        <v>24.264846764099595</v>
      </c>
      <c r="AN231">
        <v>1.63663325809788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s="14">
        <v>0</v>
      </c>
      <c r="AV231">
        <v>1.8261259534003616E-4</v>
      </c>
      <c r="AW231">
        <v>1.2316988843434939E-5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 s="14">
        <v>0</v>
      </c>
    </row>
    <row r="232" spans="1:56" ht="15" thickBot="1" x14ac:dyDescent="0.4">
      <c r="A232" s="64"/>
      <c r="B232" t="s">
        <v>54</v>
      </c>
      <c r="C232" s="13">
        <v>173</v>
      </c>
      <c r="D232">
        <v>0</v>
      </c>
      <c r="E232" s="14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s="13">
        <v>10498.037249244286</v>
      </c>
      <c r="M232">
        <v>48074.514247008876</v>
      </c>
      <c r="N232">
        <v>4686.9739336912926</v>
      </c>
      <c r="O232">
        <v>116582.20708157813</v>
      </c>
      <c r="P232">
        <v>964964.7121373699</v>
      </c>
      <c r="Q232">
        <v>1431326.346205848</v>
      </c>
      <c r="R232">
        <v>1226689.1779986958</v>
      </c>
      <c r="S232">
        <v>0</v>
      </c>
      <c r="T232" s="14">
        <v>0</v>
      </c>
      <c r="U232" s="13">
        <v>1.5644976592312501</v>
      </c>
      <c r="V232">
        <v>1.9943093570492501</v>
      </c>
      <c r="W232">
        <v>1</v>
      </c>
      <c r="X232">
        <v>78.132331942318899</v>
      </c>
      <c r="Y232">
        <v>94.856103619588367</v>
      </c>
      <c r="Z232">
        <v>124.6857769537451</v>
      </c>
      <c r="AA232">
        <v>158.85760013842028</v>
      </c>
      <c r="AB232">
        <v>0</v>
      </c>
      <c r="AC232" s="14">
        <v>0</v>
      </c>
      <c r="AD232" s="13">
        <v>2.2867923859598589</v>
      </c>
      <c r="AE232">
        <v>11.474926248575633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 s="14">
        <v>0</v>
      </c>
      <c r="AM232">
        <v>2.8413787636129721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s="14">
        <v>0</v>
      </c>
      <c r="AV232">
        <v>2.1383673072896156E-5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 s="14">
        <v>0</v>
      </c>
    </row>
    <row r="233" spans="1:56" ht="15" thickBot="1" x14ac:dyDescent="0.4">
      <c r="A233" s="64"/>
      <c r="B233" t="s">
        <v>55</v>
      </c>
      <c r="C233" s="13">
        <v>0</v>
      </c>
      <c r="D233">
        <v>0</v>
      </c>
      <c r="E233" s="14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13">
        <v>10498.037249244286</v>
      </c>
      <c r="M233">
        <v>48074.514247008876</v>
      </c>
      <c r="N233">
        <v>4686.9739336912926</v>
      </c>
      <c r="O233">
        <v>116582.20708157813</v>
      </c>
      <c r="P233">
        <v>964964.7121373699</v>
      </c>
      <c r="Q233">
        <v>1431326.346205848</v>
      </c>
      <c r="R233">
        <v>1226689.1779986958</v>
      </c>
      <c r="S233">
        <v>0</v>
      </c>
      <c r="T233" s="14">
        <v>0</v>
      </c>
      <c r="U233" s="13">
        <v>1.8888013187251</v>
      </c>
      <c r="V233">
        <v>8.5109193703382502</v>
      </c>
      <c r="W233">
        <v>1</v>
      </c>
      <c r="X233">
        <v>78.132331942318899</v>
      </c>
      <c r="Y233">
        <v>94.856103619588367</v>
      </c>
      <c r="Z233">
        <v>124.6857769537451</v>
      </c>
      <c r="AA233">
        <v>158.85760013842028</v>
      </c>
      <c r="AB233">
        <v>0</v>
      </c>
      <c r="AC233" s="14">
        <v>0</v>
      </c>
      <c r="AD233" s="13">
        <v>2.6391431882616483</v>
      </c>
      <c r="AE233">
        <v>17.91011847536549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 s="14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s="14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 s="14">
        <v>0</v>
      </c>
    </row>
    <row r="234" spans="1:56" ht="15" thickBot="1" x14ac:dyDescent="0.4">
      <c r="A234" s="64"/>
      <c r="B234" t="s">
        <v>56</v>
      </c>
      <c r="C234" s="13">
        <v>0</v>
      </c>
      <c r="D234">
        <v>0</v>
      </c>
      <c r="E234" s="1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13">
        <v>10498.037249244286</v>
      </c>
      <c r="M234">
        <v>48074.514247008876</v>
      </c>
      <c r="N234">
        <v>4686.9739336912926</v>
      </c>
      <c r="O234">
        <v>116582.20708157813</v>
      </c>
      <c r="P234">
        <v>964964.7121373699</v>
      </c>
      <c r="Q234">
        <v>1431326.346205848</v>
      </c>
      <c r="R234">
        <v>1226689.1779986958</v>
      </c>
      <c r="S234">
        <v>0</v>
      </c>
      <c r="T234" s="14">
        <v>0</v>
      </c>
      <c r="U234" s="13">
        <v>1.8888013187251</v>
      </c>
      <c r="V234">
        <v>8.5109193703382502</v>
      </c>
      <c r="W234">
        <v>1</v>
      </c>
      <c r="X234">
        <v>78.132331942318899</v>
      </c>
      <c r="Y234">
        <v>94.856103619588367</v>
      </c>
      <c r="Z234">
        <v>124.6857769537451</v>
      </c>
      <c r="AA234">
        <v>158.85760013842028</v>
      </c>
      <c r="AB234">
        <v>0</v>
      </c>
      <c r="AC234" s="14">
        <v>0</v>
      </c>
      <c r="AD234" s="13">
        <v>1.0007999999999999</v>
      </c>
      <c r="AE234">
        <v>11.231999999999999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s="1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s="1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 s="14">
        <v>0</v>
      </c>
    </row>
    <row r="235" spans="1:56" ht="15" thickBot="1" x14ac:dyDescent="0.4">
      <c r="A235" s="64"/>
      <c r="B235" t="s">
        <v>57</v>
      </c>
      <c r="C235" s="13">
        <v>0</v>
      </c>
      <c r="D235">
        <v>0</v>
      </c>
      <c r="E235" s="14">
        <v>0</v>
      </c>
      <c r="F235">
        <v>0</v>
      </c>
      <c r="G235">
        <v>1036</v>
      </c>
      <c r="H235">
        <v>0</v>
      </c>
      <c r="I235">
        <v>0</v>
      </c>
      <c r="J235">
        <v>0</v>
      </c>
      <c r="K235">
        <v>0</v>
      </c>
      <c r="L235" s="13">
        <v>0</v>
      </c>
      <c r="M235">
        <v>0</v>
      </c>
      <c r="N235">
        <v>0</v>
      </c>
      <c r="O235">
        <v>116582.20708157813</v>
      </c>
      <c r="P235">
        <v>0</v>
      </c>
      <c r="Q235">
        <v>0</v>
      </c>
      <c r="R235">
        <v>0</v>
      </c>
      <c r="S235">
        <v>0</v>
      </c>
      <c r="T235" s="14">
        <v>0</v>
      </c>
      <c r="U235" s="13">
        <v>0</v>
      </c>
      <c r="V235">
        <v>0</v>
      </c>
      <c r="W235">
        <v>1</v>
      </c>
      <c r="X235">
        <v>78.132331942318899</v>
      </c>
      <c r="Y235">
        <v>0</v>
      </c>
      <c r="Z235">
        <v>0</v>
      </c>
      <c r="AA235">
        <v>0</v>
      </c>
      <c r="AB235">
        <v>0</v>
      </c>
      <c r="AC235" s="14">
        <v>0</v>
      </c>
      <c r="AD235" s="13">
        <v>0</v>
      </c>
      <c r="AE235">
        <v>0</v>
      </c>
      <c r="AF235">
        <v>0</v>
      </c>
      <c r="AG235">
        <v>24.330682367587034</v>
      </c>
      <c r="AH235">
        <v>0</v>
      </c>
      <c r="AI235">
        <v>0</v>
      </c>
      <c r="AJ235">
        <v>0</v>
      </c>
      <c r="AK235">
        <v>0</v>
      </c>
      <c r="AL235" s="14">
        <v>0</v>
      </c>
      <c r="AN235">
        <v>0</v>
      </c>
      <c r="AO235">
        <v>0</v>
      </c>
      <c r="AP235">
        <v>9436.7579315475996</v>
      </c>
      <c r="AQ235">
        <v>0</v>
      </c>
      <c r="AR235">
        <v>0</v>
      </c>
      <c r="AS235">
        <v>0</v>
      </c>
      <c r="AT235">
        <v>0</v>
      </c>
      <c r="AU235" s="14">
        <v>0</v>
      </c>
      <c r="AV235">
        <v>0</v>
      </c>
      <c r="AW235">
        <v>0</v>
      </c>
      <c r="AX235">
        <v>0</v>
      </c>
      <c r="AY235">
        <v>7.1019235119390803E-2</v>
      </c>
      <c r="AZ235">
        <v>0</v>
      </c>
      <c r="BA235">
        <v>0</v>
      </c>
      <c r="BB235">
        <v>0</v>
      </c>
      <c r="BC235">
        <v>0</v>
      </c>
      <c r="BD235" s="14">
        <v>0</v>
      </c>
    </row>
    <row r="236" spans="1:56" ht="15" thickBot="1" x14ac:dyDescent="0.4">
      <c r="A236" s="64"/>
      <c r="B236" s="15" t="s">
        <v>58</v>
      </c>
      <c r="C236" s="16">
        <v>0</v>
      </c>
      <c r="D236" s="15">
        <v>172360.43163762864</v>
      </c>
      <c r="E236" s="17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6">
        <v>0</v>
      </c>
      <c r="M236" s="15">
        <v>0</v>
      </c>
      <c r="N236" s="15">
        <v>1387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7">
        <v>0</v>
      </c>
      <c r="U236" s="16">
        <v>0</v>
      </c>
      <c r="V236" s="15">
        <v>0</v>
      </c>
      <c r="W236" s="15">
        <v>1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7">
        <v>1</v>
      </c>
      <c r="AD236" s="16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7">
        <v>0</v>
      </c>
      <c r="AM236" s="15"/>
      <c r="AN236" s="15">
        <v>0</v>
      </c>
      <c r="AO236" s="15">
        <v>239.0639186813909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7">
        <v>0</v>
      </c>
      <c r="AV236" s="15">
        <v>0</v>
      </c>
      <c r="AW236" s="15">
        <v>0</v>
      </c>
      <c r="AX236" s="15">
        <v>1.7991493235868415E-3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7">
        <v>0</v>
      </c>
    </row>
    <row r="237" spans="1:56" ht="15" thickBot="1" x14ac:dyDescent="0.4">
      <c r="A237" s="64" t="s">
        <v>81</v>
      </c>
      <c r="B237" s="8" t="s">
        <v>49</v>
      </c>
      <c r="C237" s="7">
        <v>1464714</v>
      </c>
      <c r="D237" s="8">
        <v>88652</v>
      </c>
      <c r="E237" s="9">
        <v>0</v>
      </c>
      <c r="F237" s="8">
        <v>0</v>
      </c>
      <c r="G237" s="8">
        <v>0</v>
      </c>
      <c r="H237" s="8">
        <v>0</v>
      </c>
      <c r="I237" s="8">
        <v>7</v>
      </c>
      <c r="J237" s="8">
        <v>1</v>
      </c>
      <c r="K237" s="8">
        <v>0</v>
      </c>
      <c r="L237" s="7">
        <v>6727.1062146165414</v>
      </c>
      <c r="M237" s="8">
        <v>0</v>
      </c>
      <c r="N237" s="8">
        <v>1147.3682622910433</v>
      </c>
      <c r="O237" s="8">
        <v>0</v>
      </c>
      <c r="P237" s="8">
        <v>0</v>
      </c>
      <c r="Q237" s="8">
        <v>1192296.5718451953</v>
      </c>
      <c r="R237" s="8">
        <v>2219946.9497024096</v>
      </c>
      <c r="S237" s="8">
        <v>0</v>
      </c>
      <c r="T237" s="9">
        <v>0</v>
      </c>
      <c r="U237" s="7">
        <v>1.7819967697678101</v>
      </c>
      <c r="V237" s="8">
        <v>18.029207308434401</v>
      </c>
      <c r="W237" s="8">
        <v>1.1524003878446401</v>
      </c>
      <c r="X237" s="8">
        <v>0</v>
      </c>
      <c r="Y237" s="8">
        <v>0</v>
      </c>
      <c r="Z237" s="8">
        <v>115.58461648132307</v>
      </c>
      <c r="AA237" s="8">
        <v>161.6204297022239</v>
      </c>
      <c r="AB237" s="8">
        <v>0</v>
      </c>
      <c r="AC237" s="9">
        <v>0</v>
      </c>
      <c r="AD237" s="7">
        <v>2.3214338450518119</v>
      </c>
      <c r="AE237" s="8">
        <v>6.113246536981916</v>
      </c>
      <c r="AF237" s="8">
        <v>1.4742365935728501</v>
      </c>
      <c r="AG237" s="8">
        <v>0</v>
      </c>
      <c r="AH237" s="8">
        <v>0</v>
      </c>
      <c r="AI237" s="8">
        <v>160.12838234714928</v>
      </c>
      <c r="AJ237" s="8">
        <v>197.22140358871522</v>
      </c>
      <c r="AK237" s="8">
        <v>0</v>
      </c>
      <c r="AL237" s="9">
        <v>0</v>
      </c>
      <c r="AM237" s="8">
        <v>17558.524985524171</v>
      </c>
      <c r="AN237" s="8">
        <v>0</v>
      </c>
      <c r="AO237" s="8">
        <v>117.21812389596801</v>
      </c>
      <c r="AP237" s="8">
        <v>0</v>
      </c>
      <c r="AQ237" s="8">
        <v>0</v>
      </c>
      <c r="AR237" s="8">
        <v>964.67799392106201</v>
      </c>
      <c r="AS237" s="8">
        <v>358.78877992704469</v>
      </c>
      <c r="AT237" s="8">
        <v>0</v>
      </c>
      <c r="AU237" s="9">
        <v>0</v>
      </c>
      <c r="AV237" s="8">
        <v>0.50958733029227055</v>
      </c>
      <c r="AW237" s="8">
        <v>0</v>
      </c>
      <c r="AX237" s="8">
        <v>3.401929881197919E-3</v>
      </c>
      <c r="AY237" s="8">
        <v>0</v>
      </c>
      <c r="AZ237" s="8">
        <v>0</v>
      </c>
      <c r="BA237" s="8">
        <v>2.7997094512165362E-2</v>
      </c>
      <c r="BB237" s="8">
        <v>1.0412845990912007E-2</v>
      </c>
      <c r="BC237" s="8">
        <v>0</v>
      </c>
      <c r="BD237" s="9">
        <v>0</v>
      </c>
    </row>
    <row r="238" spans="1:56" ht="15" thickBot="1" x14ac:dyDescent="0.4">
      <c r="A238" s="64"/>
      <c r="B238" t="s">
        <v>50</v>
      </c>
      <c r="C238" s="13">
        <v>490817</v>
      </c>
      <c r="D238">
        <v>0</v>
      </c>
      <c r="E238" s="14">
        <v>0</v>
      </c>
      <c r="F238">
        <v>8819</v>
      </c>
      <c r="G238">
        <v>0</v>
      </c>
      <c r="H238">
        <v>0</v>
      </c>
      <c r="I238">
        <v>0</v>
      </c>
      <c r="J238">
        <v>0</v>
      </c>
      <c r="K238">
        <v>0</v>
      </c>
      <c r="L238" s="13">
        <v>9792.3925990772586</v>
      </c>
      <c r="M238">
        <v>31536.697773264033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14">
        <v>0</v>
      </c>
      <c r="U238" s="13">
        <v>1.8436061444151799</v>
      </c>
      <c r="V238">
        <v>18.029207308434401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 s="14">
        <v>0</v>
      </c>
      <c r="AD238" s="13">
        <v>2.3913673680834577</v>
      </c>
      <c r="AE238">
        <v>21.001117036328125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780.89783617914361</v>
      </c>
      <c r="AL238" s="14">
        <v>0</v>
      </c>
      <c r="AM238">
        <v>8860.8739889395765</v>
      </c>
      <c r="AN238">
        <v>5014.3216769806204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s="14">
        <v>0</v>
      </c>
      <c r="AV238">
        <v>0.25716221173490239</v>
      </c>
      <c r="AW238">
        <v>0.14552673409103756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 s="14">
        <v>0</v>
      </c>
    </row>
    <row r="239" spans="1:56" ht="15" thickBot="1" x14ac:dyDescent="0.4">
      <c r="A239" s="64"/>
      <c r="B239" t="s">
        <v>51</v>
      </c>
      <c r="C239" s="13">
        <v>62639</v>
      </c>
      <c r="D239">
        <v>0</v>
      </c>
      <c r="E239" s="14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s="13">
        <v>8287.0493997578214</v>
      </c>
      <c r="M239">
        <v>0</v>
      </c>
      <c r="N239">
        <v>1147.3682622910433</v>
      </c>
      <c r="O239">
        <v>5631.9182656106641</v>
      </c>
      <c r="P239">
        <v>0</v>
      </c>
      <c r="Q239">
        <v>1192296.5718451953</v>
      </c>
      <c r="R239">
        <v>2219946.9497024096</v>
      </c>
      <c r="S239">
        <v>0</v>
      </c>
      <c r="T239" s="14">
        <v>0</v>
      </c>
      <c r="U239" s="13">
        <v>1.74583649025648</v>
      </c>
      <c r="V239">
        <v>18.029207308434401</v>
      </c>
      <c r="W239">
        <v>1</v>
      </c>
      <c r="X239">
        <v>98.511770601718496</v>
      </c>
      <c r="Y239">
        <v>0</v>
      </c>
      <c r="Z239">
        <v>115.58461648132307</v>
      </c>
      <c r="AA239">
        <v>161.6204297022239</v>
      </c>
      <c r="AB239">
        <v>0</v>
      </c>
      <c r="AC239" s="14">
        <v>0</v>
      </c>
      <c r="AD239" s="13">
        <v>3.0100136244985896</v>
      </c>
      <c r="AE239">
        <v>20.849092673550196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 s="14">
        <v>0</v>
      </c>
      <c r="AM239">
        <v>906.25060623612717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s="14">
        <v>0</v>
      </c>
      <c r="AV239">
        <v>2.6301402161534315E-2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 s="14">
        <v>0</v>
      </c>
    </row>
    <row r="240" spans="1:56" ht="15" thickBot="1" x14ac:dyDescent="0.4">
      <c r="A240" s="64"/>
      <c r="B240" t="s">
        <v>52</v>
      </c>
      <c r="C240" s="13">
        <v>16243</v>
      </c>
      <c r="D240">
        <v>0</v>
      </c>
      <c r="E240" s="14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13">
        <v>7169.8362901503597</v>
      </c>
      <c r="M240">
        <v>0</v>
      </c>
      <c r="N240">
        <v>1147.3682622910433</v>
      </c>
      <c r="O240">
        <v>5631.9182656106641</v>
      </c>
      <c r="P240">
        <v>0</v>
      </c>
      <c r="Q240">
        <v>1192296.5718451953</v>
      </c>
      <c r="R240">
        <v>2219946.9497024096</v>
      </c>
      <c r="S240">
        <v>0</v>
      </c>
      <c r="T240" s="14">
        <v>0</v>
      </c>
      <c r="U240" s="13">
        <v>1.74583649025648</v>
      </c>
      <c r="V240">
        <v>18.029207308434401</v>
      </c>
      <c r="W240">
        <v>1</v>
      </c>
      <c r="X240">
        <v>98.511770601718496</v>
      </c>
      <c r="Y240">
        <v>0</v>
      </c>
      <c r="Z240">
        <v>115.58461648132307</v>
      </c>
      <c r="AA240">
        <v>161.6204297022239</v>
      </c>
      <c r="AB240">
        <v>0</v>
      </c>
      <c r="AC240" s="14">
        <v>0</v>
      </c>
      <c r="AD240" s="13">
        <v>2.7440199079025369</v>
      </c>
      <c r="AE240">
        <v>20.849092673550196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 s="14">
        <v>0</v>
      </c>
      <c r="AM240">
        <v>203.31950811551016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s="14">
        <v>0</v>
      </c>
      <c r="AV240">
        <v>5.9007829770632318E-3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 s="14">
        <v>0</v>
      </c>
    </row>
    <row r="241" spans="1:56" ht="15" thickBot="1" x14ac:dyDescent="0.4">
      <c r="A241" s="64"/>
      <c r="B241" t="s">
        <v>53</v>
      </c>
      <c r="C241" s="13">
        <v>124</v>
      </c>
      <c r="D241">
        <v>0</v>
      </c>
      <c r="E241" s="14">
        <v>0</v>
      </c>
      <c r="F241">
        <v>451</v>
      </c>
      <c r="G241">
        <v>0</v>
      </c>
      <c r="H241">
        <v>0</v>
      </c>
      <c r="I241">
        <v>0</v>
      </c>
      <c r="J241">
        <v>0</v>
      </c>
      <c r="K241">
        <v>0</v>
      </c>
      <c r="L241" s="13">
        <v>6259.256461633805</v>
      </c>
      <c r="M241">
        <v>43451.147197857063</v>
      </c>
      <c r="N241">
        <v>1147.3682622910433</v>
      </c>
      <c r="O241">
        <v>5631.9182656106641</v>
      </c>
      <c r="P241">
        <v>0</v>
      </c>
      <c r="Q241">
        <v>1192296.5718451953</v>
      </c>
      <c r="R241">
        <v>2219946.9497024096</v>
      </c>
      <c r="S241">
        <v>0</v>
      </c>
      <c r="T241" s="14">
        <v>0</v>
      </c>
      <c r="U241" s="13">
        <v>1.7998314332541001</v>
      </c>
      <c r="V241">
        <v>18.029207308434401</v>
      </c>
      <c r="W241">
        <v>1</v>
      </c>
      <c r="X241">
        <v>98.511770601718496</v>
      </c>
      <c r="Y241">
        <v>0</v>
      </c>
      <c r="Z241">
        <v>115.58461648132307</v>
      </c>
      <c r="AA241">
        <v>161.6204297022239</v>
      </c>
      <c r="AB241">
        <v>0</v>
      </c>
      <c r="AC241" s="14">
        <v>0</v>
      </c>
      <c r="AD241" s="13">
        <v>1.1210283164281654</v>
      </c>
      <c r="AE241">
        <v>11.737176349831858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 s="14">
        <v>0</v>
      </c>
      <c r="AM241">
        <v>1.3969352095274725</v>
      </c>
      <c r="AN241">
        <v>353.30877301937801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 s="14">
        <v>0</v>
      </c>
      <c r="AV241">
        <v>4.0542157419331042E-5</v>
      </c>
      <c r="AW241">
        <v>1.0253804038791125E-2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 s="14">
        <v>0</v>
      </c>
    </row>
    <row r="242" spans="1:56" ht="15" thickBot="1" x14ac:dyDescent="0.4">
      <c r="A242" s="64"/>
      <c r="B242" t="s">
        <v>54</v>
      </c>
      <c r="C242" s="13">
        <v>37</v>
      </c>
      <c r="D242">
        <v>0</v>
      </c>
      <c r="E242" s="14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13">
        <v>11881.763423834145</v>
      </c>
      <c r="M242">
        <v>43451.147197857063</v>
      </c>
      <c r="N242">
        <v>1147.3682622910433</v>
      </c>
      <c r="O242">
        <v>5631.9182656106641</v>
      </c>
      <c r="P242">
        <v>0</v>
      </c>
      <c r="Q242">
        <v>1192296.5718451953</v>
      </c>
      <c r="R242">
        <v>2219946.9497024096</v>
      </c>
      <c r="S242">
        <v>0</v>
      </c>
      <c r="T242" s="14">
        <v>0</v>
      </c>
      <c r="U242" s="13">
        <v>1.4420827281299999</v>
      </c>
      <c r="V242">
        <v>3.0720805895230501</v>
      </c>
      <c r="W242">
        <v>1</v>
      </c>
      <c r="X242">
        <v>98.511770601718496</v>
      </c>
      <c r="Y242">
        <v>0</v>
      </c>
      <c r="Z242">
        <v>115.58461648132307</v>
      </c>
      <c r="AA242">
        <v>161.6204297022239</v>
      </c>
      <c r="AB242">
        <v>0</v>
      </c>
      <c r="AC242" s="14">
        <v>0</v>
      </c>
      <c r="AD242" s="13">
        <v>1.9973953709854688</v>
      </c>
      <c r="AE242">
        <v>10.219924796469007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 s="14">
        <v>0</v>
      </c>
      <c r="AM242">
        <v>0.63397597508980574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s="14">
        <v>0</v>
      </c>
      <c r="AV242">
        <v>1.839938860933931E-5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 s="14">
        <v>0</v>
      </c>
    </row>
    <row r="243" spans="1:56" ht="15" thickBot="1" x14ac:dyDescent="0.4">
      <c r="A243" s="64"/>
      <c r="B243" t="s">
        <v>55</v>
      </c>
      <c r="C243" s="13">
        <v>0</v>
      </c>
      <c r="D243">
        <v>0</v>
      </c>
      <c r="E243" s="14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13">
        <v>11881.763423834145</v>
      </c>
      <c r="M243">
        <v>43451.147197857063</v>
      </c>
      <c r="N243">
        <v>1147.3682622910433</v>
      </c>
      <c r="O243">
        <v>5631.9182656106641</v>
      </c>
      <c r="P243">
        <v>0</v>
      </c>
      <c r="Q243">
        <v>1192296.5718451953</v>
      </c>
      <c r="R243">
        <v>2219946.9497024096</v>
      </c>
      <c r="S243">
        <v>0</v>
      </c>
      <c r="T243" s="14">
        <v>0</v>
      </c>
      <c r="U243" s="13">
        <v>1.4420827281299999</v>
      </c>
      <c r="V243">
        <v>18.029207308434401</v>
      </c>
      <c r="W243">
        <v>1</v>
      </c>
      <c r="X243">
        <v>98.511770601718496</v>
      </c>
      <c r="Y243">
        <v>0</v>
      </c>
      <c r="Z243">
        <v>115.58461648132307</v>
      </c>
      <c r="AA243">
        <v>161.6204297022239</v>
      </c>
      <c r="AB243">
        <v>0</v>
      </c>
      <c r="AC243" s="14">
        <v>0</v>
      </c>
      <c r="AD243" s="13">
        <v>2.3214338450518119</v>
      </c>
      <c r="AE243">
        <v>15.951306348204719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s="14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 s="14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 s="14">
        <v>0</v>
      </c>
    </row>
    <row r="244" spans="1:56" ht="15" thickBot="1" x14ac:dyDescent="0.4">
      <c r="A244" s="64"/>
      <c r="B244" t="s">
        <v>56</v>
      </c>
      <c r="C244" s="13">
        <v>0</v>
      </c>
      <c r="D244">
        <v>0</v>
      </c>
      <c r="E244" s="1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s="13">
        <v>11881.763423834145</v>
      </c>
      <c r="M244">
        <v>43451.147197857063</v>
      </c>
      <c r="N244">
        <v>1147.3682622910433</v>
      </c>
      <c r="O244">
        <v>5631.9182656106641</v>
      </c>
      <c r="P244">
        <v>0</v>
      </c>
      <c r="Q244">
        <v>1192296.5718451953</v>
      </c>
      <c r="R244">
        <v>2219946.9497024096</v>
      </c>
      <c r="S244">
        <v>0</v>
      </c>
      <c r="T244" s="14">
        <v>0</v>
      </c>
      <c r="U244" s="13">
        <v>1.4420827281299999</v>
      </c>
      <c r="V244">
        <v>18.029207308434401</v>
      </c>
      <c r="W244">
        <v>1</v>
      </c>
      <c r="X244">
        <v>98.511770601718496</v>
      </c>
      <c r="Y244">
        <v>0</v>
      </c>
      <c r="Z244">
        <v>115.58461648132307</v>
      </c>
      <c r="AA244">
        <v>161.6204297022239</v>
      </c>
      <c r="AB244">
        <v>0</v>
      </c>
      <c r="AC244" s="14">
        <v>0</v>
      </c>
      <c r="AD244" s="13">
        <v>1.0007999999999999</v>
      </c>
      <c r="AE244">
        <v>11.231999999999999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 s="1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 s="1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 s="14">
        <v>0</v>
      </c>
    </row>
    <row r="245" spans="1:56" ht="15" thickBot="1" x14ac:dyDescent="0.4">
      <c r="A245" s="64"/>
      <c r="B245" t="s">
        <v>57</v>
      </c>
      <c r="C245" s="13">
        <v>0</v>
      </c>
      <c r="D245">
        <v>0</v>
      </c>
      <c r="E245" s="14">
        <v>0</v>
      </c>
      <c r="F245">
        <v>0</v>
      </c>
      <c r="G245">
        <v>166.5</v>
      </c>
      <c r="H245">
        <v>0</v>
      </c>
      <c r="I245">
        <v>0</v>
      </c>
      <c r="J245">
        <v>0</v>
      </c>
      <c r="K245">
        <v>0</v>
      </c>
      <c r="L245" s="13">
        <v>0</v>
      </c>
      <c r="M245">
        <v>0</v>
      </c>
      <c r="N245">
        <v>0</v>
      </c>
      <c r="O245">
        <v>5631.9182656106641</v>
      </c>
      <c r="P245">
        <v>0</v>
      </c>
      <c r="Q245">
        <v>0</v>
      </c>
      <c r="R245">
        <v>0</v>
      </c>
      <c r="S245">
        <v>0</v>
      </c>
      <c r="T245" s="14">
        <v>0</v>
      </c>
      <c r="U245" s="13">
        <v>0</v>
      </c>
      <c r="V245">
        <v>18.029207308434401</v>
      </c>
      <c r="W245">
        <v>1</v>
      </c>
      <c r="X245">
        <v>98.511770601718496</v>
      </c>
      <c r="Y245">
        <v>0</v>
      </c>
      <c r="Z245">
        <v>0</v>
      </c>
      <c r="AA245">
        <v>0</v>
      </c>
      <c r="AB245">
        <v>0</v>
      </c>
      <c r="AC245" s="14">
        <v>0</v>
      </c>
      <c r="AD245" s="13">
        <v>0</v>
      </c>
      <c r="AE245">
        <v>0</v>
      </c>
      <c r="AF245">
        <v>0</v>
      </c>
      <c r="AG245">
        <v>38.675943904648932</v>
      </c>
      <c r="AH245">
        <v>0</v>
      </c>
      <c r="AI245">
        <v>0</v>
      </c>
      <c r="AJ245">
        <v>0</v>
      </c>
      <c r="AK245">
        <v>0</v>
      </c>
      <c r="AL245" s="14">
        <v>0</v>
      </c>
      <c r="AN245">
        <v>0</v>
      </c>
      <c r="AO245">
        <v>0</v>
      </c>
      <c r="AP245">
        <v>92.375904998206096</v>
      </c>
      <c r="AQ245">
        <v>0</v>
      </c>
      <c r="AR245">
        <v>0</v>
      </c>
      <c r="AS245">
        <v>0</v>
      </c>
      <c r="AT245">
        <v>0</v>
      </c>
      <c r="AU245" s="14">
        <v>0</v>
      </c>
      <c r="AV245">
        <v>0</v>
      </c>
      <c r="AW245">
        <v>0</v>
      </c>
      <c r="AX245">
        <v>0</v>
      </c>
      <c r="AY245">
        <v>2.6809536023200855E-3</v>
      </c>
      <c r="AZ245">
        <v>0</v>
      </c>
      <c r="BA245">
        <v>0</v>
      </c>
      <c r="BB245">
        <v>0</v>
      </c>
      <c r="BC245">
        <v>0</v>
      </c>
      <c r="BD245" s="14">
        <v>0</v>
      </c>
    </row>
    <row r="246" spans="1:56" ht="15" thickBot="1" x14ac:dyDescent="0.4">
      <c r="A246" s="64"/>
      <c r="B246" s="15" t="s">
        <v>58</v>
      </c>
      <c r="C246" s="16">
        <v>0</v>
      </c>
      <c r="D246" s="15">
        <v>17786.367850178041</v>
      </c>
      <c r="E246" s="17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6">
        <v>0</v>
      </c>
      <c r="M246" s="15">
        <v>0</v>
      </c>
      <c r="N246" s="15">
        <v>1387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7">
        <v>0</v>
      </c>
      <c r="U246" s="16">
        <v>0</v>
      </c>
      <c r="V246" s="15">
        <v>0</v>
      </c>
      <c r="W246" s="15">
        <v>1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7">
        <v>1</v>
      </c>
      <c r="AD246" s="16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7">
        <v>0</v>
      </c>
      <c r="AM246" s="15"/>
      <c r="AN246" s="15">
        <v>0</v>
      </c>
      <c r="AO246" s="15">
        <v>24.669692208196942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7">
        <v>0</v>
      </c>
      <c r="AV246" s="15">
        <v>0</v>
      </c>
      <c r="AW246" s="15">
        <v>0</v>
      </c>
      <c r="AX246" s="15">
        <v>7.1596917177674973E-4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7">
        <v>0</v>
      </c>
    </row>
    <row r="247" spans="1:56" ht="15" thickBot="1" x14ac:dyDescent="0.4">
      <c r="A247" s="64" t="s">
        <v>82</v>
      </c>
      <c r="B247" s="8" t="s">
        <v>49</v>
      </c>
      <c r="C247" s="7">
        <v>621991</v>
      </c>
      <c r="D247" s="8">
        <v>100216</v>
      </c>
      <c r="E247" s="9">
        <v>0</v>
      </c>
      <c r="F247" s="8">
        <v>4</v>
      </c>
      <c r="G247" s="8">
        <v>0</v>
      </c>
      <c r="H247" s="8">
        <v>0</v>
      </c>
      <c r="I247" s="8">
        <v>3</v>
      </c>
      <c r="J247" s="8">
        <v>3</v>
      </c>
      <c r="K247" s="8">
        <v>0</v>
      </c>
      <c r="L247" s="7">
        <v>10199.413703645456</v>
      </c>
      <c r="M247" s="8">
        <v>42261.20578426883</v>
      </c>
      <c r="N247" s="8">
        <v>2275.7385510435638</v>
      </c>
      <c r="O247" s="8">
        <v>0</v>
      </c>
      <c r="P247" s="8">
        <v>0</v>
      </c>
      <c r="Q247" s="8">
        <v>1172669.5825968862</v>
      </c>
      <c r="R247" s="8">
        <v>1035532.1401659182</v>
      </c>
      <c r="S247" s="8">
        <v>0</v>
      </c>
      <c r="T247" s="9">
        <v>0</v>
      </c>
      <c r="U247" s="7">
        <v>1.56102511642437</v>
      </c>
      <c r="V247" s="8">
        <v>10.953224147722899</v>
      </c>
      <c r="W247" s="8">
        <v>1.1524003878446401</v>
      </c>
      <c r="X247" s="8">
        <v>0</v>
      </c>
      <c r="Y247" s="8">
        <v>0</v>
      </c>
      <c r="Z247" s="8">
        <v>104.83105845995364</v>
      </c>
      <c r="AA247" s="8">
        <v>131.00941028858219</v>
      </c>
      <c r="AB247" s="8">
        <v>0</v>
      </c>
      <c r="AC247" s="9">
        <v>0</v>
      </c>
      <c r="AD247" s="7">
        <v>2.8347384091235468</v>
      </c>
      <c r="AE247" s="8">
        <v>7.4513028609674654</v>
      </c>
      <c r="AF247" s="8">
        <v>1.5760137103191871</v>
      </c>
      <c r="AG247" s="8">
        <v>0</v>
      </c>
      <c r="AH247" s="8">
        <v>0</v>
      </c>
      <c r="AI247" s="8">
        <v>153.2249431617908</v>
      </c>
      <c r="AJ247" s="8">
        <v>187.23997845808793</v>
      </c>
      <c r="AK247" s="8">
        <v>0</v>
      </c>
      <c r="AL247" s="9">
        <v>0</v>
      </c>
      <c r="AM247" s="8">
        <v>9903.0551858596573</v>
      </c>
      <c r="AN247" s="8">
        <v>1.8515858388325599</v>
      </c>
      <c r="AO247" s="8">
        <v>262.82267227515302</v>
      </c>
      <c r="AP247" s="8">
        <v>0</v>
      </c>
      <c r="AQ247" s="8">
        <v>0</v>
      </c>
      <c r="AR247" s="8">
        <v>368.79658070227089</v>
      </c>
      <c r="AS247" s="8">
        <v>406.99336505403107</v>
      </c>
      <c r="AT247" s="8">
        <v>0</v>
      </c>
      <c r="AU247" s="9">
        <v>0</v>
      </c>
      <c r="AV247" s="8">
        <v>0.31022522788085749</v>
      </c>
      <c r="AW247" s="8">
        <v>5.8003174577173342E-5</v>
      </c>
      <c r="AX247" s="8">
        <v>8.2332393254998821E-3</v>
      </c>
      <c r="AY247" s="8">
        <v>0</v>
      </c>
      <c r="AZ247" s="8">
        <v>0</v>
      </c>
      <c r="BA247" s="8">
        <v>1.1553000679366749E-2</v>
      </c>
      <c r="BB247" s="8">
        <v>1.2749561327313107E-2</v>
      </c>
      <c r="BC247" s="8">
        <v>0</v>
      </c>
      <c r="BD247" s="9">
        <v>0</v>
      </c>
    </row>
    <row r="248" spans="1:56" ht="15" thickBot="1" x14ac:dyDescent="0.4">
      <c r="A248" s="64"/>
      <c r="B248" t="s">
        <v>50</v>
      </c>
      <c r="C248" s="13">
        <v>498945</v>
      </c>
      <c r="D248">
        <v>0</v>
      </c>
      <c r="E248" s="14">
        <v>0</v>
      </c>
      <c r="F248">
        <v>2180</v>
      </c>
      <c r="G248">
        <v>16.5</v>
      </c>
      <c r="H248">
        <v>0</v>
      </c>
      <c r="I248">
        <v>0</v>
      </c>
      <c r="J248">
        <v>0</v>
      </c>
      <c r="K248">
        <v>0</v>
      </c>
      <c r="L248" s="13">
        <v>19707.672100347572</v>
      </c>
      <c r="M248">
        <v>55896.955586958175</v>
      </c>
      <c r="N248">
        <v>0</v>
      </c>
      <c r="O248">
        <v>262659.13702003873</v>
      </c>
      <c r="P248">
        <v>0</v>
      </c>
      <c r="Q248">
        <v>0</v>
      </c>
      <c r="R248">
        <v>0</v>
      </c>
      <c r="S248">
        <v>0</v>
      </c>
      <c r="T248" s="14">
        <v>0</v>
      </c>
      <c r="U248" s="13">
        <v>1.6096126914266899</v>
      </c>
      <c r="V248">
        <v>28.502006959576399</v>
      </c>
      <c r="W248">
        <v>1</v>
      </c>
      <c r="X248">
        <v>52.210876829986603</v>
      </c>
      <c r="Y248">
        <v>0</v>
      </c>
      <c r="Z248">
        <v>0</v>
      </c>
      <c r="AA248">
        <v>0</v>
      </c>
      <c r="AB248">
        <v>0</v>
      </c>
      <c r="AC248" s="14">
        <v>0</v>
      </c>
      <c r="AD248" s="13">
        <v>2.47868524081135</v>
      </c>
      <c r="AE248">
        <v>22.230817877544908</v>
      </c>
      <c r="AF248">
        <v>0</v>
      </c>
      <c r="AG248">
        <v>66.105845284289714</v>
      </c>
      <c r="AH248">
        <v>0</v>
      </c>
      <c r="AI248">
        <v>0</v>
      </c>
      <c r="AJ248">
        <v>0</v>
      </c>
      <c r="AK248">
        <v>780.89783617914361</v>
      </c>
      <c r="AL248" s="14">
        <v>0</v>
      </c>
      <c r="AM248">
        <v>15827.393151914162</v>
      </c>
      <c r="AN248">
        <v>3473.1224094057802</v>
      </c>
      <c r="AO248">
        <v>0</v>
      </c>
      <c r="AP248">
        <v>226.27545354519299</v>
      </c>
      <c r="AQ248">
        <v>0</v>
      </c>
      <c r="AR248">
        <v>0</v>
      </c>
      <c r="AS248">
        <v>0</v>
      </c>
      <c r="AT248">
        <v>132.61399549360701</v>
      </c>
      <c r="AU248" s="14">
        <v>0</v>
      </c>
      <c r="AV248">
        <v>0.49581230793537839</v>
      </c>
      <c r="AW248">
        <v>0.10879977650275917</v>
      </c>
      <c r="AX248">
        <v>0</v>
      </c>
      <c r="AY248">
        <v>7.0883533235413668E-3</v>
      </c>
      <c r="AZ248">
        <v>0</v>
      </c>
      <c r="BA248">
        <v>0</v>
      </c>
      <c r="BB248">
        <v>0</v>
      </c>
      <c r="BC248">
        <v>4.1542944273337372E-3</v>
      </c>
      <c r="BD248" s="14">
        <v>0</v>
      </c>
    </row>
    <row r="249" spans="1:56" ht="15" thickBot="1" x14ac:dyDescent="0.4">
      <c r="A249" s="64"/>
      <c r="B249" t="s">
        <v>51</v>
      </c>
      <c r="C249" s="13">
        <v>8766</v>
      </c>
      <c r="D249">
        <v>0</v>
      </c>
      <c r="E249" s="14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s="13">
        <v>19128.332157394751</v>
      </c>
      <c r="M249">
        <v>0</v>
      </c>
      <c r="N249">
        <v>2275.7385510435638</v>
      </c>
      <c r="O249">
        <v>207644.66548062678</v>
      </c>
      <c r="P249">
        <v>0</v>
      </c>
      <c r="Q249">
        <v>1172669.5825968862</v>
      </c>
      <c r="R249">
        <v>1035532.1401659182</v>
      </c>
      <c r="S249">
        <v>0</v>
      </c>
      <c r="T249" s="14">
        <v>0</v>
      </c>
      <c r="U249" s="13">
        <v>1.5423135591713399</v>
      </c>
      <c r="V249">
        <v>28.502006959576399</v>
      </c>
      <c r="W249">
        <v>1</v>
      </c>
      <c r="X249">
        <v>60.500875307150203</v>
      </c>
      <c r="Y249">
        <v>0</v>
      </c>
      <c r="Z249">
        <v>104.83105845995364</v>
      </c>
      <c r="AA249">
        <v>131.00941028858219</v>
      </c>
      <c r="AB249">
        <v>0</v>
      </c>
      <c r="AC249" s="14">
        <v>0</v>
      </c>
      <c r="AD249" s="13">
        <v>3.3340653551312256</v>
      </c>
      <c r="AE249">
        <v>25.412504296562766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 s="14">
        <v>0</v>
      </c>
      <c r="AM249">
        <v>258.61353312028803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s="14">
        <v>0</v>
      </c>
      <c r="AV249">
        <v>8.1013829307819436E-3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 s="14">
        <v>0</v>
      </c>
    </row>
    <row r="250" spans="1:56" ht="15" thickBot="1" x14ac:dyDescent="0.4">
      <c r="A250" s="64"/>
      <c r="B250" t="s">
        <v>52</v>
      </c>
      <c r="C250" s="13">
        <v>157</v>
      </c>
      <c r="D250">
        <v>0</v>
      </c>
      <c r="E250" s="14">
        <v>0</v>
      </c>
      <c r="F250">
        <v>51</v>
      </c>
      <c r="G250">
        <v>0</v>
      </c>
      <c r="H250">
        <v>0</v>
      </c>
      <c r="I250">
        <v>0</v>
      </c>
      <c r="J250">
        <v>0</v>
      </c>
      <c r="K250">
        <v>0</v>
      </c>
      <c r="L250" s="13">
        <v>17110.536152311972</v>
      </c>
      <c r="M250">
        <v>67617.929254829956</v>
      </c>
      <c r="N250">
        <v>2275.7385510435638</v>
      </c>
      <c r="O250">
        <v>207644.66548062678</v>
      </c>
      <c r="P250">
        <v>0</v>
      </c>
      <c r="Q250">
        <v>1172669.5825968862</v>
      </c>
      <c r="R250">
        <v>1035532.1401659182</v>
      </c>
      <c r="S250">
        <v>0</v>
      </c>
      <c r="T250" s="14">
        <v>0</v>
      </c>
      <c r="U250" s="13">
        <v>1.5423135591713399</v>
      </c>
      <c r="V250">
        <v>28.502006959576399</v>
      </c>
      <c r="W250">
        <v>1</v>
      </c>
      <c r="X250">
        <v>60.500875307150203</v>
      </c>
      <c r="Y250">
        <v>0</v>
      </c>
      <c r="Z250">
        <v>104.83105845995364</v>
      </c>
      <c r="AA250">
        <v>131.00941028858219</v>
      </c>
      <c r="AB250">
        <v>0</v>
      </c>
      <c r="AC250" s="14">
        <v>0</v>
      </c>
      <c r="AD250" s="13">
        <v>2.4266708351255968</v>
      </c>
      <c r="AE250">
        <v>22.736376346834721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 s="14">
        <v>0</v>
      </c>
      <c r="AM250">
        <v>4.1432004702471392</v>
      </c>
      <c r="AN250">
        <v>98.2895812008787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s="14">
        <v>0</v>
      </c>
      <c r="AV250">
        <v>1.297907853602372E-4</v>
      </c>
      <c r="AW250">
        <v>3.0790404732769063E-3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 s="14">
        <v>0</v>
      </c>
    </row>
    <row r="251" spans="1:56" ht="15" thickBot="1" x14ac:dyDescent="0.4">
      <c r="A251" s="64"/>
      <c r="B251" t="s">
        <v>53</v>
      </c>
      <c r="C251" s="13">
        <v>288</v>
      </c>
      <c r="D251">
        <v>0</v>
      </c>
      <c r="E251" s="14">
        <v>0</v>
      </c>
      <c r="F251">
        <v>2</v>
      </c>
      <c r="G251">
        <v>0</v>
      </c>
      <c r="H251">
        <v>0</v>
      </c>
      <c r="I251">
        <v>0</v>
      </c>
      <c r="J251">
        <v>0</v>
      </c>
      <c r="K251">
        <v>0</v>
      </c>
      <c r="L251" s="13">
        <v>5991.7540374257915</v>
      </c>
      <c r="M251">
        <v>49452.475998307491</v>
      </c>
      <c r="N251">
        <v>2275.7385510435638</v>
      </c>
      <c r="O251">
        <v>207644.66548062678</v>
      </c>
      <c r="P251">
        <v>0</v>
      </c>
      <c r="Q251">
        <v>1172669.5825968862</v>
      </c>
      <c r="R251">
        <v>1035532.1401659182</v>
      </c>
      <c r="S251">
        <v>0</v>
      </c>
      <c r="T251" s="14">
        <v>0</v>
      </c>
      <c r="U251" s="13">
        <v>1.5091646463563499</v>
      </c>
      <c r="V251">
        <v>28.502006959576399</v>
      </c>
      <c r="W251">
        <v>1</v>
      </c>
      <c r="X251">
        <v>60.500875307150203</v>
      </c>
      <c r="Y251">
        <v>0</v>
      </c>
      <c r="Z251">
        <v>104.83105845995364</v>
      </c>
      <c r="AA251">
        <v>131.00941028858219</v>
      </c>
      <c r="AB251">
        <v>0</v>
      </c>
      <c r="AC251" s="14">
        <v>0</v>
      </c>
      <c r="AD251" s="13">
        <v>1.2687437419674021</v>
      </c>
      <c r="AE251">
        <v>14.404998073750457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s="14">
        <v>0</v>
      </c>
      <c r="AM251">
        <v>2.6042524885284268</v>
      </c>
      <c r="AN251">
        <v>2.81898963014409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 s="14">
        <v>0</v>
      </c>
      <c r="AV251">
        <v>8.1581371258701045E-5</v>
      </c>
      <c r="AW251">
        <v>8.8308272951354819E-5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 s="14">
        <v>0</v>
      </c>
    </row>
    <row r="252" spans="1:56" ht="15" thickBot="1" x14ac:dyDescent="0.4">
      <c r="A252" s="64"/>
      <c r="B252" t="s">
        <v>54</v>
      </c>
      <c r="C252" s="13">
        <v>47</v>
      </c>
      <c r="D252">
        <v>0</v>
      </c>
      <c r="E252" s="14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s="13">
        <v>12082.381522709122</v>
      </c>
      <c r="M252">
        <v>49452.475998307491</v>
      </c>
      <c r="N252">
        <v>2275.7385510435638</v>
      </c>
      <c r="O252">
        <v>207644.66548062678</v>
      </c>
      <c r="P252">
        <v>0</v>
      </c>
      <c r="Q252">
        <v>1172669.5825968862</v>
      </c>
      <c r="R252">
        <v>1035532.1401659182</v>
      </c>
      <c r="S252">
        <v>0</v>
      </c>
      <c r="T252" s="14">
        <v>0</v>
      </c>
      <c r="U252" s="13">
        <v>1.2739702471879</v>
      </c>
      <c r="V252">
        <v>3.9396836248078801</v>
      </c>
      <c r="W252">
        <v>1</v>
      </c>
      <c r="X252">
        <v>60.500875307150203</v>
      </c>
      <c r="Y252">
        <v>0</v>
      </c>
      <c r="Z252">
        <v>104.83105845995364</v>
      </c>
      <c r="AA252">
        <v>131.00941028858219</v>
      </c>
      <c r="AB252">
        <v>0</v>
      </c>
      <c r="AC252" s="14">
        <v>0</v>
      </c>
      <c r="AD252" s="13">
        <v>1.3449158622813089</v>
      </c>
      <c r="AE252">
        <v>12.456843416034983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s="14">
        <v>0</v>
      </c>
      <c r="AM252">
        <v>0.72345194502989996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 s="14">
        <v>0</v>
      </c>
      <c r="AV252">
        <v>2.2663010585684005E-5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 s="14">
        <v>0</v>
      </c>
    </row>
    <row r="253" spans="1:56" ht="15" thickBot="1" x14ac:dyDescent="0.4">
      <c r="A253" s="64"/>
      <c r="B253" t="s">
        <v>55</v>
      </c>
      <c r="C253" s="13">
        <v>0</v>
      </c>
      <c r="D253">
        <v>0</v>
      </c>
      <c r="E253" s="14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s="13">
        <v>12082.381522709122</v>
      </c>
      <c r="M253">
        <v>49452.475998307491</v>
      </c>
      <c r="N253">
        <v>2275.7385510435638</v>
      </c>
      <c r="O253">
        <v>207644.66548062678</v>
      </c>
      <c r="P253">
        <v>0</v>
      </c>
      <c r="Q253">
        <v>1172669.5825968862</v>
      </c>
      <c r="R253">
        <v>1035532.1401659182</v>
      </c>
      <c r="S253">
        <v>0</v>
      </c>
      <c r="T253" s="14">
        <v>0</v>
      </c>
      <c r="U253" s="13">
        <v>1.2739702471879</v>
      </c>
      <c r="V253">
        <v>28.502006959576399</v>
      </c>
      <c r="W253">
        <v>1</v>
      </c>
      <c r="X253">
        <v>60.500875307150203</v>
      </c>
      <c r="Y253">
        <v>0</v>
      </c>
      <c r="Z253">
        <v>104.83105845995364</v>
      </c>
      <c r="AA253">
        <v>131.00941028858219</v>
      </c>
      <c r="AB253">
        <v>0</v>
      </c>
      <c r="AC253" s="14">
        <v>0</v>
      </c>
      <c r="AD253" s="13">
        <v>2.8347384091235468</v>
      </c>
      <c r="AE253">
        <v>19.442699375776524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s="14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 s="14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 s="14">
        <v>0</v>
      </c>
    </row>
    <row r="254" spans="1:56" ht="15" thickBot="1" x14ac:dyDescent="0.4">
      <c r="A254" s="64"/>
      <c r="B254" t="s">
        <v>56</v>
      </c>
      <c r="C254" s="13">
        <v>0</v>
      </c>
      <c r="D254">
        <v>0</v>
      </c>
      <c r="E254" s="1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s="13">
        <v>12082.381522709122</v>
      </c>
      <c r="M254">
        <v>49452.475998307491</v>
      </c>
      <c r="N254">
        <v>2275.7385510435638</v>
      </c>
      <c r="O254">
        <v>207644.66548062678</v>
      </c>
      <c r="P254">
        <v>0</v>
      </c>
      <c r="Q254">
        <v>1172669.5825968862</v>
      </c>
      <c r="R254">
        <v>1035532.1401659182</v>
      </c>
      <c r="S254">
        <v>0</v>
      </c>
      <c r="T254" s="14">
        <v>0</v>
      </c>
      <c r="U254" s="13">
        <v>1.2739702471879</v>
      </c>
      <c r="V254">
        <v>28.502006959576399</v>
      </c>
      <c r="W254">
        <v>1</v>
      </c>
      <c r="X254">
        <v>60.500875307150203</v>
      </c>
      <c r="Y254">
        <v>0</v>
      </c>
      <c r="Z254">
        <v>104.83105845995364</v>
      </c>
      <c r="AA254">
        <v>131.00941028858219</v>
      </c>
      <c r="AB254">
        <v>0</v>
      </c>
      <c r="AC254" s="14">
        <v>0</v>
      </c>
      <c r="AD254" s="13">
        <v>1.0007999999999999</v>
      </c>
      <c r="AE254">
        <v>11.231999999999999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 s="1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 s="1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 s="14">
        <v>0</v>
      </c>
    </row>
    <row r="255" spans="1:56" ht="15" thickBot="1" x14ac:dyDescent="0.4">
      <c r="A255" s="64"/>
      <c r="B255" t="s">
        <v>57</v>
      </c>
      <c r="C255" s="13">
        <v>0</v>
      </c>
      <c r="D255">
        <v>0</v>
      </c>
      <c r="E255" s="14">
        <v>0</v>
      </c>
      <c r="F255">
        <v>0</v>
      </c>
      <c r="G255">
        <v>31.5</v>
      </c>
      <c r="H255">
        <v>0</v>
      </c>
      <c r="I255">
        <v>0</v>
      </c>
      <c r="J255">
        <v>0</v>
      </c>
      <c r="K255">
        <v>0</v>
      </c>
      <c r="L255" s="13">
        <v>0</v>
      </c>
      <c r="M255">
        <v>0</v>
      </c>
      <c r="N255">
        <v>0</v>
      </c>
      <c r="O255">
        <v>207644.66548062678</v>
      </c>
      <c r="P255">
        <v>0</v>
      </c>
      <c r="Q255">
        <v>0</v>
      </c>
      <c r="R255">
        <v>0</v>
      </c>
      <c r="S255">
        <v>0</v>
      </c>
      <c r="T255" s="14">
        <v>0</v>
      </c>
      <c r="U255" s="13">
        <v>0</v>
      </c>
      <c r="V255">
        <v>28.502006959576399</v>
      </c>
      <c r="W255">
        <v>1</v>
      </c>
      <c r="X255">
        <v>60.500875307150203</v>
      </c>
      <c r="Y255">
        <v>0</v>
      </c>
      <c r="Z255">
        <v>0</v>
      </c>
      <c r="AA255">
        <v>0</v>
      </c>
      <c r="AB255">
        <v>0</v>
      </c>
      <c r="AC255" s="14">
        <v>0</v>
      </c>
      <c r="AD255" s="13">
        <v>0</v>
      </c>
      <c r="AE255">
        <v>0</v>
      </c>
      <c r="AF255">
        <v>0</v>
      </c>
      <c r="AG255">
        <v>40.613816611618489</v>
      </c>
      <c r="AH255">
        <v>0</v>
      </c>
      <c r="AI255">
        <v>0</v>
      </c>
      <c r="AJ255">
        <v>0</v>
      </c>
      <c r="AK255">
        <v>0</v>
      </c>
      <c r="AL255" s="14">
        <v>0</v>
      </c>
      <c r="AN255">
        <v>0</v>
      </c>
      <c r="AO255">
        <v>0</v>
      </c>
      <c r="AP255">
        <v>395.72454645480701</v>
      </c>
      <c r="AQ255">
        <v>0</v>
      </c>
      <c r="AR255">
        <v>0</v>
      </c>
      <c r="AS255">
        <v>0</v>
      </c>
      <c r="AT255">
        <v>0</v>
      </c>
      <c r="AU255" s="14">
        <v>0</v>
      </c>
      <c r="AV255">
        <v>0</v>
      </c>
      <c r="AW255">
        <v>0</v>
      </c>
      <c r="AX255">
        <v>0</v>
      </c>
      <c r="AY255">
        <v>1.2396551902213265E-2</v>
      </c>
      <c r="AZ255">
        <v>0</v>
      </c>
      <c r="BA255">
        <v>0</v>
      </c>
      <c r="BB255">
        <v>0</v>
      </c>
      <c r="BC255">
        <v>0</v>
      </c>
      <c r="BD255" s="14">
        <v>0</v>
      </c>
    </row>
    <row r="256" spans="1:56" ht="15" thickBot="1" x14ac:dyDescent="0.4">
      <c r="A256" s="64"/>
      <c r="B256" s="15" t="s">
        <v>58</v>
      </c>
      <c r="C256" s="16">
        <v>0</v>
      </c>
      <c r="D256" s="15">
        <v>401084.77863038104</v>
      </c>
      <c r="E256" s="17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6">
        <v>0</v>
      </c>
      <c r="M256" s="15">
        <v>0</v>
      </c>
      <c r="N256" s="15">
        <v>1387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7">
        <v>0</v>
      </c>
      <c r="U256" s="16">
        <v>0</v>
      </c>
      <c r="V256" s="15">
        <v>0</v>
      </c>
      <c r="W256" s="15">
        <v>1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7">
        <v>1</v>
      </c>
      <c r="AD256" s="16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7">
        <v>0</v>
      </c>
      <c r="AM256" s="15"/>
      <c r="AN256" s="15">
        <v>0</v>
      </c>
      <c r="AO256" s="15">
        <v>556.30458796033849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7">
        <v>0</v>
      </c>
      <c r="AV256" s="15">
        <v>0</v>
      </c>
      <c r="AW256" s="15">
        <v>0</v>
      </c>
      <c r="AX256" s="15">
        <v>1.7426916676944817E-2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7">
        <v>0</v>
      </c>
    </row>
    <row r="257" spans="1:56" ht="15" thickBot="1" x14ac:dyDescent="0.4">
      <c r="A257" s="64" t="s">
        <v>83</v>
      </c>
      <c r="B257" s="8" t="s">
        <v>49</v>
      </c>
      <c r="C257" s="7">
        <v>9625992</v>
      </c>
      <c r="D257" s="8">
        <v>5102674</v>
      </c>
      <c r="E257" s="9">
        <v>0</v>
      </c>
      <c r="F257" s="8">
        <v>649</v>
      </c>
      <c r="G257" s="8">
        <v>0</v>
      </c>
      <c r="H257" s="8">
        <v>143.4</v>
      </c>
      <c r="I257" s="8">
        <v>618.6</v>
      </c>
      <c r="J257" s="8">
        <v>261</v>
      </c>
      <c r="K257" s="8">
        <v>0</v>
      </c>
      <c r="L257" s="7">
        <v>6424.8129743151567</v>
      </c>
      <c r="M257" s="8">
        <v>17404.181720859269</v>
      </c>
      <c r="N257" s="8">
        <v>2859.648732783267</v>
      </c>
      <c r="O257" s="8">
        <v>0</v>
      </c>
      <c r="P257" s="8">
        <v>2488462.6660727719</v>
      </c>
      <c r="Q257" s="8">
        <v>1122940.9648887496</v>
      </c>
      <c r="R257" s="8">
        <v>1810736.5495436939</v>
      </c>
      <c r="S257" s="8">
        <v>0</v>
      </c>
      <c r="T257" s="9">
        <v>0</v>
      </c>
      <c r="U257">
        <v>1.2012276802466899</v>
      </c>
      <c r="V257">
        <v>9.1302281554712401</v>
      </c>
      <c r="W257">
        <v>1.20250475253353</v>
      </c>
      <c r="X257">
        <v>0</v>
      </c>
      <c r="Y257" s="8">
        <v>79.670322625673052</v>
      </c>
      <c r="Z257" s="8">
        <v>135.58348277802432</v>
      </c>
      <c r="AA257" s="8">
        <v>147.45887105114974</v>
      </c>
      <c r="AB257" s="8">
        <v>0</v>
      </c>
      <c r="AC257" s="9">
        <v>0</v>
      </c>
      <c r="AD257" s="7">
        <v>2.8067559894738499</v>
      </c>
      <c r="AE257" s="8">
        <v>6.4189560975065332</v>
      </c>
      <c r="AF257" s="8">
        <v>1.5788041274217435</v>
      </c>
      <c r="AG257" s="8">
        <v>0</v>
      </c>
      <c r="AH257" s="8">
        <v>209.19986601651573</v>
      </c>
      <c r="AI257" s="8">
        <v>143.26521395865376</v>
      </c>
      <c r="AJ257" s="8">
        <v>123.26044142734658</v>
      </c>
      <c r="AK257" s="8">
        <v>0</v>
      </c>
      <c r="AL257" s="9">
        <v>0</v>
      </c>
      <c r="AM257" s="8">
        <v>74290.164079000708</v>
      </c>
      <c r="AN257" s="8">
        <v>103.12879333100197</v>
      </c>
      <c r="AO257" s="8">
        <v>17546.775271863396</v>
      </c>
      <c r="AP257" s="8">
        <v>0</v>
      </c>
      <c r="AQ257" s="8">
        <v>28429.999802437495</v>
      </c>
      <c r="AR257" s="8">
        <v>94183.239977950492</v>
      </c>
      <c r="AS257" s="8">
        <v>69689.392682726291</v>
      </c>
      <c r="AT257" s="8">
        <v>0</v>
      </c>
      <c r="AU257" s="9">
        <v>0</v>
      </c>
      <c r="AV257" s="8">
        <v>0.11994241300089581</v>
      </c>
      <c r="AW257" s="8">
        <v>1.6650274602755263E-4</v>
      </c>
      <c r="AX257" s="8">
        <v>2.8329491428417029E-2</v>
      </c>
      <c r="AY257" s="8">
        <v>0</v>
      </c>
      <c r="AZ257" s="8">
        <v>4.5900595592885819E-2</v>
      </c>
      <c r="BA257" s="8">
        <v>0.15206003657745282</v>
      </c>
      <c r="BB257" s="8">
        <v>0.11251440917595019</v>
      </c>
      <c r="BC257" s="8">
        <v>0</v>
      </c>
      <c r="BD257" s="9">
        <v>0</v>
      </c>
    </row>
    <row r="258" spans="1:56" ht="15" thickBot="1" x14ac:dyDescent="0.4">
      <c r="A258" s="64"/>
      <c r="B258" t="s">
        <v>50</v>
      </c>
      <c r="C258" s="13">
        <v>12553158</v>
      </c>
      <c r="D258">
        <v>0</v>
      </c>
      <c r="E258" s="14">
        <v>0</v>
      </c>
      <c r="F258">
        <v>57747</v>
      </c>
      <c r="G258">
        <v>332</v>
      </c>
      <c r="H258">
        <v>0</v>
      </c>
      <c r="I258">
        <v>0</v>
      </c>
      <c r="J258">
        <v>0</v>
      </c>
      <c r="K258">
        <v>0</v>
      </c>
      <c r="L258" s="13">
        <v>15692.209581617184</v>
      </c>
      <c r="M258">
        <v>25910.405885912322</v>
      </c>
      <c r="N258">
        <v>0</v>
      </c>
      <c r="O258">
        <v>156697.82038906665</v>
      </c>
      <c r="P258">
        <v>0</v>
      </c>
      <c r="Q258">
        <v>0</v>
      </c>
      <c r="R258">
        <v>0</v>
      </c>
      <c r="S258">
        <v>0</v>
      </c>
      <c r="T258" s="14">
        <v>0</v>
      </c>
      <c r="U258">
        <v>1.2012276802466899</v>
      </c>
      <c r="V258">
        <v>23.823522486110502</v>
      </c>
      <c r="W258">
        <v>1</v>
      </c>
      <c r="X258">
        <v>60.372264496405499</v>
      </c>
      <c r="Y258">
        <v>0</v>
      </c>
      <c r="Z258">
        <v>0</v>
      </c>
      <c r="AA258">
        <v>0</v>
      </c>
      <c r="AB258">
        <v>0</v>
      </c>
      <c r="AC258" s="14">
        <v>0</v>
      </c>
      <c r="AD258" s="13">
        <v>2.654472468897052</v>
      </c>
      <c r="AE258">
        <v>22.051335152162789</v>
      </c>
      <c r="AF258">
        <v>0</v>
      </c>
      <c r="AG258">
        <v>99.905734789784532</v>
      </c>
      <c r="AH258">
        <v>0</v>
      </c>
      <c r="AI258">
        <v>0</v>
      </c>
      <c r="AJ258">
        <v>0</v>
      </c>
      <c r="AK258">
        <v>780.89783617914361</v>
      </c>
      <c r="AL258" s="14">
        <v>0</v>
      </c>
      <c r="AM258">
        <v>236625.98028291986</v>
      </c>
      <c r="AN258">
        <v>35645.902844618795</v>
      </c>
      <c r="AO258">
        <v>0</v>
      </c>
      <c r="AP258">
        <v>3140.7871498349396</v>
      </c>
      <c r="AQ258">
        <v>0</v>
      </c>
      <c r="AR258">
        <v>0</v>
      </c>
      <c r="AS258">
        <v>0</v>
      </c>
      <c r="AT258">
        <v>0</v>
      </c>
      <c r="AU258" s="14">
        <v>0</v>
      </c>
      <c r="AV258">
        <v>0.38203564907535692</v>
      </c>
      <c r="AW258">
        <v>5.7550762658600714E-2</v>
      </c>
      <c r="AX258">
        <v>0</v>
      </c>
      <c r="AY258">
        <v>5.0708407249283865E-3</v>
      </c>
      <c r="AZ258">
        <v>0</v>
      </c>
      <c r="BA258">
        <v>0</v>
      </c>
      <c r="BB258">
        <v>0</v>
      </c>
      <c r="BC258">
        <v>0</v>
      </c>
      <c r="BD258" s="14">
        <v>0</v>
      </c>
    </row>
    <row r="259" spans="1:56" ht="15" thickBot="1" x14ac:dyDescent="0.4">
      <c r="A259" s="64"/>
      <c r="B259" t="s">
        <v>51</v>
      </c>
      <c r="C259" s="13">
        <v>59132</v>
      </c>
      <c r="D259">
        <v>0</v>
      </c>
      <c r="E259" s="14">
        <v>0</v>
      </c>
      <c r="F259">
        <v>103</v>
      </c>
      <c r="G259">
        <v>0</v>
      </c>
      <c r="H259">
        <v>0</v>
      </c>
      <c r="I259">
        <v>0</v>
      </c>
      <c r="J259">
        <v>0</v>
      </c>
      <c r="K259">
        <v>0</v>
      </c>
      <c r="L259" s="13">
        <v>12350.974604316443</v>
      </c>
      <c r="M259">
        <v>16820.149133226165</v>
      </c>
      <c r="N259">
        <v>2859.648732783267</v>
      </c>
      <c r="O259">
        <v>119171.62395353249</v>
      </c>
      <c r="P259">
        <v>2488462.6660727719</v>
      </c>
      <c r="Q259">
        <v>1122940.9648887496</v>
      </c>
      <c r="R259">
        <v>1810736.5495436939</v>
      </c>
      <c r="S259">
        <v>0</v>
      </c>
      <c r="T259" s="14">
        <v>0</v>
      </c>
      <c r="U259">
        <v>1.2012276802466899</v>
      </c>
      <c r="V259">
        <v>23.823522486110502</v>
      </c>
      <c r="W259">
        <v>1</v>
      </c>
      <c r="X259">
        <v>163.695624611553</v>
      </c>
      <c r="Y259">
        <v>79.670322625673052</v>
      </c>
      <c r="Z259">
        <v>135.58348277802432</v>
      </c>
      <c r="AA259">
        <v>147.45887105114974</v>
      </c>
      <c r="AB259">
        <v>0</v>
      </c>
      <c r="AC259" s="14">
        <v>0</v>
      </c>
      <c r="AD259" s="13">
        <v>2.6539136208759708</v>
      </c>
      <c r="AE259">
        <v>18.052277420587703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s="14">
        <v>0</v>
      </c>
      <c r="AM259">
        <v>877.30201769060068</v>
      </c>
      <c r="AN259">
        <v>41.273665712799996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 s="14">
        <v>0</v>
      </c>
      <c r="AV259">
        <v>1.4164152446946735E-3</v>
      </c>
      <c r="AW259">
        <v>6.6636857252343808E-5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 s="14">
        <v>0</v>
      </c>
    </row>
    <row r="260" spans="1:56" ht="15" thickBot="1" x14ac:dyDescent="0.4">
      <c r="A260" s="64"/>
      <c r="B260" t="s">
        <v>52</v>
      </c>
      <c r="C260" s="13">
        <v>110554</v>
      </c>
      <c r="D260">
        <v>0</v>
      </c>
      <c r="E260" s="14">
        <v>0</v>
      </c>
      <c r="F260">
        <v>9115</v>
      </c>
      <c r="G260">
        <v>0</v>
      </c>
      <c r="H260">
        <v>0</v>
      </c>
      <c r="I260">
        <v>0</v>
      </c>
      <c r="J260">
        <v>0</v>
      </c>
      <c r="K260">
        <v>0</v>
      </c>
      <c r="L260" s="13">
        <v>10891.162356570379</v>
      </c>
      <c r="M260">
        <v>11917.027426935689</v>
      </c>
      <c r="N260">
        <v>2859.648732783267</v>
      </c>
      <c r="O260">
        <v>119171.62395353249</v>
      </c>
      <c r="P260">
        <v>2488462.6660727719</v>
      </c>
      <c r="Q260">
        <v>1122940.9648887496</v>
      </c>
      <c r="R260">
        <v>1810736.5495436939</v>
      </c>
      <c r="S260">
        <v>0</v>
      </c>
      <c r="T260" s="14">
        <v>0</v>
      </c>
      <c r="U260">
        <v>1.2012276802466899</v>
      </c>
      <c r="V260">
        <v>23.823522486110502</v>
      </c>
      <c r="W260">
        <v>1</v>
      </c>
      <c r="X260">
        <v>163.695624611553</v>
      </c>
      <c r="Y260">
        <v>79.670322625673052</v>
      </c>
      <c r="Z260">
        <v>135.58348277802432</v>
      </c>
      <c r="AA260">
        <v>147.45887105114974</v>
      </c>
      <c r="AB260">
        <v>0</v>
      </c>
      <c r="AC260" s="14">
        <v>0</v>
      </c>
      <c r="AD260" s="13">
        <v>2.8342271582874519</v>
      </c>
      <c r="AE260">
        <v>21.891708396637775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 s="14">
        <v>0</v>
      </c>
      <c r="AM260">
        <v>1446.3520783988383</v>
      </c>
      <c r="AN260">
        <v>2587.7992785091997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s="14">
        <v>0</v>
      </c>
      <c r="AV260">
        <v>2.3351537916585928E-3</v>
      </c>
      <c r="AW260">
        <v>4.1780347866280506E-3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 s="14">
        <v>0</v>
      </c>
    </row>
    <row r="261" spans="1:56" ht="15" thickBot="1" x14ac:dyDescent="0.4">
      <c r="A261" s="64"/>
      <c r="B261" t="s">
        <v>53</v>
      </c>
      <c r="C261" s="13">
        <v>5349</v>
      </c>
      <c r="D261">
        <v>20634.764306372665</v>
      </c>
      <c r="E261" s="14">
        <v>0</v>
      </c>
      <c r="F261">
        <v>115</v>
      </c>
      <c r="G261">
        <v>0</v>
      </c>
      <c r="H261">
        <v>0</v>
      </c>
      <c r="I261">
        <v>0</v>
      </c>
      <c r="J261">
        <v>0</v>
      </c>
      <c r="K261">
        <v>0</v>
      </c>
      <c r="L261" s="13">
        <v>11127.987798910353</v>
      </c>
      <c r="M261">
        <v>42060.105825410043</v>
      </c>
      <c r="N261">
        <v>2859.648732783267</v>
      </c>
      <c r="O261">
        <v>119171.62395353249</v>
      </c>
      <c r="P261">
        <v>2488462.6660727719</v>
      </c>
      <c r="Q261">
        <v>1122940.9648887496</v>
      </c>
      <c r="R261">
        <v>1810736.5495436939</v>
      </c>
      <c r="S261">
        <v>0</v>
      </c>
      <c r="T261" s="14">
        <v>0</v>
      </c>
      <c r="U261">
        <v>1.2012276802466899</v>
      </c>
      <c r="V261">
        <v>23.823522486110502</v>
      </c>
      <c r="W261">
        <v>1</v>
      </c>
      <c r="X261">
        <v>163.695624611553</v>
      </c>
      <c r="Y261">
        <v>79.670322625673052</v>
      </c>
      <c r="Z261">
        <v>135.58348277802432</v>
      </c>
      <c r="AA261">
        <v>147.45887105114974</v>
      </c>
      <c r="AB261">
        <v>0</v>
      </c>
      <c r="AC261" s="14">
        <v>0</v>
      </c>
      <c r="AD261" s="13">
        <v>1.177678738799409</v>
      </c>
      <c r="AE261">
        <v>10.754029776775065</v>
      </c>
      <c r="AF261">
        <v>0.18000000000000002</v>
      </c>
      <c r="AG261">
        <v>0</v>
      </c>
      <c r="AH261">
        <v>0</v>
      </c>
      <c r="AI261">
        <v>0</v>
      </c>
      <c r="AJ261">
        <v>0</v>
      </c>
      <c r="AK261">
        <v>0</v>
      </c>
      <c r="AL261" s="14">
        <v>0</v>
      </c>
      <c r="AM261">
        <v>71.501404039847756</v>
      </c>
      <c r="AN261">
        <v>115.23228584348199</v>
      </c>
      <c r="AO261">
        <v>59.008177599999989</v>
      </c>
      <c r="AP261">
        <v>0</v>
      </c>
      <c r="AQ261">
        <v>0</v>
      </c>
      <c r="AR261">
        <v>0</v>
      </c>
      <c r="AS261">
        <v>0</v>
      </c>
      <c r="AT261">
        <v>0</v>
      </c>
      <c r="AU261" s="14">
        <v>0</v>
      </c>
      <c r="AV261">
        <v>1.1543992451506103E-4</v>
      </c>
      <c r="AW261">
        <v>1.8604398833981021E-4</v>
      </c>
      <c r="AX261">
        <v>9.5269451829491897E-5</v>
      </c>
      <c r="AY261">
        <v>0</v>
      </c>
      <c r="AZ261">
        <v>0</v>
      </c>
      <c r="BA261">
        <v>0</v>
      </c>
      <c r="BB261">
        <v>0</v>
      </c>
      <c r="BC261">
        <v>0</v>
      </c>
      <c r="BD261" s="14">
        <v>0</v>
      </c>
    </row>
    <row r="262" spans="1:56" ht="15" thickBot="1" x14ac:dyDescent="0.4">
      <c r="A262" s="64"/>
      <c r="B262" t="s">
        <v>54</v>
      </c>
      <c r="C262" s="13">
        <v>1364</v>
      </c>
      <c r="D262">
        <v>0</v>
      </c>
      <c r="E262" s="14">
        <v>0</v>
      </c>
      <c r="F262">
        <v>4</v>
      </c>
      <c r="G262">
        <v>0</v>
      </c>
      <c r="H262">
        <v>0</v>
      </c>
      <c r="I262">
        <v>0</v>
      </c>
      <c r="J262">
        <v>0</v>
      </c>
      <c r="K262">
        <v>0</v>
      </c>
      <c r="L262" s="13">
        <v>9137.4088048701378</v>
      </c>
      <c r="M262">
        <v>41975.320844472764</v>
      </c>
      <c r="N262">
        <v>2859.648732783267</v>
      </c>
      <c r="O262">
        <v>119171.62395353249</v>
      </c>
      <c r="P262">
        <v>2488462.6660727719</v>
      </c>
      <c r="Q262">
        <v>1122940.9648887496</v>
      </c>
      <c r="R262">
        <v>1810736.5495436939</v>
      </c>
      <c r="S262">
        <v>0</v>
      </c>
      <c r="T262" s="14">
        <v>0</v>
      </c>
      <c r="U262">
        <v>1.2012276802466899</v>
      </c>
      <c r="V262">
        <v>23.823522486110502</v>
      </c>
      <c r="W262">
        <v>1</v>
      </c>
      <c r="X262">
        <v>163.695624611553</v>
      </c>
      <c r="Y262">
        <v>79.670322625673052</v>
      </c>
      <c r="Z262">
        <v>135.58348277802432</v>
      </c>
      <c r="AA262">
        <v>147.45887105114974</v>
      </c>
      <c r="AB262">
        <v>0</v>
      </c>
      <c r="AC262" s="14">
        <v>0</v>
      </c>
      <c r="AD262" s="13">
        <v>1.3782332646894877</v>
      </c>
      <c r="AE262">
        <v>10.731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s="14">
        <v>0</v>
      </c>
      <c r="AM262">
        <v>14.971411833238735</v>
      </c>
      <c r="AN262">
        <v>3.9999999999999991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s="14">
        <v>0</v>
      </c>
      <c r="AV262">
        <v>2.4171534463152493E-5</v>
      </c>
      <c r="AW262">
        <v>6.4580507790155442E-6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 s="14">
        <v>0</v>
      </c>
    </row>
    <row r="263" spans="1:56" ht="15" thickBot="1" x14ac:dyDescent="0.4">
      <c r="A263" s="64"/>
      <c r="B263" t="s">
        <v>55</v>
      </c>
      <c r="C263" s="13">
        <v>43259.290487207654</v>
      </c>
      <c r="D263">
        <v>0</v>
      </c>
      <c r="E263" s="14">
        <v>0</v>
      </c>
      <c r="F263">
        <v>25</v>
      </c>
      <c r="G263">
        <v>0</v>
      </c>
      <c r="H263">
        <v>0</v>
      </c>
      <c r="I263">
        <v>0</v>
      </c>
      <c r="J263">
        <v>0</v>
      </c>
      <c r="K263">
        <v>0</v>
      </c>
      <c r="L263" s="13">
        <v>9204</v>
      </c>
      <c r="M263">
        <v>41975.320844472764</v>
      </c>
      <c r="N263">
        <v>2859.648732783267</v>
      </c>
      <c r="O263">
        <v>119171.62395353249</v>
      </c>
      <c r="P263">
        <v>2488462.6660727719</v>
      </c>
      <c r="Q263">
        <v>1122940.9648887496</v>
      </c>
      <c r="R263">
        <v>1810736.5495436939</v>
      </c>
      <c r="S263">
        <v>0</v>
      </c>
      <c r="T263" s="14">
        <v>0</v>
      </c>
      <c r="U263" s="13">
        <v>1.2012276802466899</v>
      </c>
      <c r="V263">
        <v>23.823522486110502</v>
      </c>
      <c r="W263">
        <v>1</v>
      </c>
      <c r="X263">
        <v>163.695624611553</v>
      </c>
      <c r="Y263">
        <v>79.670322625673052</v>
      </c>
      <c r="Z263">
        <v>135.58348277802432</v>
      </c>
      <c r="AA263">
        <v>147.45887105114974</v>
      </c>
      <c r="AB263">
        <v>0</v>
      </c>
      <c r="AC263" s="14">
        <v>0</v>
      </c>
      <c r="AD263" s="13">
        <v>2.8067559894738499</v>
      </c>
      <c r="AE263">
        <v>16.748994912538439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 s="14">
        <v>0</v>
      </c>
      <c r="AM263">
        <v>478.27902291045285</v>
      </c>
      <c r="AN263">
        <v>24.999999999999993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s="14">
        <v>0</v>
      </c>
      <c r="AV263">
        <v>7.7218755412341103E-4</v>
      </c>
      <c r="AW263">
        <v>4.036281736884715E-5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 s="14">
        <v>0</v>
      </c>
    </row>
    <row r="264" spans="1:56" ht="15" thickBot="1" x14ac:dyDescent="0.4">
      <c r="A264" s="64"/>
      <c r="B264" t="s">
        <v>56</v>
      </c>
      <c r="C264" s="13">
        <v>2</v>
      </c>
      <c r="D264">
        <v>0</v>
      </c>
      <c r="E264" s="1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s="13">
        <v>6424.812974315143</v>
      </c>
      <c r="M264">
        <v>41975.320844472764</v>
      </c>
      <c r="N264">
        <v>2859.648732783267</v>
      </c>
      <c r="O264">
        <v>119171.62395353249</v>
      </c>
      <c r="P264">
        <v>2488462.6660727719</v>
      </c>
      <c r="Q264">
        <v>1122940.9648887496</v>
      </c>
      <c r="R264">
        <v>1810736.5495436939</v>
      </c>
      <c r="S264">
        <v>0</v>
      </c>
      <c r="T264" s="14">
        <v>0</v>
      </c>
      <c r="U264" s="13">
        <v>1.2012276802466899</v>
      </c>
      <c r="V264">
        <v>23.823522486110502</v>
      </c>
      <c r="W264">
        <v>1</v>
      </c>
      <c r="X264">
        <v>163.695624611553</v>
      </c>
      <c r="Y264">
        <v>79.670322625673052</v>
      </c>
      <c r="Z264">
        <v>135.58348277802432</v>
      </c>
      <c r="AA264">
        <v>147.45887105114974</v>
      </c>
      <c r="AB264">
        <v>0</v>
      </c>
      <c r="AC264" s="14">
        <v>0</v>
      </c>
      <c r="AD264" s="13">
        <v>1.0007999999999999</v>
      </c>
      <c r="AE264">
        <v>11.231999999999999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 s="14">
        <v>0</v>
      </c>
      <c r="AM264">
        <v>1.5435326370310832E-2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 s="14">
        <v>0</v>
      </c>
      <c r="AV264">
        <v>2.4920530372536265E-8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 s="14">
        <v>0</v>
      </c>
    </row>
    <row r="265" spans="1:56" ht="15" thickBot="1" x14ac:dyDescent="0.4">
      <c r="A265" s="64"/>
      <c r="B265" t="s">
        <v>57</v>
      </c>
      <c r="C265" s="13">
        <v>0</v>
      </c>
      <c r="D265">
        <v>0</v>
      </c>
      <c r="E265" s="14">
        <v>0</v>
      </c>
      <c r="F265">
        <v>0</v>
      </c>
      <c r="G265">
        <v>1557.5</v>
      </c>
      <c r="H265">
        <v>0</v>
      </c>
      <c r="I265">
        <v>0</v>
      </c>
      <c r="J265">
        <v>0</v>
      </c>
      <c r="K265">
        <v>0</v>
      </c>
      <c r="L265" s="13">
        <v>0</v>
      </c>
      <c r="M265">
        <v>0</v>
      </c>
      <c r="N265">
        <v>0</v>
      </c>
      <c r="O265">
        <v>119171.62395353249</v>
      </c>
      <c r="P265">
        <v>0</v>
      </c>
      <c r="Q265">
        <v>0</v>
      </c>
      <c r="R265">
        <v>0</v>
      </c>
      <c r="S265">
        <v>0</v>
      </c>
      <c r="T265" s="14">
        <v>0</v>
      </c>
      <c r="U265" s="13">
        <v>0</v>
      </c>
      <c r="V265">
        <v>23.823522486110502</v>
      </c>
      <c r="W265">
        <v>1</v>
      </c>
      <c r="X265">
        <v>163.695624611553</v>
      </c>
      <c r="Y265">
        <v>0</v>
      </c>
      <c r="Z265">
        <v>0</v>
      </c>
      <c r="AA265">
        <v>0</v>
      </c>
      <c r="AB265">
        <v>0</v>
      </c>
      <c r="AC265" s="14">
        <v>0</v>
      </c>
      <c r="AD265" s="13">
        <v>0</v>
      </c>
      <c r="AE265">
        <v>0</v>
      </c>
      <c r="AF265">
        <v>0</v>
      </c>
      <c r="AG265">
        <v>45.5106024074204</v>
      </c>
      <c r="AH265">
        <v>0</v>
      </c>
      <c r="AI265">
        <v>0</v>
      </c>
      <c r="AJ265">
        <v>0</v>
      </c>
      <c r="AK265">
        <v>0</v>
      </c>
      <c r="AL265" s="14">
        <v>0</v>
      </c>
      <c r="AM265">
        <v>0</v>
      </c>
      <c r="AN265">
        <v>0</v>
      </c>
      <c r="AO265">
        <v>0</v>
      </c>
      <c r="AP265">
        <v>30383.512850165098</v>
      </c>
      <c r="AQ265">
        <v>0</v>
      </c>
      <c r="AR265">
        <v>0</v>
      </c>
      <c r="AS265">
        <v>0</v>
      </c>
      <c r="AT265">
        <v>0</v>
      </c>
      <c r="AU265" s="14">
        <v>0</v>
      </c>
      <c r="AV265">
        <v>0</v>
      </c>
      <c r="AW265">
        <v>0</v>
      </c>
      <c r="AX265">
        <v>0</v>
      </c>
      <c r="AY265">
        <v>4.9054567207809388E-2</v>
      </c>
      <c r="AZ265">
        <v>0</v>
      </c>
      <c r="BA265">
        <v>0</v>
      </c>
      <c r="BB265">
        <v>0</v>
      </c>
      <c r="BC265">
        <v>0</v>
      </c>
      <c r="BD265" s="14">
        <v>0</v>
      </c>
    </row>
    <row r="266" spans="1:56" ht="15" thickBot="1" x14ac:dyDescent="0.4">
      <c r="A266" s="64"/>
      <c r="B266" s="15" t="s">
        <v>58</v>
      </c>
      <c r="C266" s="16">
        <v>0</v>
      </c>
      <c r="D266" s="15">
        <v>3539268.6720422721</v>
      </c>
      <c r="E266" s="17">
        <v>3262000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6">
        <v>0</v>
      </c>
      <c r="M266" s="15">
        <v>0</v>
      </c>
      <c r="N266" s="15">
        <v>1383.35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7">
        <v>5740.733002307561</v>
      </c>
      <c r="U266" s="16">
        <v>0</v>
      </c>
      <c r="V266" s="15">
        <v>0</v>
      </c>
      <c r="W266" s="15">
        <v>1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7">
        <v>1</v>
      </c>
      <c r="AD266" s="16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7">
        <v>0</v>
      </c>
      <c r="AM266" s="15">
        <v>0</v>
      </c>
      <c r="AN266" s="15">
        <v>0</v>
      </c>
      <c r="AO266" s="15">
        <v>4896.0473174696772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7">
        <v>18726.271053527264</v>
      </c>
      <c r="AV266" s="15">
        <v>0</v>
      </c>
      <c r="AW266" s="15">
        <v>0</v>
      </c>
      <c r="AX266" s="15">
        <v>7.904730548170506E-3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7">
        <v>3.0233802341322003E-2</v>
      </c>
    </row>
    <row r="267" spans="1:56" ht="15" thickBot="1" x14ac:dyDescent="0.4">
      <c r="A267" s="64" t="s">
        <v>84</v>
      </c>
      <c r="B267" s="8" t="s">
        <v>49</v>
      </c>
      <c r="C267" s="7">
        <v>3169247</v>
      </c>
      <c r="D267" s="8">
        <v>632618</v>
      </c>
      <c r="E267" s="9">
        <v>0</v>
      </c>
      <c r="F267" s="8">
        <v>46</v>
      </c>
      <c r="G267" s="8">
        <v>0</v>
      </c>
      <c r="H267" s="8">
        <v>45</v>
      </c>
      <c r="I267" s="8">
        <v>105</v>
      </c>
      <c r="J267" s="8">
        <v>65</v>
      </c>
      <c r="K267" s="8">
        <v>0</v>
      </c>
      <c r="L267" s="7">
        <v>10894.356079977259</v>
      </c>
      <c r="M267" s="8">
        <v>53204.483282038702</v>
      </c>
      <c r="N267" s="8">
        <v>1102.0868833956658</v>
      </c>
      <c r="O267" s="8">
        <v>0</v>
      </c>
      <c r="P267" s="8">
        <v>1075707.4919681628</v>
      </c>
      <c r="Q267" s="8">
        <v>1252112.8270301437</v>
      </c>
      <c r="R267" s="8">
        <v>1743868.7450670442</v>
      </c>
      <c r="S267" s="8">
        <v>0</v>
      </c>
      <c r="T267" s="9">
        <v>0</v>
      </c>
      <c r="U267" s="7">
        <v>1.5944847910000099</v>
      </c>
      <c r="V267" s="8">
        <v>6.3846545113076099</v>
      </c>
      <c r="W267" s="8">
        <v>1.1022960231557399</v>
      </c>
      <c r="X267" s="8">
        <v>0</v>
      </c>
      <c r="Y267" s="8">
        <v>80.546362781553185</v>
      </c>
      <c r="Z267" s="8">
        <v>108.46460217857822</v>
      </c>
      <c r="AA267" s="8">
        <v>139.43959556289039</v>
      </c>
      <c r="AB267" s="8">
        <v>0</v>
      </c>
      <c r="AC267" s="9">
        <v>0</v>
      </c>
      <c r="AD267" s="7">
        <v>3.1781389524027865</v>
      </c>
      <c r="AE267" s="8">
        <v>6.5030515088230425</v>
      </c>
      <c r="AF267" s="8">
        <v>1.7800606440192142</v>
      </c>
      <c r="AG267" s="8">
        <v>0</v>
      </c>
      <c r="AH267" s="8">
        <v>144.90474163497322</v>
      </c>
      <c r="AI267" s="8">
        <v>125.24287711441754</v>
      </c>
      <c r="AJ267" s="8">
        <v>109.09182402138492</v>
      </c>
      <c r="AK267" s="8">
        <v>0</v>
      </c>
      <c r="AL267" s="9">
        <v>0</v>
      </c>
      <c r="AM267" s="8">
        <v>55052.625418458076</v>
      </c>
      <c r="AN267" s="8">
        <v>15.6258432335891</v>
      </c>
      <c r="AO267" s="8">
        <v>768.52078734418103</v>
      </c>
      <c r="AP267" s="8">
        <v>0</v>
      </c>
      <c r="AQ267" s="8">
        <v>3898.9946652706058</v>
      </c>
      <c r="AR267" s="8">
        <v>14260.041564984545</v>
      </c>
      <c r="AS267" s="8">
        <v>15805.682914249399</v>
      </c>
      <c r="AT267" s="8">
        <v>0</v>
      </c>
      <c r="AU267" s="9">
        <v>0</v>
      </c>
      <c r="AV267" s="8">
        <v>0.31677777518130024</v>
      </c>
      <c r="AW267" s="8">
        <v>8.9912512205249286E-5</v>
      </c>
      <c r="AX267" s="8">
        <v>4.4221379697151854E-3</v>
      </c>
      <c r="AY267" s="8">
        <v>0</v>
      </c>
      <c r="AZ267" s="8">
        <v>2.2435167189938789E-2</v>
      </c>
      <c r="BA267" s="8">
        <v>8.2053566139901474E-2</v>
      </c>
      <c r="BB267" s="8">
        <v>9.0947325958378386E-2</v>
      </c>
      <c r="BC267" s="8">
        <v>0</v>
      </c>
      <c r="BD267" s="9">
        <v>0</v>
      </c>
    </row>
    <row r="268" spans="1:56" ht="15" thickBot="1" x14ac:dyDescent="0.4">
      <c r="A268" s="64"/>
      <c r="B268" t="s">
        <v>50</v>
      </c>
      <c r="C268" s="13">
        <v>1449620</v>
      </c>
      <c r="D268">
        <v>0</v>
      </c>
      <c r="E268" s="14">
        <v>0</v>
      </c>
      <c r="F268">
        <v>11705</v>
      </c>
      <c r="G268">
        <v>3.5</v>
      </c>
      <c r="H268">
        <v>0</v>
      </c>
      <c r="I268">
        <v>0</v>
      </c>
      <c r="J268">
        <v>0</v>
      </c>
      <c r="K268">
        <v>0</v>
      </c>
      <c r="L268" s="13">
        <v>23102.065349477602</v>
      </c>
      <c r="M268">
        <v>66979.078543853218</v>
      </c>
      <c r="N268">
        <v>0</v>
      </c>
      <c r="O268">
        <v>165285.71428571446</v>
      </c>
      <c r="P268">
        <v>0</v>
      </c>
      <c r="Q268">
        <v>0</v>
      </c>
      <c r="R268">
        <v>0</v>
      </c>
      <c r="S268">
        <v>0</v>
      </c>
      <c r="T268" s="14">
        <v>0</v>
      </c>
      <c r="U268" s="13">
        <v>1.6624342467112101</v>
      </c>
      <c r="V268">
        <v>10.010043539876101</v>
      </c>
      <c r="W268">
        <v>1</v>
      </c>
      <c r="X268">
        <v>81.878239945389197</v>
      </c>
      <c r="Y268">
        <v>0</v>
      </c>
      <c r="Z268">
        <v>0</v>
      </c>
      <c r="AA268">
        <v>0</v>
      </c>
      <c r="AB268">
        <v>0</v>
      </c>
      <c r="AC268" s="14">
        <v>0</v>
      </c>
      <c r="AD268" s="13">
        <v>2.4403566784583188</v>
      </c>
      <c r="AE268">
        <v>22.645218034188865</v>
      </c>
      <c r="AF268">
        <v>0</v>
      </c>
      <c r="AG268">
        <v>78.944492505235061</v>
      </c>
      <c r="AH268">
        <v>0</v>
      </c>
      <c r="AI268">
        <v>0</v>
      </c>
      <c r="AJ268">
        <v>0</v>
      </c>
      <c r="AK268">
        <v>780.89783617914361</v>
      </c>
      <c r="AL268" s="14">
        <v>0</v>
      </c>
      <c r="AM268">
        <v>55673.619527210765</v>
      </c>
      <c r="AN268">
        <v>7847.77517953402</v>
      </c>
      <c r="AO268">
        <v>0</v>
      </c>
      <c r="AP268">
        <v>47.366561808407702</v>
      </c>
      <c r="AQ268">
        <v>0</v>
      </c>
      <c r="AR268">
        <v>0</v>
      </c>
      <c r="AS268">
        <v>0</v>
      </c>
      <c r="AT268">
        <v>1001.34438478503</v>
      </c>
      <c r="AU268" s="14">
        <v>0</v>
      </c>
      <c r="AV268">
        <v>0.32035103132805276</v>
      </c>
      <c r="AW268">
        <v>4.5156806648176818E-2</v>
      </c>
      <c r="AX268">
        <v>0</v>
      </c>
      <c r="AY268">
        <v>2.725514714984721E-4</v>
      </c>
      <c r="AZ268">
        <v>0</v>
      </c>
      <c r="BA268">
        <v>0</v>
      </c>
      <c r="BB268">
        <v>0</v>
      </c>
      <c r="BC268">
        <v>5.7618259618212033E-3</v>
      </c>
      <c r="BD268" s="14">
        <v>0</v>
      </c>
    </row>
    <row r="269" spans="1:56" ht="15" thickBot="1" x14ac:dyDescent="0.4">
      <c r="A269" s="64"/>
      <c r="B269" t="s">
        <v>51</v>
      </c>
      <c r="C269" s="13">
        <v>0</v>
      </c>
      <c r="D269">
        <v>0</v>
      </c>
      <c r="E269" s="14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13">
        <v>0</v>
      </c>
      <c r="M269">
        <v>0</v>
      </c>
      <c r="N269">
        <v>1102.0868833956658</v>
      </c>
      <c r="O269">
        <v>139072.52168991289</v>
      </c>
      <c r="P269">
        <v>1075707.4919681628</v>
      </c>
      <c r="Q269">
        <v>1252112.8270301437</v>
      </c>
      <c r="R269">
        <v>1743868.7450670442</v>
      </c>
      <c r="S269">
        <v>0</v>
      </c>
      <c r="T269" s="14">
        <v>0</v>
      </c>
      <c r="U269" s="13">
        <v>1.5944847910000099</v>
      </c>
      <c r="V269">
        <v>10.010043539876101</v>
      </c>
      <c r="W269">
        <v>1</v>
      </c>
      <c r="X269">
        <v>119.707626141872</v>
      </c>
      <c r="Y269">
        <v>80.546362781553185</v>
      </c>
      <c r="Z269">
        <v>108.46460217857822</v>
      </c>
      <c r="AA269">
        <v>139.43959556289039</v>
      </c>
      <c r="AB269">
        <v>0</v>
      </c>
      <c r="AC269" s="14">
        <v>0</v>
      </c>
      <c r="AD269" s="13">
        <v>3.36845095308386</v>
      </c>
      <c r="AE269">
        <v>22.178513944778455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 s="14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s="14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 s="14">
        <v>0</v>
      </c>
    </row>
    <row r="270" spans="1:56" ht="15" thickBot="1" x14ac:dyDescent="0.4">
      <c r="A270" s="64"/>
      <c r="B270" t="s">
        <v>52</v>
      </c>
      <c r="C270" s="13">
        <v>35492</v>
      </c>
      <c r="D270">
        <v>0</v>
      </c>
      <c r="E270" s="14">
        <v>0</v>
      </c>
      <c r="F270">
        <v>2338</v>
      </c>
      <c r="G270">
        <v>0</v>
      </c>
      <c r="H270">
        <v>0</v>
      </c>
      <c r="I270">
        <v>0</v>
      </c>
      <c r="J270">
        <v>0</v>
      </c>
      <c r="K270">
        <v>0</v>
      </c>
      <c r="L270" s="13">
        <v>16235.843491665146</v>
      </c>
      <c r="M270">
        <v>83648.130478454972</v>
      </c>
      <c r="N270">
        <v>1102.0868833956658</v>
      </c>
      <c r="O270">
        <v>139072.52168991289</v>
      </c>
      <c r="P270">
        <v>1075707.4919681628</v>
      </c>
      <c r="Q270">
        <v>1252112.8270301437</v>
      </c>
      <c r="R270">
        <v>1743868.7450670442</v>
      </c>
      <c r="S270">
        <v>0</v>
      </c>
      <c r="T270" s="14">
        <v>0</v>
      </c>
      <c r="U270" s="13">
        <v>1.57843557438085</v>
      </c>
      <c r="V270">
        <v>10.010043539876101</v>
      </c>
      <c r="W270">
        <v>1</v>
      </c>
      <c r="X270">
        <v>119.707626141872</v>
      </c>
      <c r="Y270">
        <v>80.546362781553185</v>
      </c>
      <c r="Z270">
        <v>108.46460217857822</v>
      </c>
      <c r="AA270">
        <v>139.43959556289039</v>
      </c>
      <c r="AB270">
        <v>0</v>
      </c>
      <c r="AC270" s="14">
        <v>0</v>
      </c>
      <c r="AD270" s="13">
        <v>2.9481127851744287</v>
      </c>
      <c r="AE270">
        <v>18.542369084429104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 s="14">
        <v>0</v>
      </c>
      <c r="AM270">
        <v>909.56175176642546</v>
      </c>
      <c r="AN270">
        <v>1957.65749894122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 s="14">
        <v>0</v>
      </c>
      <c r="AV270">
        <v>5.2337004080094292E-3</v>
      </c>
      <c r="AW270">
        <v>1.1264537928352216E-2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 s="14">
        <v>0</v>
      </c>
    </row>
    <row r="271" spans="1:56" ht="15" thickBot="1" x14ac:dyDescent="0.4">
      <c r="A271" s="64"/>
      <c r="B271" t="s">
        <v>53</v>
      </c>
      <c r="C271" s="13">
        <v>4765</v>
      </c>
      <c r="D271">
        <v>0</v>
      </c>
      <c r="E271" s="14">
        <v>0</v>
      </c>
      <c r="F271">
        <v>20</v>
      </c>
      <c r="G271">
        <v>0</v>
      </c>
      <c r="H271">
        <v>0</v>
      </c>
      <c r="I271">
        <v>0</v>
      </c>
      <c r="J271">
        <v>0</v>
      </c>
      <c r="K271">
        <v>0</v>
      </c>
      <c r="L271" s="13">
        <v>16030.367735406988</v>
      </c>
      <c r="M271">
        <v>49657.517729902909</v>
      </c>
      <c r="N271">
        <v>1102.0868833956658</v>
      </c>
      <c r="O271">
        <v>139072.52168991289</v>
      </c>
      <c r="P271">
        <v>1075707.4919681628</v>
      </c>
      <c r="Q271">
        <v>1252112.8270301437</v>
      </c>
      <c r="R271">
        <v>1743868.7450670442</v>
      </c>
      <c r="S271">
        <v>0</v>
      </c>
      <c r="T271" s="14">
        <v>0</v>
      </c>
      <c r="U271" s="13">
        <v>1.57843557438085</v>
      </c>
      <c r="V271">
        <v>10.010043539876101</v>
      </c>
      <c r="W271">
        <v>1</v>
      </c>
      <c r="X271">
        <v>119.707626141872</v>
      </c>
      <c r="Y271">
        <v>80.546362781553185</v>
      </c>
      <c r="Z271">
        <v>108.46460217857822</v>
      </c>
      <c r="AA271">
        <v>139.43959556289039</v>
      </c>
      <c r="AB271">
        <v>0</v>
      </c>
      <c r="AC271" s="14">
        <v>0</v>
      </c>
      <c r="AD271" s="13">
        <v>1.2922546816128988</v>
      </c>
      <c r="AE271">
        <v>13.281054581293715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s="14">
        <v>0</v>
      </c>
      <c r="AM271">
        <v>120.56833138443314</v>
      </c>
      <c r="AN271">
        <v>9.9414782911699504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s="14">
        <v>0</v>
      </c>
      <c r="AV271">
        <v>6.9376106013060317E-4</v>
      </c>
      <c r="AW271">
        <v>5.7204163310150372E-5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 s="14">
        <v>0</v>
      </c>
    </row>
    <row r="272" spans="1:56" ht="15" thickBot="1" x14ac:dyDescent="0.4">
      <c r="A272" s="64"/>
      <c r="B272" t="s">
        <v>54</v>
      </c>
      <c r="C272" s="13">
        <v>9138</v>
      </c>
      <c r="D272">
        <v>0</v>
      </c>
      <c r="E272" s="14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s="13">
        <v>12729.405901220129</v>
      </c>
      <c r="M272">
        <v>49657.517729902909</v>
      </c>
      <c r="N272">
        <v>1102.0868833956658</v>
      </c>
      <c r="O272">
        <v>139072.52168991289</v>
      </c>
      <c r="P272">
        <v>1075707.4919681628</v>
      </c>
      <c r="Q272">
        <v>1252112.8270301437</v>
      </c>
      <c r="R272">
        <v>1743868.7450670442</v>
      </c>
      <c r="S272">
        <v>0</v>
      </c>
      <c r="T272" s="14">
        <v>0</v>
      </c>
      <c r="U272" s="13">
        <v>1.4645278525183101</v>
      </c>
      <c r="V272">
        <v>4.5548448414459299</v>
      </c>
      <c r="W272">
        <v>1</v>
      </c>
      <c r="X272">
        <v>119.707626141872</v>
      </c>
      <c r="Y272">
        <v>80.546362781553185</v>
      </c>
      <c r="Z272">
        <v>108.46460217857822</v>
      </c>
      <c r="AA272">
        <v>139.43959556289039</v>
      </c>
      <c r="AB272">
        <v>0</v>
      </c>
      <c r="AC272" s="14">
        <v>0</v>
      </c>
      <c r="AD272" s="13">
        <v>1.4359459036717015</v>
      </c>
      <c r="AE272">
        <v>10.871587946876286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 s="14">
        <v>0</v>
      </c>
      <c r="AM272">
        <v>170.35579998452238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 s="14">
        <v>0</v>
      </c>
      <c r="AV272">
        <v>9.8024264779630627E-4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 s="14">
        <v>0</v>
      </c>
    </row>
    <row r="273" spans="1:56" ht="15" thickBot="1" x14ac:dyDescent="0.4">
      <c r="A273" s="64"/>
      <c r="B273" t="s">
        <v>55</v>
      </c>
      <c r="C273" s="13">
        <v>0</v>
      </c>
      <c r="D273">
        <v>0</v>
      </c>
      <c r="E273" s="14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s="13">
        <v>12729.405901220129</v>
      </c>
      <c r="M273">
        <v>49657.517729902909</v>
      </c>
      <c r="N273">
        <v>1102.0868833956658</v>
      </c>
      <c r="O273">
        <v>139072.52168991289</v>
      </c>
      <c r="P273">
        <v>1075707.4919681628</v>
      </c>
      <c r="Q273">
        <v>1252112.8270301437</v>
      </c>
      <c r="R273">
        <v>1743868.7450670442</v>
      </c>
      <c r="S273">
        <v>0</v>
      </c>
      <c r="T273" s="14">
        <v>0</v>
      </c>
      <c r="U273" s="13">
        <v>1.5944847910000099</v>
      </c>
      <c r="V273">
        <v>10.010043539876101</v>
      </c>
      <c r="W273">
        <v>1</v>
      </c>
      <c r="X273">
        <v>119.707626141872</v>
      </c>
      <c r="Y273">
        <v>80.546362781553185</v>
      </c>
      <c r="Z273">
        <v>108.46460217857822</v>
      </c>
      <c r="AA273">
        <v>139.43959556289039</v>
      </c>
      <c r="AB273">
        <v>0</v>
      </c>
      <c r="AC273" s="14">
        <v>0</v>
      </c>
      <c r="AD273" s="13">
        <v>3.1781389524027865</v>
      </c>
      <c r="AE273">
        <v>16.968425236552523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 s="14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 s="14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 s="14">
        <v>0</v>
      </c>
    </row>
    <row r="274" spans="1:56" ht="15" thickBot="1" x14ac:dyDescent="0.4">
      <c r="A274" s="64"/>
      <c r="B274" t="s">
        <v>56</v>
      </c>
      <c r="C274" s="13">
        <v>0</v>
      </c>
      <c r="D274">
        <v>0</v>
      </c>
      <c r="E274" s="1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s="13">
        <v>12729.405901220129</v>
      </c>
      <c r="M274">
        <v>49657.517729902909</v>
      </c>
      <c r="N274">
        <v>1102.0868833956658</v>
      </c>
      <c r="O274">
        <v>139072.52168991289</v>
      </c>
      <c r="P274">
        <v>1075707.4919681628</v>
      </c>
      <c r="Q274">
        <v>1252112.8270301437</v>
      </c>
      <c r="R274">
        <v>1743868.7450670442</v>
      </c>
      <c r="S274">
        <v>0</v>
      </c>
      <c r="T274" s="14">
        <v>0</v>
      </c>
      <c r="U274" s="13">
        <v>1.5944847910000099</v>
      </c>
      <c r="V274">
        <v>10.010043539876101</v>
      </c>
      <c r="W274">
        <v>1</v>
      </c>
      <c r="X274">
        <v>119.707626141872</v>
      </c>
      <c r="Y274">
        <v>80.546362781553185</v>
      </c>
      <c r="Z274">
        <v>108.46460217857822</v>
      </c>
      <c r="AA274">
        <v>139.43959556289039</v>
      </c>
      <c r="AB274">
        <v>0</v>
      </c>
      <c r="AC274" s="14">
        <v>0</v>
      </c>
      <c r="AD274" s="13">
        <v>1.0007999999999999</v>
      </c>
      <c r="AE274">
        <v>11.231999999999999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s="1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 s="1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 s="14">
        <v>0</v>
      </c>
    </row>
    <row r="275" spans="1:56" ht="15" thickBot="1" x14ac:dyDescent="0.4">
      <c r="A275" s="64"/>
      <c r="B275" t="s">
        <v>57</v>
      </c>
      <c r="C275" s="13">
        <v>0</v>
      </c>
      <c r="D275">
        <v>0</v>
      </c>
      <c r="E275" s="14">
        <v>0</v>
      </c>
      <c r="F275">
        <v>0</v>
      </c>
      <c r="G275">
        <v>710.5</v>
      </c>
      <c r="H275">
        <v>0</v>
      </c>
      <c r="I275">
        <v>0</v>
      </c>
      <c r="J275">
        <v>0</v>
      </c>
      <c r="K275">
        <v>0</v>
      </c>
      <c r="L275" s="13">
        <v>0</v>
      </c>
      <c r="M275">
        <v>0</v>
      </c>
      <c r="N275">
        <v>0</v>
      </c>
      <c r="O275">
        <v>139072.52168991289</v>
      </c>
      <c r="P275">
        <v>0</v>
      </c>
      <c r="Q275">
        <v>0</v>
      </c>
      <c r="R275">
        <v>0</v>
      </c>
      <c r="S275">
        <v>0</v>
      </c>
      <c r="T275" s="14">
        <v>0</v>
      </c>
      <c r="U275" s="13">
        <v>0</v>
      </c>
      <c r="V275">
        <v>10.010043539876101</v>
      </c>
      <c r="W275">
        <v>1</v>
      </c>
      <c r="X275">
        <v>119.707626141872</v>
      </c>
      <c r="Y275">
        <v>0</v>
      </c>
      <c r="Z275">
        <v>0</v>
      </c>
      <c r="AA275">
        <v>0</v>
      </c>
      <c r="AB275">
        <v>0</v>
      </c>
      <c r="AC275" s="14">
        <v>0</v>
      </c>
      <c r="AD275" s="13">
        <v>0</v>
      </c>
      <c r="AE275">
        <v>0</v>
      </c>
      <c r="AF275">
        <v>0</v>
      </c>
      <c r="AG275">
        <v>42.310025340360596</v>
      </c>
      <c r="AH275">
        <v>0</v>
      </c>
      <c r="AI275">
        <v>0</v>
      </c>
      <c r="AJ275">
        <v>0</v>
      </c>
      <c r="AK275">
        <v>0</v>
      </c>
      <c r="AL275" s="14">
        <v>0</v>
      </c>
      <c r="AN275">
        <v>0</v>
      </c>
      <c r="AO275">
        <v>0</v>
      </c>
      <c r="AP275">
        <v>11828.4334381916</v>
      </c>
      <c r="AQ275">
        <v>0</v>
      </c>
      <c r="AR275">
        <v>0</v>
      </c>
      <c r="AS275">
        <v>0</v>
      </c>
      <c r="AT275">
        <v>0</v>
      </c>
      <c r="AU275" s="14">
        <v>0</v>
      </c>
      <c r="AV275">
        <v>0</v>
      </c>
      <c r="AW275">
        <v>0</v>
      </c>
      <c r="AX275">
        <v>0</v>
      </c>
      <c r="AY275">
        <v>6.806187352463923E-2</v>
      </c>
      <c r="AZ275">
        <v>0</v>
      </c>
      <c r="BA275">
        <v>0</v>
      </c>
      <c r="BB275">
        <v>0</v>
      </c>
      <c r="BC275">
        <v>0</v>
      </c>
      <c r="BD275" s="14">
        <v>0</v>
      </c>
    </row>
    <row r="276" spans="1:56" ht="15" thickBot="1" x14ac:dyDescent="0.4">
      <c r="A276" s="64"/>
      <c r="B276" s="15" t="s">
        <v>58</v>
      </c>
      <c r="C276" s="16">
        <v>0</v>
      </c>
      <c r="D276" s="15">
        <v>3907471.1395515664</v>
      </c>
      <c r="E276" s="17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6">
        <v>0</v>
      </c>
      <c r="M276" s="15">
        <v>0</v>
      </c>
      <c r="N276" s="15">
        <v>1131.5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7">
        <v>0</v>
      </c>
      <c r="U276" s="16">
        <v>0</v>
      </c>
      <c r="V276" s="15">
        <v>0</v>
      </c>
      <c r="W276" s="15">
        <v>1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7">
        <v>1</v>
      </c>
      <c r="AD276" s="16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7">
        <v>0</v>
      </c>
      <c r="AM276" s="15"/>
      <c r="AN276" s="15">
        <v>0</v>
      </c>
      <c r="AO276" s="15">
        <v>4421.3035944025978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7">
        <v>0</v>
      </c>
      <c r="AV276" s="15">
        <v>0</v>
      </c>
      <c r="AW276" s="15">
        <v>0</v>
      </c>
      <c r="AX276" s="15">
        <v>2.5440579906773283E-2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7">
        <v>0</v>
      </c>
    </row>
    <row r="277" spans="1:56" ht="15" thickBot="1" x14ac:dyDescent="0.4">
      <c r="A277" s="64" t="s">
        <v>18</v>
      </c>
      <c r="B277" s="8" t="s">
        <v>49</v>
      </c>
      <c r="C277" s="7">
        <v>18748833</v>
      </c>
      <c r="D277" s="8">
        <v>1253100</v>
      </c>
      <c r="E277" s="9">
        <v>0</v>
      </c>
      <c r="F277" s="8">
        <v>0</v>
      </c>
      <c r="G277" s="8">
        <v>0</v>
      </c>
      <c r="H277" s="8">
        <v>123</v>
      </c>
      <c r="I277" s="8">
        <v>633</v>
      </c>
      <c r="J277" s="8">
        <v>837</v>
      </c>
      <c r="K277" s="8">
        <v>0</v>
      </c>
      <c r="L277" s="7">
        <v>10759.84962534736</v>
      </c>
      <c r="M277" s="8">
        <v>0</v>
      </c>
      <c r="N277" s="8">
        <v>3597.1829861942274</v>
      </c>
      <c r="O277" s="8">
        <v>0</v>
      </c>
      <c r="P277" s="8">
        <v>1020457.5690288851</v>
      </c>
      <c r="Q277" s="8">
        <v>1192049.6386774196</v>
      </c>
      <c r="R277" s="8">
        <v>1903874.8985982551</v>
      </c>
      <c r="S277" s="8">
        <v>0</v>
      </c>
      <c r="T277" s="9">
        <v>0</v>
      </c>
      <c r="U277" s="7">
        <v>1.7225241348890801</v>
      </c>
      <c r="V277" s="8">
        <v>3.3709745361909387</v>
      </c>
      <c r="W277" s="8">
        <v>1.1524003878446401</v>
      </c>
      <c r="X277" s="8">
        <v>0</v>
      </c>
      <c r="Y277" s="8">
        <v>86.949692822650192</v>
      </c>
      <c r="Z277" s="8">
        <v>122.90013377402863</v>
      </c>
      <c r="AA277" s="8">
        <v>171.82743762537481</v>
      </c>
      <c r="AB277" s="8">
        <v>0</v>
      </c>
      <c r="AC277" s="9">
        <v>0</v>
      </c>
      <c r="AD277" s="7">
        <v>2.6794644367385048</v>
      </c>
      <c r="AE277" s="8">
        <v>6.4473553833394401</v>
      </c>
      <c r="AF277" s="8">
        <v>1.6395213921871952</v>
      </c>
      <c r="AG277" s="8">
        <v>0</v>
      </c>
      <c r="AH277" s="8">
        <v>278.95189406922401</v>
      </c>
      <c r="AI277" s="8">
        <v>269.28878545012026</v>
      </c>
      <c r="AJ277" s="8">
        <v>149.73645948339791</v>
      </c>
      <c r="AK277" s="8">
        <v>0</v>
      </c>
      <c r="AL277" s="9">
        <v>0</v>
      </c>
      <c r="AM277" s="8">
        <v>347492.75821898464</v>
      </c>
      <c r="AN277" s="8">
        <v>0</v>
      </c>
      <c r="AO277" s="8">
        <v>5194.5945602601196</v>
      </c>
      <c r="AP277" s="8">
        <v>0</v>
      </c>
      <c r="AQ277" s="8">
        <v>10913.60207637002</v>
      </c>
      <c r="AR277" s="8">
        <v>92736.437017180739</v>
      </c>
      <c r="AS277" s="8">
        <v>273814.4602875869</v>
      </c>
      <c r="AT277" s="8">
        <v>0</v>
      </c>
      <c r="AU277" s="9">
        <v>0</v>
      </c>
      <c r="AV277" s="8">
        <v>0.29728137643698371</v>
      </c>
      <c r="AW277" s="8">
        <v>0</v>
      </c>
      <c r="AX277" s="8">
        <v>4.4439954053172807E-3</v>
      </c>
      <c r="AY277" s="8">
        <v>0</v>
      </c>
      <c r="AZ277" s="8">
        <v>9.336628089107471E-3</v>
      </c>
      <c r="BA277" s="8">
        <v>7.9336374615771671E-2</v>
      </c>
      <c r="BB277" s="8">
        <v>0.23424931230177362</v>
      </c>
      <c r="BC277" s="8">
        <v>0</v>
      </c>
      <c r="BD277" s="9">
        <v>0</v>
      </c>
    </row>
    <row r="278" spans="1:56" ht="15" thickBot="1" x14ac:dyDescent="0.4">
      <c r="A278" s="64"/>
      <c r="B278" t="s">
        <v>50</v>
      </c>
      <c r="C278" s="13">
        <v>11439660</v>
      </c>
      <c r="D278">
        <v>0</v>
      </c>
      <c r="E278" s="14">
        <v>0</v>
      </c>
      <c r="F278">
        <v>40626</v>
      </c>
      <c r="G278">
        <v>1252</v>
      </c>
      <c r="H278">
        <v>0</v>
      </c>
      <c r="I278">
        <v>0</v>
      </c>
      <c r="J278">
        <v>0</v>
      </c>
      <c r="K278">
        <v>0</v>
      </c>
      <c r="L278" s="13">
        <v>15246.186083814218</v>
      </c>
      <c r="M278">
        <v>52746.999908588994</v>
      </c>
      <c r="N278">
        <v>0</v>
      </c>
      <c r="O278">
        <v>271497.17259744834</v>
      </c>
      <c r="P278">
        <v>0</v>
      </c>
      <c r="Q278">
        <v>0</v>
      </c>
      <c r="R278">
        <v>0</v>
      </c>
      <c r="S278">
        <v>0</v>
      </c>
      <c r="T278" s="14">
        <v>0</v>
      </c>
      <c r="U278" s="13">
        <v>1.7719271947197699</v>
      </c>
      <c r="V278">
        <v>18.959107806691399</v>
      </c>
      <c r="W278">
        <v>1</v>
      </c>
      <c r="X278">
        <v>115.855533705496</v>
      </c>
      <c r="Y278">
        <v>0</v>
      </c>
      <c r="Z278">
        <v>0</v>
      </c>
      <c r="AA278">
        <v>0</v>
      </c>
      <c r="AB278">
        <v>0</v>
      </c>
      <c r="AC278" s="14">
        <v>0</v>
      </c>
      <c r="AD278" s="13">
        <v>2.3650130261575937</v>
      </c>
      <c r="AE278">
        <v>22.148896525144725</v>
      </c>
      <c r="AF278">
        <v>0</v>
      </c>
      <c r="AG278">
        <v>67.727542767836553</v>
      </c>
      <c r="AH278">
        <v>0</v>
      </c>
      <c r="AI278">
        <v>0</v>
      </c>
      <c r="AJ278">
        <v>0</v>
      </c>
      <c r="AK278">
        <v>780.89783617914361</v>
      </c>
      <c r="AL278" s="14">
        <v>0</v>
      </c>
      <c r="AM278">
        <v>309043.92193413706</v>
      </c>
      <c r="AN278">
        <v>40627.464882008499</v>
      </c>
      <c r="AO278">
        <v>0</v>
      </c>
      <c r="AP278">
        <v>39380.971188174801</v>
      </c>
      <c r="AQ278">
        <v>0</v>
      </c>
      <c r="AR278">
        <v>0</v>
      </c>
      <c r="AS278">
        <v>0</v>
      </c>
      <c r="AT278">
        <v>6975.1276370994501</v>
      </c>
      <c r="AU278" s="14">
        <v>0</v>
      </c>
      <c r="AV278">
        <v>0.26438825074497535</v>
      </c>
      <c r="AW278">
        <v>3.4756950743869794E-2</v>
      </c>
      <c r="AX278">
        <v>0</v>
      </c>
      <c r="AY278">
        <v>3.3690570647426511E-2</v>
      </c>
      <c r="AZ278">
        <v>0</v>
      </c>
      <c r="BA278">
        <v>0</v>
      </c>
      <c r="BB278">
        <v>0</v>
      </c>
      <c r="BC278">
        <v>5.9672482252819629E-3</v>
      </c>
      <c r="BD278" s="14">
        <v>0</v>
      </c>
    </row>
    <row r="279" spans="1:56" ht="15" thickBot="1" x14ac:dyDescent="0.4">
      <c r="A279" s="64"/>
      <c r="B279" t="s">
        <v>51</v>
      </c>
      <c r="C279" s="13">
        <v>13793</v>
      </c>
      <c r="D279">
        <v>0</v>
      </c>
      <c r="E279" s="14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s="13">
        <v>9513.8956119494869</v>
      </c>
      <c r="M279">
        <v>0</v>
      </c>
      <c r="N279">
        <v>3597.1829861942274</v>
      </c>
      <c r="O279">
        <v>124789.81254377944</v>
      </c>
      <c r="P279">
        <v>1020457.5690288851</v>
      </c>
      <c r="Q279">
        <v>1192049.6386774196</v>
      </c>
      <c r="R279">
        <v>1903874.8985982551</v>
      </c>
      <c r="S279">
        <v>0</v>
      </c>
      <c r="T279" s="14">
        <v>0</v>
      </c>
      <c r="U279" s="13">
        <v>1.6929139551150101</v>
      </c>
      <c r="V279">
        <v>18.959107806691399</v>
      </c>
      <c r="W279">
        <v>1</v>
      </c>
      <c r="X279">
        <v>135.46079379567601</v>
      </c>
      <c r="Y279">
        <v>86.949692822650192</v>
      </c>
      <c r="Z279">
        <v>122.90013377402863</v>
      </c>
      <c r="AA279">
        <v>171.82743762537481</v>
      </c>
      <c r="AB279">
        <v>0</v>
      </c>
      <c r="AC279" s="14">
        <v>0</v>
      </c>
      <c r="AD279" s="13">
        <v>3.649103566999524</v>
      </c>
      <c r="AE279">
        <v>21.98856353549256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 s="14">
        <v>0</v>
      </c>
      <c r="AM279">
        <v>222.15290830933625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s="14">
        <v>0</v>
      </c>
      <c r="AV279">
        <v>1.9005265807599909E-4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 s="14">
        <v>0</v>
      </c>
    </row>
    <row r="280" spans="1:56" ht="15" thickBot="1" x14ac:dyDescent="0.4">
      <c r="A280" s="64"/>
      <c r="B280" t="s">
        <v>52</v>
      </c>
      <c r="C280" s="13">
        <v>0</v>
      </c>
      <c r="D280">
        <v>0</v>
      </c>
      <c r="E280" s="14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13">
        <v>0</v>
      </c>
      <c r="M280">
        <v>0</v>
      </c>
      <c r="N280">
        <v>3597.1829861942274</v>
      </c>
      <c r="O280">
        <v>124789.81254377944</v>
      </c>
      <c r="P280">
        <v>1020457.5690288851</v>
      </c>
      <c r="Q280">
        <v>1192049.6386774196</v>
      </c>
      <c r="R280">
        <v>1903874.8985982551</v>
      </c>
      <c r="S280">
        <v>0</v>
      </c>
      <c r="T280" s="14">
        <v>0</v>
      </c>
      <c r="U280" s="13">
        <v>1.7225241348890801</v>
      </c>
      <c r="V280">
        <v>18.959107806691399</v>
      </c>
      <c r="W280">
        <v>1</v>
      </c>
      <c r="X280">
        <v>135.46079379567601</v>
      </c>
      <c r="Y280">
        <v>86.949692822650192</v>
      </c>
      <c r="Z280">
        <v>122.90013377402863</v>
      </c>
      <c r="AA280">
        <v>171.82743762537481</v>
      </c>
      <c r="AB280">
        <v>0</v>
      </c>
      <c r="AC280" s="14">
        <v>0</v>
      </c>
      <c r="AD280" s="13">
        <v>2.2444667487963366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 s="14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s="14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 s="14">
        <v>0</v>
      </c>
    </row>
    <row r="281" spans="1:56" ht="15" thickBot="1" x14ac:dyDescent="0.4">
      <c r="A281" s="64"/>
      <c r="B281" t="s">
        <v>53</v>
      </c>
      <c r="C281" s="13">
        <v>21498</v>
      </c>
      <c r="D281">
        <v>0</v>
      </c>
      <c r="E281" s="14">
        <v>0</v>
      </c>
      <c r="F281">
        <v>194</v>
      </c>
      <c r="G281">
        <v>0</v>
      </c>
      <c r="H281">
        <v>0</v>
      </c>
      <c r="I281">
        <v>0</v>
      </c>
      <c r="J281">
        <v>0</v>
      </c>
      <c r="K281">
        <v>0</v>
      </c>
      <c r="L281" s="13">
        <v>9283.8535367206732</v>
      </c>
      <c r="M281">
        <v>46909.184091082047</v>
      </c>
      <c r="N281">
        <v>3597.1829861942274</v>
      </c>
      <c r="O281">
        <v>124789.81254377944</v>
      </c>
      <c r="P281">
        <v>1020457.5690288851</v>
      </c>
      <c r="Q281">
        <v>1192049.6386774196</v>
      </c>
      <c r="R281">
        <v>1903874.8985982551</v>
      </c>
      <c r="S281">
        <v>0</v>
      </c>
      <c r="T281" s="14">
        <v>0</v>
      </c>
      <c r="U281" s="13">
        <v>1.6929139551150101</v>
      </c>
      <c r="V281">
        <v>18.959107806691399</v>
      </c>
      <c r="W281">
        <v>1</v>
      </c>
      <c r="X281">
        <v>135.46079379567601</v>
      </c>
      <c r="Y281">
        <v>86.949692822650192</v>
      </c>
      <c r="Z281">
        <v>122.90013377402863</v>
      </c>
      <c r="AA281">
        <v>171.82743762537481</v>
      </c>
      <c r="AB281">
        <v>0</v>
      </c>
      <c r="AC281" s="14">
        <v>0</v>
      </c>
      <c r="AD281" s="13">
        <v>1.2674683132928681</v>
      </c>
      <c r="AE281">
        <v>12.84054629607167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 s="14">
        <v>0</v>
      </c>
      <c r="AM281">
        <v>337.87901847508363</v>
      </c>
      <c r="AN281">
        <v>172.53511799151099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 s="14">
        <v>0</v>
      </c>
      <c r="AV281">
        <v>2.8905678551767374E-4</v>
      </c>
      <c r="AW281">
        <v>1.4760444972470669E-4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 s="14">
        <v>0</v>
      </c>
    </row>
    <row r="282" spans="1:56" ht="15" thickBot="1" x14ac:dyDescent="0.4">
      <c r="A282" s="64"/>
      <c r="B282" t="s">
        <v>54</v>
      </c>
      <c r="C282" s="13">
        <v>26590</v>
      </c>
      <c r="D282">
        <v>0</v>
      </c>
      <c r="E282" s="14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13">
        <v>11979.722691377816</v>
      </c>
      <c r="M282">
        <v>46909.184091082047</v>
      </c>
      <c r="N282">
        <v>3597.1829861942274</v>
      </c>
      <c r="O282">
        <v>124789.81254377944</v>
      </c>
      <c r="P282">
        <v>1020457.5690288851</v>
      </c>
      <c r="Q282">
        <v>1192049.6386774196</v>
      </c>
      <c r="R282">
        <v>1903874.8985982551</v>
      </c>
      <c r="S282">
        <v>0</v>
      </c>
      <c r="T282" s="14">
        <v>0</v>
      </c>
      <c r="U282" s="13">
        <v>1.5707449068077399</v>
      </c>
      <c r="V282">
        <v>2.0646899936487202</v>
      </c>
      <c r="W282">
        <v>1</v>
      </c>
      <c r="X282">
        <v>135.46079379567601</v>
      </c>
      <c r="Y282">
        <v>86.949692822650192</v>
      </c>
      <c r="Z282">
        <v>122.90013377402863</v>
      </c>
      <c r="AA282">
        <v>171.82743762537481</v>
      </c>
      <c r="AB282">
        <v>0</v>
      </c>
      <c r="AC282" s="14">
        <v>0</v>
      </c>
      <c r="AD282" s="13">
        <v>1.4440204981596443</v>
      </c>
      <c r="AE282">
        <v>10.778476993399488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 s="14">
        <v>0</v>
      </c>
      <c r="AM282">
        <v>500.34638062116716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 s="14">
        <v>0</v>
      </c>
      <c r="AV282">
        <v>4.2804823182124427E-4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 s="14">
        <v>0</v>
      </c>
    </row>
    <row r="283" spans="1:56" ht="15" thickBot="1" x14ac:dyDescent="0.4">
      <c r="A283" s="64"/>
      <c r="B283" t="s">
        <v>55</v>
      </c>
      <c r="C283" s="13">
        <v>0</v>
      </c>
      <c r="D283">
        <v>0</v>
      </c>
      <c r="E283" s="14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13">
        <v>11979.722691377816</v>
      </c>
      <c r="M283">
        <v>46909.184091082047</v>
      </c>
      <c r="N283">
        <v>3597.1829861942274</v>
      </c>
      <c r="O283">
        <v>124789.81254377944</v>
      </c>
      <c r="P283">
        <v>1020457.5690288851</v>
      </c>
      <c r="Q283">
        <v>1192049.6386774196</v>
      </c>
      <c r="R283">
        <v>1903874.8985982551</v>
      </c>
      <c r="S283">
        <v>0</v>
      </c>
      <c r="T283" s="14">
        <v>0</v>
      </c>
      <c r="U283" s="13">
        <v>1.7225241348890801</v>
      </c>
      <c r="V283">
        <v>18.959107806691399</v>
      </c>
      <c r="W283">
        <v>1</v>
      </c>
      <c r="X283">
        <v>135.46079379567601</v>
      </c>
      <c r="Y283">
        <v>86.949692822650192</v>
      </c>
      <c r="Z283">
        <v>122.90013377402863</v>
      </c>
      <c r="AA283">
        <v>171.82743762537481</v>
      </c>
      <c r="AB283">
        <v>0</v>
      </c>
      <c r="AC283" s="14">
        <v>0</v>
      </c>
      <c r="AD283" s="13">
        <v>2.6794644367385048</v>
      </c>
      <c r="AE283">
        <v>16.823097225548469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 s="14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 s="14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 s="14">
        <v>0</v>
      </c>
    </row>
    <row r="284" spans="1:56" ht="15" thickBot="1" x14ac:dyDescent="0.4">
      <c r="A284" s="64"/>
      <c r="B284" t="s">
        <v>56</v>
      </c>
      <c r="C284" s="13">
        <v>0</v>
      </c>
      <c r="D284">
        <v>0</v>
      </c>
      <c r="E284" s="1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13">
        <v>11979.722691377816</v>
      </c>
      <c r="M284">
        <v>46909.184091082047</v>
      </c>
      <c r="N284">
        <v>3597.1829861942274</v>
      </c>
      <c r="O284">
        <v>124789.81254377944</v>
      </c>
      <c r="P284">
        <v>1020457.5690288851</v>
      </c>
      <c r="Q284">
        <v>1192049.6386774196</v>
      </c>
      <c r="R284">
        <v>1903874.8985982551</v>
      </c>
      <c r="S284">
        <v>0</v>
      </c>
      <c r="T284" s="14">
        <v>0</v>
      </c>
      <c r="U284" s="13">
        <v>1.7225241348890801</v>
      </c>
      <c r="V284">
        <v>18.959107806691399</v>
      </c>
      <c r="W284">
        <v>1</v>
      </c>
      <c r="X284">
        <v>135.46079379567601</v>
      </c>
      <c r="Y284">
        <v>86.949692822650192</v>
      </c>
      <c r="Z284">
        <v>122.90013377402863</v>
      </c>
      <c r="AA284">
        <v>171.82743762537481</v>
      </c>
      <c r="AB284">
        <v>0</v>
      </c>
      <c r="AC284" s="14">
        <v>0</v>
      </c>
      <c r="AD284" s="13">
        <v>1.0007999999999999</v>
      </c>
      <c r="AE284">
        <v>11.231999999999999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s="1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 s="1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 s="14">
        <v>0</v>
      </c>
    </row>
    <row r="285" spans="1:56" ht="15" thickBot="1" x14ac:dyDescent="0.4">
      <c r="A285" s="64"/>
      <c r="B285" t="s">
        <v>57</v>
      </c>
      <c r="C285" s="13">
        <v>0</v>
      </c>
      <c r="D285">
        <v>0</v>
      </c>
      <c r="E285" s="14">
        <v>0</v>
      </c>
      <c r="F285">
        <v>0</v>
      </c>
      <c r="G285">
        <v>2122.5</v>
      </c>
      <c r="H285">
        <v>0</v>
      </c>
      <c r="I285">
        <v>0</v>
      </c>
      <c r="J285">
        <v>0</v>
      </c>
      <c r="K285">
        <v>0</v>
      </c>
      <c r="L285" s="13">
        <v>0</v>
      </c>
      <c r="M285">
        <v>0</v>
      </c>
      <c r="N285">
        <v>0</v>
      </c>
      <c r="O285">
        <v>124789.81254377944</v>
      </c>
      <c r="P285">
        <v>0</v>
      </c>
      <c r="Q285">
        <v>0</v>
      </c>
      <c r="R285">
        <v>0</v>
      </c>
      <c r="S285">
        <v>0</v>
      </c>
      <c r="T285" s="14">
        <v>0</v>
      </c>
      <c r="U285" s="13">
        <v>0</v>
      </c>
      <c r="V285">
        <v>18.959107806691399</v>
      </c>
      <c r="W285">
        <v>1</v>
      </c>
      <c r="X285">
        <v>135.46079379567601</v>
      </c>
      <c r="Y285">
        <v>0</v>
      </c>
      <c r="Z285">
        <v>0</v>
      </c>
      <c r="AA285">
        <v>0</v>
      </c>
      <c r="AB285">
        <v>0</v>
      </c>
      <c r="AC285" s="14">
        <v>0</v>
      </c>
      <c r="AD285" s="13">
        <v>0</v>
      </c>
      <c r="AE285">
        <v>0</v>
      </c>
      <c r="AF285">
        <v>0</v>
      </c>
      <c r="AG285">
        <v>42.61749367426517</v>
      </c>
      <c r="AH285">
        <v>0</v>
      </c>
      <c r="AI285">
        <v>0</v>
      </c>
      <c r="AJ285">
        <v>0</v>
      </c>
      <c r="AK285">
        <v>0</v>
      </c>
      <c r="AL285" s="14">
        <v>0</v>
      </c>
      <c r="AM285">
        <v>0</v>
      </c>
      <c r="AN285">
        <v>0</v>
      </c>
      <c r="AO285">
        <v>0</v>
      </c>
      <c r="AP285">
        <v>35879.009695025197</v>
      </c>
      <c r="AQ285">
        <v>0</v>
      </c>
      <c r="AR285">
        <v>0</v>
      </c>
      <c r="AS285">
        <v>0</v>
      </c>
      <c r="AT285">
        <v>0</v>
      </c>
      <c r="AU285" s="14">
        <v>0</v>
      </c>
      <c r="AV285">
        <v>0</v>
      </c>
      <c r="AW285">
        <v>0</v>
      </c>
      <c r="AX285">
        <v>0</v>
      </c>
      <c r="AY285">
        <v>3.0694629269399972E-2</v>
      </c>
      <c r="AZ285">
        <v>0</v>
      </c>
      <c r="BA285">
        <v>0</v>
      </c>
      <c r="BB285">
        <v>0</v>
      </c>
      <c r="BC285">
        <v>0</v>
      </c>
      <c r="BD285" s="14">
        <v>0</v>
      </c>
    </row>
    <row r="286" spans="1:56" ht="15" thickBot="1" x14ac:dyDescent="0.4">
      <c r="A286" s="64"/>
      <c r="B286" s="15" t="s">
        <v>58</v>
      </c>
      <c r="C286" s="16">
        <v>0</v>
      </c>
      <c r="D286" s="15">
        <v>2956066.2480234229</v>
      </c>
      <c r="E286" s="17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6">
        <v>0</v>
      </c>
      <c r="M286" s="15">
        <v>0</v>
      </c>
      <c r="N286" s="15">
        <v>1898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7">
        <v>0</v>
      </c>
      <c r="U286" s="16">
        <v>0</v>
      </c>
      <c r="V286" s="15">
        <v>0</v>
      </c>
      <c r="W286" s="15">
        <v>1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7">
        <v>1</v>
      </c>
      <c r="AD286" s="16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7">
        <v>0</v>
      </c>
      <c r="AM286" s="15">
        <v>0</v>
      </c>
      <c r="AN286" s="15">
        <v>0</v>
      </c>
      <c r="AO286" s="15">
        <v>5610.6137387484569</v>
      </c>
      <c r="AP286" s="15">
        <v>0</v>
      </c>
      <c r="AQ286" s="15">
        <v>0</v>
      </c>
      <c r="AR286" s="15">
        <v>0</v>
      </c>
      <c r="AS286" s="15">
        <v>0</v>
      </c>
      <c r="AT286" s="15">
        <v>0</v>
      </c>
      <c r="AU286" s="17">
        <v>0</v>
      </c>
      <c r="AV286" s="15">
        <v>0</v>
      </c>
      <c r="AW286" s="15">
        <v>0</v>
      </c>
      <c r="AX286" s="15">
        <v>4.7999013949530647E-3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7">
        <v>0</v>
      </c>
    </row>
    <row r="287" spans="1:56" ht="15" thickBot="1" x14ac:dyDescent="0.4">
      <c r="A287" s="64" t="s">
        <v>19</v>
      </c>
      <c r="B287" s="8" t="s">
        <v>49</v>
      </c>
      <c r="C287" s="7">
        <v>48557705.316458546</v>
      </c>
      <c r="D287" s="8">
        <v>130406071.35033201</v>
      </c>
      <c r="E287" s="9">
        <v>0</v>
      </c>
      <c r="F287" s="8">
        <v>22648.568197279987</v>
      </c>
      <c r="G287" s="8">
        <v>0</v>
      </c>
      <c r="H287" s="8">
        <v>236.89418213705463</v>
      </c>
      <c r="I287" s="8">
        <v>0</v>
      </c>
      <c r="J287" s="8">
        <v>3506.3082046676145</v>
      </c>
      <c r="K287" s="8">
        <v>0</v>
      </c>
      <c r="L287" s="7">
        <v>14924.397905888716</v>
      </c>
      <c r="M287" s="8">
        <v>25426.714026581289</v>
      </c>
      <c r="N287" s="8">
        <v>5600.0000000000045</v>
      </c>
      <c r="O287" s="8">
        <v>0</v>
      </c>
      <c r="P287" s="8">
        <v>946437.64934525813</v>
      </c>
      <c r="Q287" s="8">
        <v>0</v>
      </c>
      <c r="R287" s="8">
        <v>1399897.4042129717</v>
      </c>
      <c r="S287" s="8">
        <v>0</v>
      </c>
      <c r="T287" s="9">
        <v>0</v>
      </c>
      <c r="U287" s="7">
        <v>1.8541642715930899</v>
      </c>
      <c r="V287" s="8">
        <v>24.38</v>
      </c>
      <c r="W287" s="8">
        <v>1.1000000000000001</v>
      </c>
      <c r="X287" s="8">
        <v>0</v>
      </c>
      <c r="Y287" s="8">
        <v>86.924915323188429</v>
      </c>
      <c r="Z287" s="8">
        <v>0</v>
      </c>
      <c r="AA287" s="8">
        <v>135.39493869251024</v>
      </c>
      <c r="AB287" s="8">
        <v>0</v>
      </c>
      <c r="AC287" s="9">
        <v>0</v>
      </c>
      <c r="AD287" s="7">
        <v>3.297167246406032</v>
      </c>
      <c r="AE287" s="8">
        <v>7.1174716121205002</v>
      </c>
      <c r="AF287" s="8">
        <v>1.6102791567358912</v>
      </c>
      <c r="AG287" s="8">
        <v>0</v>
      </c>
      <c r="AH287" s="8">
        <v>308.1251983078032</v>
      </c>
      <c r="AI287" s="8">
        <v>0</v>
      </c>
      <c r="AJ287" s="8">
        <v>176.44174114370071</v>
      </c>
      <c r="AK287" s="8">
        <v>0</v>
      </c>
      <c r="AL287" s="9">
        <v>0</v>
      </c>
      <c r="AM287" s="8">
        <v>1343702.6785332034</v>
      </c>
      <c r="AN287" s="8">
        <v>14039.921893262514</v>
      </c>
      <c r="AO287" s="8">
        <v>803301.39951804595</v>
      </c>
      <c r="AP287" s="8">
        <v>0</v>
      </c>
      <c r="AQ287" s="8">
        <v>19489.050438046994</v>
      </c>
      <c r="AR287" s="8">
        <v>0</v>
      </c>
      <c r="AS287" s="8">
        <v>664582.23221823503</v>
      </c>
      <c r="AT287" s="8">
        <v>0</v>
      </c>
      <c r="AU287" s="9">
        <v>0</v>
      </c>
      <c r="AV287" s="8">
        <v>9.8745613359570467E-2</v>
      </c>
      <c r="AW287" s="8">
        <v>1.0317615057402825E-3</v>
      </c>
      <c r="AX287" s="8">
        <v>5.9032768688531502E-2</v>
      </c>
      <c r="AY287" s="8">
        <v>0</v>
      </c>
      <c r="AZ287" s="8">
        <v>1.4322054052919725E-3</v>
      </c>
      <c r="BA287" s="8">
        <v>0</v>
      </c>
      <c r="BB287" s="8">
        <v>4.883861675404147E-2</v>
      </c>
      <c r="BC287" s="8">
        <v>0</v>
      </c>
      <c r="BD287" s="9">
        <v>0</v>
      </c>
    </row>
    <row r="288" spans="1:56" ht="15" thickBot="1" x14ac:dyDescent="0.4">
      <c r="A288" s="64"/>
      <c r="B288" t="s">
        <v>50</v>
      </c>
      <c r="C288" s="13">
        <v>33119607.333098914</v>
      </c>
      <c r="D288">
        <v>0</v>
      </c>
      <c r="E288" s="14">
        <v>0</v>
      </c>
      <c r="F288">
        <v>2507834.7178810686</v>
      </c>
      <c r="G288">
        <v>10612.043225008792</v>
      </c>
      <c r="H288">
        <v>0</v>
      </c>
      <c r="I288">
        <v>0</v>
      </c>
      <c r="J288">
        <v>0</v>
      </c>
      <c r="K288">
        <v>0</v>
      </c>
      <c r="L288" s="13">
        <v>25679.505007307398</v>
      </c>
      <c r="M288">
        <v>108599.48032709981</v>
      </c>
      <c r="N288">
        <v>0</v>
      </c>
      <c r="O288">
        <v>223174.85451315588</v>
      </c>
      <c r="P288">
        <v>0</v>
      </c>
      <c r="Q288">
        <v>0</v>
      </c>
      <c r="R288">
        <v>0</v>
      </c>
      <c r="S288">
        <v>0</v>
      </c>
      <c r="T288" s="14">
        <v>0</v>
      </c>
      <c r="U288" s="13">
        <v>1.8541642715930899</v>
      </c>
      <c r="V288">
        <v>24.38</v>
      </c>
      <c r="W288">
        <v>1</v>
      </c>
      <c r="X288">
        <v>89.819059130972661</v>
      </c>
      <c r="Y288">
        <v>0</v>
      </c>
      <c r="Z288">
        <v>0</v>
      </c>
      <c r="AA288">
        <v>0</v>
      </c>
      <c r="AB288">
        <v>0</v>
      </c>
      <c r="AC288" s="14">
        <v>0</v>
      </c>
      <c r="AD288" s="13">
        <v>2.760460809011037</v>
      </c>
      <c r="AE288">
        <v>22.069614080160612</v>
      </c>
      <c r="AF288">
        <v>0</v>
      </c>
      <c r="AG288">
        <v>83.950572682503022</v>
      </c>
      <c r="AH288">
        <v>0</v>
      </c>
      <c r="AI288">
        <v>0</v>
      </c>
      <c r="AJ288">
        <v>0</v>
      </c>
      <c r="AK288">
        <v>7745.6062818920018</v>
      </c>
      <c r="AL288" s="14">
        <v>0</v>
      </c>
      <c r="AM288">
        <v>1576957.6690262465</v>
      </c>
      <c r="AN288">
        <v>6639881.9584965259</v>
      </c>
      <c r="AO288">
        <v>0</v>
      </c>
      <c r="AP288">
        <v>212722.17853918622</v>
      </c>
      <c r="AQ288">
        <v>0</v>
      </c>
      <c r="AR288">
        <v>0</v>
      </c>
      <c r="AS288">
        <v>0</v>
      </c>
      <c r="AT288">
        <v>9449.8077801311792</v>
      </c>
      <c r="AU288" s="14">
        <v>0</v>
      </c>
      <c r="AV288">
        <v>0.11588698508814305</v>
      </c>
      <c r="AW288">
        <v>0.48794962390237123</v>
      </c>
      <c r="AX288">
        <v>0</v>
      </c>
      <c r="AY288">
        <v>1.5632462694772361E-2</v>
      </c>
      <c r="AZ288">
        <v>0</v>
      </c>
      <c r="BA288">
        <v>0</v>
      </c>
      <c r="BB288">
        <v>0</v>
      </c>
      <c r="BC288">
        <v>6.9444459722124187E-4</v>
      </c>
      <c r="BD288" s="14">
        <v>0</v>
      </c>
    </row>
    <row r="289" spans="1:56" ht="15" thickBot="1" x14ac:dyDescent="0.4">
      <c r="A289" s="64"/>
      <c r="B289" t="s">
        <v>51</v>
      </c>
      <c r="C289" s="13">
        <v>2869569.1870292188</v>
      </c>
      <c r="D289">
        <v>0</v>
      </c>
      <c r="E289" s="14">
        <v>0</v>
      </c>
      <c r="F289">
        <v>9842.0333824717327</v>
      </c>
      <c r="G289">
        <v>0</v>
      </c>
      <c r="H289">
        <v>0</v>
      </c>
      <c r="I289">
        <v>0</v>
      </c>
      <c r="J289">
        <v>0</v>
      </c>
      <c r="K289">
        <v>0</v>
      </c>
      <c r="L289" s="13">
        <v>19845.043244978169</v>
      </c>
      <c r="M289">
        <v>60227.857946844873</v>
      </c>
      <c r="N289">
        <v>5600.0000000000045</v>
      </c>
      <c r="O289">
        <v>152827.58435666829</v>
      </c>
      <c r="P289">
        <v>946437.64934525813</v>
      </c>
      <c r="Q289">
        <v>0</v>
      </c>
      <c r="R289">
        <v>1399897.4042129717</v>
      </c>
      <c r="S289">
        <v>0</v>
      </c>
      <c r="T289" s="14">
        <v>0</v>
      </c>
      <c r="U289" s="13">
        <v>1.8541642715930899</v>
      </c>
      <c r="V289">
        <v>24.38</v>
      </c>
      <c r="W289">
        <v>1</v>
      </c>
      <c r="X289">
        <v>110.88637282510334</v>
      </c>
      <c r="Y289">
        <v>86.924915323188429</v>
      </c>
      <c r="Z289">
        <v>0</v>
      </c>
      <c r="AA289">
        <v>135.39493869251024</v>
      </c>
      <c r="AB289">
        <v>0</v>
      </c>
      <c r="AC289" s="14">
        <v>0</v>
      </c>
      <c r="AD289" s="13">
        <v>2.8824023826455725</v>
      </c>
      <c r="AE289">
        <v>18.421698131135692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 s="14">
        <v>0</v>
      </c>
      <c r="AM289">
        <v>105588.58215806296</v>
      </c>
      <c r="AN289">
        <v>14451.600666840395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 s="14">
        <v>0</v>
      </c>
      <c r="AV289">
        <v>7.7594615799582061E-3</v>
      </c>
      <c r="AW289">
        <v>1.0620148301203746E-3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 s="14">
        <v>0</v>
      </c>
    </row>
    <row r="290" spans="1:56" ht="15" thickBot="1" x14ac:dyDescent="0.4">
      <c r="A290" s="64"/>
      <c r="B290" t="s">
        <v>52</v>
      </c>
      <c r="C290" s="13">
        <v>261132.27474184666</v>
      </c>
      <c r="D290">
        <v>0</v>
      </c>
      <c r="E290" s="14">
        <v>0</v>
      </c>
      <c r="F290">
        <v>119924.68802834956</v>
      </c>
      <c r="G290">
        <v>0</v>
      </c>
      <c r="H290">
        <v>0</v>
      </c>
      <c r="I290">
        <v>0</v>
      </c>
      <c r="J290">
        <v>0</v>
      </c>
      <c r="K290">
        <v>0</v>
      </c>
      <c r="L290" s="13">
        <v>18728.747359765639</v>
      </c>
      <c r="M290">
        <v>118925.69173117995</v>
      </c>
      <c r="N290">
        <v>5600.0000000000045</v>
      </c>
      <c r="O290">
        <v>152827.58435666829</v>
      </c>
      <c r="P290">
        <v>946437.64934525813</v>
      </c>
      <c r="Q290">
        <v>0</v>
      </c>
      <c r="R290">
        <v>1399897.4042129717</v>
      </c>
      <c r="S290">
        <v>0</v>
      </c>
      <c r="T290" s="14">
        <v>0</v>
      </c>
      <c r="U290" s="13">
        <v>1.8541642715930899</v>
      </c>
      <c r="V290">
        <v>24.38</v>
      </c>
      <c r="W290">
        <v>1</v>
      </c>
      <c r="X290">
        <v>110.88637282510334</v>
      </c>
      <c r="Y290">
        <v>86.924915323188429</v>
      </c>
      <c r="Z290">
        <v>0</v>
      </c>
      <c r="AA290">
        <v>135.39493869251024</v>
      </c>
      <c r="AB290">
        <v>0</v>
      </c>
      <c r="AC290" s="14">
        <v>0</v>
      </c>
      <c r="AD290" s="13">
        <v>3.313122890405515</v>
      </c>
      <c r="AE290">
        <v>19.172667519616287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 s="14">
        <v>0</v>
      </c>
      <c r="AM290">
        <v>9068.1248635390402</v>
      </c>
      <c r="AN290">
        <v>347710.64356819686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 s="14">
        <v>0</v>
      </c>
      <c r="AV290">
        <v>6.6639559924729812E-4</v>
      </c>
      <c r="AW290">
        <v>2.5552453916570916E-2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 s="14">
        <v>0</v>
      </c>
    </row>
    <row r="291" spans="1:56" ht="15" thickBot="1" x14ac:dyDescent="0.4">
      <c r="A291" s="64"/>
      <c r="B291" t="s">
        <v>53</v>
      </c>
      <c r="C291" s="13">
        <v>51338.655695087044</v>
      </c>
      <c r="D291">
        <v>0</v>
      </c>
      <c r="E291" s="14">
        <v>0</v>
      </c>
      <c r="F291">
        <v>37217.208858251266</v>
      </c>
      <c r="G291">
        <v>0</v>
      </c>
      <c r="H291">
        <v>0</v>
      </c>
      <c r="I291">
        <v>0</v>
      </c>
      <c r="J291">
        <v>0</v>
      </c>
      <c r="K291">
        <v>0</v>
      </c>
      <c r="L291" s="13">
        <v>27246.911857005074</v>
      </c>
      <c r="M291">
        <v>131539.04961451917</v>
      </c>
      <c r="N291">
        <v>5600.0000000000045</v>
      </c>
      <c r="O291">
        <v>152827.58435666829</v>
      </c>
      <c r="P291">
        <v>946437.64934525813</v>
      </c>
      <c r="Q291">
        <v>0</v>
      </c>
      <c r="R291">
        <v>1399897.4042129717</v>
      </c>
      <c r="S291">
        <v>0</v>
      </c>
      <c r="T291" s="14">
        <v>0</v>
      </c>
      <c r="U291" s="13">
        <v>1.8541642715930899</v>
      </c>
      <c r="V291">
        <v>24.38</v>
      </c>
      <c r="W291">
        <v>1</v>
      </c>
      <c r="X291">
        <v>110.88637282510334</v>
      </c>
      <c r="Y291">
        <v>86.924915323188429</v>
      </c>
      <c r="Z291">
        <v>0</v>
      </c>
      <c r="AA291">
        <v>135.39493869251024</v>
      </c>
      <c r="AB291">
        <v>0</v>
      </c>
      <c r="AC291" s="14">
        <v>0</v>
      </c>
      <c r="AD291" s="13">
        <v>1.2252743409946327</v>
      </c>
      <c r="AE291">
        <v>12.676293409905513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 s="14">
        <v>0</v>
      </c>
      <c r="AM291">
        <v>2593.6417448428447</v>
      </c>
      <c r="AN291">
        <v>119352.68696782384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 s="14">
        <v>0</v>
      </c>
      <c r="AV291">
        <v>1.9060075492970347E-4</v>
      </c>
      <c r="AW291">
        <v>8.7709539238366198E-3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 s="14">
        <v>0</v>
      </c>
    </row>
    <row r="292" spans="1:56" ht="15" thickBot="1" x14ac:dyDescent="0.4">
      <c r="A292" s="64"/>
      <c r="B292" t="s">
        <v>54</v>
      </c>
      <c r="C292" s="13">
        <v>79970.413481093274</v>
      </c>
      <c r="D292">
        <v>0</v>
      </c>
      <c r="E292" s="14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13">
        <v>11292.609548951028</v>
      </c>
      <c r="M292">
        <v>131539.04961451917</v>
      </c>
      <c r="N292">
        <v>5600.0000000000045</v>
      </c>
      <c r="O292">
        <v>152827.58435666829</v>
      </c>
      <c r="P292">
        <v>946437.64934525813</v>
      </c>
      <c r="Q292">
        <v>0</v>
      </c>
      <c r="R292">
        <v>1399897.4042129717</v>
      </c>
      <c r="S292">
        <v>0</v>
      </c>
      <c r="T292" s="14">
        <v>0</v>
      </c>
      <c r="U292" s="13">
        <v>1.8541642715930899</v>
      </c>
      <c r="V292">
        <v>24.38</v>
      </c>
      <c r="W292">
        <v>1</v>
      </c>
      <c r="X292">
        <v>110.88637282510334</v>
      </c>
      <c r="Y292">
        <v>86.924915323188429</v>
      </c>
      <c r="Z292">
        <v>0</v>
      </c>
      <c r="AA292">
        <v>135.39493869251024</v>
      </c>
      <c r="AB292">
        <v>0</v>
      </c>
      <c r="AC292" s="14">
        <v>0</v>
      </c>
      <c r="AD292" s="13">
        <v>1.5296855874976691</v>
      </c>
      <c r="AE292">
        <v>11.898755297506122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 s="14">
        <v>0</v>
      </c>
      <c r="AM292">
        <v>1674.4487597156703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 s="14">
        <v>0</v>
      </c>
      <c r="AV292">
        <v>1.2305138068027612E-4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 s="14">
        <v>0</v>
      </c>
    </row>
    <row r="293" spans="1:56" ht="15" thickBot="1" x14ac:dyDescent="0.4">
      <c r="A293" s="64"/>
      <c r="B293" t="s">
        <v>55</v>
      </c>
      <c r="C293" s="13">
        <v>0</v>
      </c>
      <c r="D293">
        <v>0</v>
      </c>
      <c r="E293" s="14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13">
        <v>11292.609548951028</v>
      </c>
      <c r="M293">
        <v>131539.04961451917</v>
      </c>
      <c r="N293">
        <v>5600.0000000000045</v>
      </c>
      <c r="O293">
        <v>152827.58435666829</v>
      </c>
      <c r="P293">
        <v>946437.64934525813</v>
      </c>
      <c r="Q293">
        <v>0</v>
      </c>
      <c r="R293">
        <v>1399897.4042129717</v>
      </c>
      <c r="S293">
        <v>0</v>
      </c>
      <c r="T293" s="14">
        <v>0</v>
      </c>
      <c r="U293" s="13">
        <v>1.8541642715930899</v>
      </c>
      <c r="V293">
        <v>24.38</v>
      </c>
      <c r="W293">
        <v>1</v>
      </c>
      <c r="X293">
        <v>110.88637282510334</v>
      </c>
      <c r="Y293">
        <v>86.924915323188429</v>
      </c>
      <c r="Z293">
        <v>0</v>
      </c>
      <c r="AA293">
        <v>135.39493869251024</v>
      </c>
      <c r="AB293">
        <v>0</v>
      </c>
      <c r="AC293" s="14">
        <v>0</v>
      </c>
      <c r="AD293" s="13">
        <v>3.297167246406032</v>
      </c>
      <c r="AE293">
        <v>18.571632834169215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 s="14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 s="14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 s="14">
        <v>0</v>
      </c>
    </row>
    <row r="294" spans="1:56" ht="15" thickBot="1" x14ac:dyDescent="0.4">
      <c r="A294" s="64"/>
      <c r="B294" t="s">
        <v>56</v>
      </c>
      <c r="C294" s="13">
        <v>0</v>
      </c>
      <c r="D294">
        <v>0</v>
      </c>
      <c r="E294" s="1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13">
        <v>11292.609548951028</v>
      </c>
      <c r="M294">
        <v>131539.04961451917</v>
      </c>
      <c r="N294">
        <v>5600.0000000000045</v>
      </c>
      <c r="O294">
        <v>152827.58435666829</v>
      </c>
      <c r="P294">
        <v>946437.64934525813</v>
      </c>
      <c r="Q294">
        <v>0</v>
      </c>
      <c r="R294">
        <v>1399897.4042129717</v>
      </c>
      <c r="S294">
        <v>0</v>
      </c>
      <c r="T294" s="14">
        <v>0</v>
      </c>
      <c r="U294" s="13">
        <v>1.8541642715930899</v>
      </c>
      <c r="V294">
        <v>24.38</v>
      </c>
      <c r="W294">
        <v>1</v>
      </c>
      <c r="X294">
        <v>110.88637282510334</v>
      </c>
      <c r="Y294">
        <v>86.924915323188429</v>
      </c>
      <c r="Z294">
        <v>0</v>
      </c>
      <c r="AA294">
        <v>135.39493869251024</v>
      </c>
      <c r="AB294">
        <v>0</v>
      </c>
      <c r="AC294" s="14">
        <v>0</v>
      </c>
      <c r="AD294" s="13">
        <v>1.0007999999999999</v>
      </c>
      <c r="AE294">
        <v>11.231999999999999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 s="1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s="1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 s="14">
        <v>0</v>
      </c>
    </row>
    <row r="295" spans="1:56" ht="15" thickBot="1" x14ac:dyDescent="0.4">
      <c r="A295" s="64"/>
      <c r="B295" t="s">
        <v>57</v>
      </c>
      <c r="C295" s="13">
        <v>0</v>
      </c>
      <c r="D295">
        <v>0</v>
      </c>
      <c r="E295" s="14">
        <v>0</v>
      </c>
      <c r="F295">
        <v>0</v>
      </c>
      <c r="G295">
        <v>37155.992348616579</v>
      </c>
      <c r="H295">
        <v>0</v>
      </c>
      <c r="I295">
        <v>0</v>
      </c>
      <c r="J295">
        <v>0</v>
      </c>
      <c r="K295">
        <v>0</v>
      </c>
      <c r="L295" s="13">
        <v>0</v>
      </c>
      <c r="M295">
        <v>0</v>
      </c>
      <c r="N295">
        <v>0</v>
      </c>
      <c r="O295">
        <v>152827.58435666829</v>
      </c>
      <c r="P295">
        <v>0</v>
      </c>
      <c r="Q295">
        <v>0</v>
      </c>
      <c r="R295">
        <v>0</v>
      </c>
      <c r="S295">
        <v>0</v>
      </c>
      <c r="T295" s="14">
        <v>0</v>
      </c>
      <c r="U295" s="13">
        <v>0</v>
      </c>
      <c r="V295">
        <v>24.38</v>
      </c>
      <c r="W295">
        <v>1</v>
      </c>
      <c r="X295">
        <v>110.88637282510334</v>
      </c>
      <c r="Y295">
        <v>0</v>
      </c>
      <c r="Z295">
        <v>0</v>
      </c>
      <c r="AA295">
        <v>0</v>
      </c>
      <c r="AB295">
        <v>0</v>
      </c>
      <c r="AC295" s="14">
        <v>0</v>
      </c>
      <c r="AD295" s="13">
        <v>0</v>
      </c>
      <c r="AE295">
        <v>0</v>
      </c>
      <c r="AF295">
        <v>0</v>
      </c>
      <c r="AG295">
        <v>42.870153013436976</v>
      </c>
      <c r="AH295">
        <v>0</v>
      </c>
      <c r="AI295">
        <v>0</v>
      </c>
      <c r="AJ295">
        <v>0</v>
      </c>
      <c r="AK295">
        <v>0</v>
      </c>
      <c r="AL295" s="14">
        <v>0</v>
      </c>
      <c r="AM295">
        <v>0</v>
      </c>
      <c r="AN295">
        <v>0</v>
      </c>
      <c r="AO295">
        <v>0</v>
      </c>
      <c r="AP295">
        <v>629663.89417591691</v>
      </c>
      <c r="AQ295">
        <v>0</v>
      </c>
      <c r="AR295">
        <v>0</v>
      </c>
      <c r="AS295">
        <v>0</v>
      </c>
      <c r="AT295">
        <v>0</v>
      </c>
      <c r="AU295" s="14">
        <v>0</v>
      </c>
      <c r="AV295">
        <v>0</v>
      </c>
      <c r="AW295">
        <v>0</v>
      </c>
      <c r="AX295">
        <v>0</v>
      </c>
      <c r="AY295">
        <v>4.6272548558620868E-2</v>
      </c>
      <c r="AZ295">
        <v>0</v>
      </c>
      <c r="BA295">
        <v>0</v>
      </c>
      <c r="BB295">
        <v>0</v>
      </c>
      <c r="BC295">
        <v>0</v>
      </c>
      <c r="BD295" s="14">
        <v>0</v>
      </c>
    </row>
    <row r="296" spans="1:56" ht="15" thickBot="1" x14ac:dyDescent="0.4">
      <c r="A296" s="64"/>
      <c r="B296" s="15" t="s">
        <v>58</v>
      </c>
      <c r="C296" s="16">
        <v>0</v>
      </c>
      <c r="D296" s="15">
        <v>728930141.00852549</v>
      </c>
      <c r="E296" s="17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6">
        <v>0</v>
      </c>
      <c r="M296" s="15">
        <v>0</v>
      </c>
      <c r="N296" s="15">
        <v>1500.1296130366088</v>
      </c>
      <c r="O296" s="15">
        <v>0</v>
      </c>
      <c r="P296" s="15">
        <v>0</v>
      </c>
      <c r="Q296" s="15">
        <v>0</v>
      </c>
      <c r="R296" s="15">
        <v>0</v>
      </c>
      <c r="S296" s="15">
        <v>0</v>
      </c>
      <c r="T296" s="17">
        <v>0</v>
      </c>
      <c r="U296" s="16">
        <v>0</v>
      </c>
      <c r="V296" s="15">
        <v>0</v>
      </c>
      <c r="W296" s="15">
        <v>1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7">
        <v>1</v>
      </c>
      <c r="AD296" s="16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7">
        <v>0</v>
      </c>
      <c r="AM296" s="15">
        <v>0</v>
      </c>
      <c r="AN296" s="15">
        <v>0</v>
      </c>
      <c r="AO296" s="15">
        <v>1093489.69036184</v>
      </c>
      <c r="AP296" s="15">
        <v>0</v>
      </c>
      <c r="AQ296" s="15">
        <v>0</v>
      </c>
      <c r="AR296" s="15">
        <v>0</v>
      </c>
      <c r="AS296" s="15">
        <v>0</v>
      </c>
      <c r="AT296" s="15">
        <v>0</v>
      </c>
      <c r="AU296" s="17">
        <v>0</v>
      </c>
      <c r="AV296" s="15">
        <v>0</v>
      </c>
      <c r="AW296" s="15">
        <v>0</v>
      </c>
      <c r="AX296" s="15">
        <v>8.0358037460352139E-2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7">
        <v>0</v>
      </c>
    </row>
    <row r="297" spans="1:56" ht="15" thickBot="1" x14ac:dyDescent="0.4">
      <c r="A297" s="64" t="s">
        <v>20</v>
      </c>
      <c r="B297" s="8" t="s">
        <v>49</v>
      </c>
      <c r="C297" s="7">
        <v>69654137.647592291</v>
      </c>
      <c r="D297" s="18">
        <v>124505179.63312802</v>
      </c>
      <c r="E297" s="9">
        <v>0</v>
      </c>
      <c r="F297" s="8">
        <v>35468.847006828626</v>
      </c>
      <c r="G297" s="8">
        <v>0</v>
      </c>
      <c r="H297" s="8">
        <v>185.20329658805807</v>
      </c>
      <c r="I297" s="8">
        <v>0</v>
      </c>
      <c r="J297" s="8">
        <v>2741.2232436442882</v>
      </c>
      <c r="K297" s="8">
        <v>0</v>
      </c>
      <c r="L297" s="7">
        <v>7828.4936422826086</v>
      </c>
      <c r="M297" s="8">
        <v>7466.0389875551027</v>
      </c>
      <c r="N297" s="8">
        <v>5723.6075928418986</v>
      </c>
      <c r="O297" s="8">
        <v>0</v>
      </c>
      <c r="P297" s="8">
        <v>946437.64934525813</v>
      </c>
      <c r="Q297" s="8">
        <v>0</v>
      </c>
      <c r="R297" s="8">
        <v>1399897.4042129717</v>
      </c>
      <c r="S297" s="8">
        <v>0</v>
      </c>
      <c r="T297" s="9">
        <v>0</v>
      </c>
      <c r="U297" s="7">
        <v>1.6024999999999998</v>
      </c>
      <c r="V297" s="8">
        <v>15.855833333333337</v>
      </c>
      <c r="W297" s="8">
        <v>1.1060071441489476</v>
      </c>
      <c r="X297" s="8">
        <v>0</v>
      </c>
      <c r="Y297" s="8">
        <v>86.924915323188429</v>
      </c>
      <c r="Z297" s="8">
        <v>0</v>
      </c>
      <c r="AA297" s="8">
        <v>135.39493869251024</v>
      </c>
      <c r="AB297" s="8">
        <v>0</v>
      </c>
      <c r="AC297" s="9">
        <v>0</v>
      </c>
      <c r="AD297" s="7">
        <v>3.0819682846286653</v>
      </c>
      <c r="AE297" s="8">
        <v>7.1174716121205002</v>
      </c>
      <c r="AF297" s="8">
        <v>1.6332156267058822</v>
      </c>
      <c r="AG297" s="8">
        <v>0</v>
      </c>
      <c r="AH297" s="8">
        <v>308.1251983078032</v>
      </c>
      <c r="AI297" s="8">
        <v>0</v>
      </c>
      <c r="AJ297" s="8">
        <v>176.44174114370071</v>
      </c>
      <c r="AK297" s="8">
        <v>0</v>
      </c>
      <c r="AL297" s="9">
        <v>0</v>
      </c>
      <c r="AM297" s="8">
        <v>873822.37540689844</v>
      </c>
      <c r="AN297" s="8">
        <v>4198.8116798247438</v>
      </c>
      <c r="AO297" s="8">
        <v>788161.47444971499</v>
      </c>
      <c r="AP297" s="8">
        <v>0</v>
      </c>
      <c r="AQ297" s="8">
        <v>15236.492327232454</v>
      </c>
      <c r="AR297" s="8">
        <v>0</v>
      </c>
      <c r="AS297" s="8">
        <v>519568.77602615906</v>
      </c>
      <c r="AT297" s="8">
        <v>0</v>
      </c>
      <c r="AU297" s="9">
        <v>0</v>
      </c>
      <c r="AV297" s="8">
        <v>0.1454378970449183</v>
      </c>
      <c r="AW297" s="8">
        <v>6.9884493460927073E-4</v>
      </c>
      <c r="AX297" s="8">
        <v>0.1311806044362408</v>
      </c>
      <c r="AY297" s="8">
        <v>0</v>
      </c>
      <c r="AZ297" s="8">
        <v>2.5359426180656566E-3</v>
      </c>
      <c r="BA297" s="8">
        <v>0</v>
      </c>
      <c r="BB297" s="8">
        <v>8.6476373553904057E-2</v>
      </c>
      <c r="BC297" s="8">
        <v>0</v>
      </c>
      <c r="BD297" s="9">
        <v>0</v>
      </c>
    </row>
    <row r="298" spans="1:56" ht="15" thickBot="1" x14ac:dyDescent="0.4">
      <c r="A298" s="64"/>
      <c r="B298" t="s">
        <v>50</v>
      </c>
      <c r="C298" s="13">
        <v>47508787.183811858</v>
      </c>
      <c r="D298">
        <v>0</v>
      </c>
      <c r="E298" s="14">
        <v>0</v>
      </c>
      <c r="F298">
        <v>3927400.8472473524</v>
      </c>
      <c r="G298">
        <v>5866.538415190802</v>
      </c>
      <c r="H298">
        <v>0</v>
      </c>
      <c r="I298">
        <v>0</v>
      </c>
      <c r="J298">
        <v>0</v>
      </c>
      <c r="K298">
        <v>0</v>
      </c>
      <c r="L298" s="13">
        <v>13470.013527805297</v>
      </c>
      <c r="M298">
        <v>31888.035288505107</v>
      </c>
      <c r="N298">
        <v>0</v>
      </c>
      <c r="O298">
        <v>223174.85451315599</v>
      </c>
      <c r="P298">
        <v>0</v>
      </c>
      <c r="Q298">
        <v>0</v>
      </c>
      <c r="R298">
        <v>0</v>
      </c>
      <c r="S298">
        <v>0</v>
      </c>
      <c r="T298" s="14">
        <v>0</v>
      </c>
      <c r="U298" s="13">
        <v>1.6024999999999998</v>
      </c>
      <c r="V298">
        <v>15.855833333333337</v>
      </c>
      <c r="W298">
        <v>1</v>
      </c>
      <c r="X298">
        <v>89.819059130972704</v>
      </c>
      <c r="Y298">
        <v>0</v>
      </c>
      <c r="Z298">
        <v>0</v>
      </c>
      <c r="AA298">
        <v>0</v>
      </c>
      <c r="AB298">
        <v>0</v>
      </c>
      <c r="AC298" s="14">
        <v>0</v>
      </c>
      <c r="AD298" s="13">
        <v>2.6383949857137776</v>
      </c>
      <c r="AE298">
        <v>22.069614080160612</v>
      </c>
      <c r="AF298">
        <v>0</v>
      </c>
      <c r="AG298">
        <v>83.950572682503022</v>
      </c>
      <c r="AH298">
        <v>0</v>
      </c>
      <c r="AI298">
        <v>0</v>
      </c>
      <c r="AJ298">
        <v>0</v>
      </c>
      <c r="AK298">
        <v>7745.6062818920018</v>
      </c>
      <c r="AL298" s="14">
        <v>0</v>
      </c>
      <c r="AM298">
        <v>1025510.2697040488</v>
      </c>
      <c r="AN298">
        <v>1985738.5341560724</v>
      </c>
      <c r="AO298">
        <v>0</v>
      </c>
      <c r="AP298">
        <v>117596.84781741735</v>
      </c>
      <c r="AQ298">
        <v>0</v>
      </c>
      <c r="AR298">
        <v>0</v>
      </c>
      <c r="AS298">
        <v>0</v>
      </c>
      <c r="AT298">
        <v>16081.935486797276</v>
      </c>
      <c r="AU298" s="14">
        <v>0</v>
      </c>
      <c r="AV298">
        <v>0.17068463937453252</v>
      </c>
      <c r="AW298">
        <v>0.33050382390841887</v>
      </c>
      <c r="AX298">
        <v>0</v>
      </c>
      <c r="AY298">
        <v>1.9572671434182926E-2</v>
      </c>
      <c r="AZ298">
        <v>0</v>
      </c>
      <c r="BA298">
        <v>0</v>
      </c>
      <c r="BB298">
        <v>0</v>
      </c>
      <c r="BC298">
        <v>2.6766571141219777E-3</v>
      </c>
      <c r="BD298" s="14">
        <v>0</v>
      </c>
    </row>
    <row r="299" spans="1:56" ht="15" thickBot="1" x14ac:dyDescent="0.4">
      <c r="A299" s="64"/>
      <c r="B299" t="s">
        <v>51</v>
      </c>
      <c r="C299" s="13">
        <v>4116285.270071744</v>
      </c>
      <c r="D299">
        <v>0</v>
      </c>
      <c r="E299" s="14">
        <v>0</v>
      </c>
      <c r="F299">
        <v>15413.141053257126</v>
      </c>
      <c r="G299">
        <v>0</v>
      </c>
      <c r="H299">
        <v>0</v>
      </c>
      <c r="I299">
        <v>0</v>
      </c>
      <c r="J299">
        <v>0</v>
      </c>
      <c r="K299">
        <v>0</v>
      </c>
      <c r="L299" s="13">
        <v>10409.585422058184</v>
      </c>
      <c r="M299">
        <v>17684.689224804832</v>
      </c>
      <c r="N299">
        <v>5723.6075928418986</v>
      </c>
      <c r="O299">
        <v>224656.65065348</v>
      </c>
      <c r="P299">
        <v>946437.64934525813</v>
      </c>
      <c r="Q299">
        <v>0</v>
      </c>
      <c r="R299">
        <v>1399897.4042129717</v>
      </c>
      <c r="S299">
        <v>0</v>
      </c>
      <c r="T299" s="14">
        <v>0</v>
      </c>
      <c r="U299" s="13">
        <v>1.6024999999999998</v>
      </c>
      <c r="V299">
        <v>15.855833333333337</v>
      </c>
      <c r="W299">
        <v>1</v>
      </c>
      <c r="X299">
        <v>110.886372825103</v>
      </c>
      <c r="Y299">
        <v>86.924915323188429</v>
      </c>
      <c r="Z299">
        <v>0</v>
      </c>
      <c r="AA299">
        <v>135.39493869251024</v>
      </c>
      <c r="AB299">
        <v>0</v>
      </c>
      <c r="AC299" s="14">
        <v>0</v>
      </c>
      <c r="AD299" s="13">
        <v>2.8873353338927874</v>
      </c>
      <c r="AE299">
        <v>18.421698131135692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 s="14">
        <v>0</v>
      </c>
      <c r="AM299">
        <v>68665.23908244558</v>
      </c>
      <c r="AN299">
        <v>4321.929290875305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 s="14">
        <v>0</v>
      </c>
      <c r="AV299">
        <v>1.142855602385686E-2</v>
      </c>
      <c r="AW299">
        <v>7.1933647493181035E-4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 s="14">
        <v>0</v>
      </c>
    </row>
    <row r="300" spans="1:56" ht="15" thickBot="1" x14ac:dyDescent="0.4">
      <c r="A300" s="64"/>
      <c r="B300" t="s">
        <v>52</v>
      </c>
      <c r="C300" s="13">
        <v>374584.08074593189</v>
      </c>
      <c r="D300">
        <v>0</v>
      </c>
      <c r="E300" s="14">
        <v>0</v>
      </c>
      <c r="F300">
        <v>187808.35834602668</v>
      </c>
      <c r="G300">
        <v>0</v>
      </c>
      <c r="H300">
        <v>0</v>
      </c>
      <c r="I300">
        <v>0</v>
      </c>
      <c r="J300">
        <v>0</v>
      </c>
      <c r="K300">
        <v>0</v>
      </c>
      <c r="L300" s="13">
        <v>9824.0398412314953</v>
      </c>
      <c r="M300">
        <v>34920.11787912227</v>
      </c>
      <c r="N300">
        <v>5723.6075928418986</v>
      </c>
      <c r="O300">
        <v>224656.65065348</v>
      </c>
      <c r="P300">
        <v>946437.64934525813</v>
      </c>
      <c r="Q300">
        <v>0</v>
      </c>
      <c r="R300">
        <v>1399897.4042129717</v>
      </c>
      <c r="S300">
        <v>0</v>
      </c>
      <c r="T300" s="14">
        <v>0</v>
      </c>
      <c r="U300" s="13">
        <v>1.6024999999999998</v>
      </c>
      <c r="V300">
        <v>15.855833333333337</v>
      </c>
      <c r="W300">
        <v>1</v>
      </c>
      <c r="X300">
        <v>110.886372825103</v>
      </c>
      <c r="Y300">
        <v>86.924915323188429</v>
      </c>
      <c r="Z300">
        <v>0</v>
      </c>
      <c r="AA300">
        <v>135.39493869251024</v>
      </c>
      <c r="AB300">
        <v>0</v>
      </c>
      <c r="AC300" s="14">
        <v>0</v>
      </c>
      <c r="AD300" s="13">
        <v>2.9961585681926639</v>
      </c>
      <c r="AE300">
        <v>19.172667519616287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 s="14">
        <v>0</v>
      </c>
      <c r="AM300">
        <v>5897.0861153554242</v>
      </c>
      <c r="AN300">
        <v>103987.1533839613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 s="14">
        <v>0</v>
      </c>
      <c r="AV300">
        <v>9.8150359552272521E-4</v>
      </c>
      <c r="AW300">
        <v>1.7307491011326299E-2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 s="14">
        <v>0</v>
      </c>
    </row>
    <row r="301" spans="1:56" ht="15" thickBot="1" x14ac:dyDescent="0.4">
      <c r="A301" s="64"/>
      <c r="B301" t="s">
        <v>53</v>
      </c>
      <c r="C301" s="13">
        <v>73643.302687449672</v>
      </c>
      <c r="D301">
        <v>0</v>
      </c>
      <c r="E301" s="14">
        <v>0</v>
      </c>
      <c r="F301">
        <v>58284.103238501186</v>
      </c>
      <c r="G301">
        <v>0</v>
      </c>
      <c r="H301">
        <v>0</v>
      </c>
      <c r="I301">
        <v>0</v>
      </c>
      <c r="J301">
        <v>0</v>
      </c>
      <c r="K301">
        <v>0</v>
      </c>
      <c r="L301" s="13">
        <v>14292.186364197392</v>
      </c>
      <c r="M301">
        <v>38623.774656106849</v>
      </c>
      <c r="N301">
        <v>5723.6075928418986</v>
      </c>
      <c r="O301">
        <v>224656.65065348</v>
      </c>
      <c r="P301">
        <v>946437.64934525813</v>
      </c>
      <c r="Q301">
        <v>0</v>
      </c>
      <c r="R301">
        <v>1399897.4042129717</v>
      </c>
      <c r="S301">
        <v>0</v>
      </c>
      <c r="T301" s="14">
        <v>0</v>
      </c>
      <c r="U301" s="13">
        <v>1.6024999999999998</v>
      </c>
      <c r="V301">
        <v>15.855833333333337</v>
      </c>
      <c r="W301">
        <v>1</v>
      </c>
      <c r="X301">
        <v>110.886372825103</v>
      </c>
      <c r="Y301">
        <v>86.924915323188429</v>
      </c>
      <c r="Z301">
        <v>0</v>
      </c>
      <c r="AA301">
        <v>135.39493869251024</v>
      </c>
      <c r="AB301">
        <v>0</v>
      </c>
      <c r="AC301" s="14">
        <v>0</v>
      </c>
      <c r="AD301" s="13">
        <v>1.1527252215095694</v>
      </c>
      <c r="AE301">
        <v>12.676293409905513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14">
        <v>0</v>
      </c>
      <c r="AM301">
        <v>1686.6693998906567</v>
      </c>
      <c r="AN301">
        <v>35693.892022252141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 s="14">
        <v>0</v>
      </c>
      <c r="AV301">
        <v>2.8072713337866178E-4</v>
      </c>
      <c r="AW301">
        <v>5.9408464914250062E-3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 s="14">
        <v>0</v>
      </c>
    </row>
    <row r="302" spans="1:56" ht="15" thickBot="1" x14ac:dyDescent="0.4">
      <c r="A302" s="64"/>
      <c r="B302" t="s">
        <v>54</v>
      </c>
      <c r="C302" s="13">
        <v>114714.44443357804</v>
      </c>
      <c r="D302">
        <v>0</v>
      </c>
      <c r="E302" s="14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13">
        <v>5923.4632188318483</v>
      </c>
      <c r="M302">
        <v>38623.774656106849</v>
      </c>
      <c r="N302">
        <v>5723.6075928418986</v>
      </c>
      <c r="O302">
        <v>224656.65065348</v>
      </c>
      <c r="P302">
        <v>946437.64934525813</v>
      </c>
      <c r="Q302">
        <v>0</v>
      </c>
      <c r="R302">
        <v>1399897.4042129717</v>
      </c>
      <c r="S302">
        <v>0</v>
      </c>
      <c r="T302" s="14">
        <v>0</v>
      </c>
      <c r="U302" s="13">
        <v>1.6024999999999998</v>
      </c>
      <c r="V302">
        <v>15.855833333333337</v>
      </c>
      <c r="W302">
        <v>1</v>
      </c>
      <c r="X302">
        <v>110.886372825103</v>
      </c>
      <c r="Y302">
        <v>86.924915323188429</v>
      </c>
      <c r="Z302">
        <v>0</v>
      </c>
      <c r="AA302">
        <v>135.39493869251024</v>
      </c>
      <c r="AB302">
        <v>0</v>
      </c>
      <c r="AC302" s="14">
        <v>0</v>
      </c>
      <c r="AD302" s="13">
        <v>1.520201576083503</v>
      </c>
      <c r="AE302">
        <v>11.898755297506122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14">
        <v>0</v>
      </c>
      <c r="AM302">
        <v>1088.9096346143247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 s="14">
        <v>0</v>
      </c>
      <c r="AV302">
        <v>1.8123674992473476E-4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 s="14">
        <v>0</v>
      </c>
    </row>
    <row r="303" spans="1:56" ht="15" thickBot="1" x14ac:dyDescent="0.4">
      <c r="A303" s="64"/>
      <c r="B303" t="s">
        <v>55</v>
      </c>
      <c r="C303" s="13">
        <v>0</v>
      </c>
      <c r="D303">
        <v>0</v>
      </c>
      <c r="E303" s="14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13">
        <v>5923.4632188318483</v>
      </c>
      <c r="M303">
        <v>38623.774656106849</v>
      </c>
      <c r="N303">
        <v>5723.6075928418986</v>
      </c>
      <c r="O303">
        <v>224656.65065348</v>
      </c>
      <c r="P303">
        <v>946437.64934525813</v>
      </c>
      <c r="Q303">
        <v>0</v>
      </c>
      <c r="R303">
        <v>1399897.4042129717</v>
      </c>
      <c r="S303">
        <v>0</v>
      </c>
      <c r="T303" s="14">
        <v>0</v>
      </c>
      <c r="U303" s="13">
        <v>1.6024999999999998</v>
      </c>
      <c r="V303">
        <v>15.855833333333337</v>
      </c>
      <c r="W303">
        <v>1</v>
      </c>
      <c r="X303">
        <v>110.886372825103</v>
      </c>
      <c r="Y303">
        <v>86.924915323188429</v>
      </c>
      <c r="Z303">
        <v>0</v>
      </c>
      <c r="AA303">
        <v>135.39493869251024</v>
      </c>
      <c r="AB303">
        <v>0</v>
      </c>
      <c r="AC303" s="14">
        <v>0</v>
      </c>
      <c r="AD303" s="13">
        <v>3.0819682846286653</v>
      </c>
      <c r="AE303">
        <v>18.571632834169215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14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 s="14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 s="14">
        <v>0</v>
      </c>
    </row>
    <row r="304" spans="1:56" ht="15" thickBot="1" x14ac:dyDescent="0.4">
      <c r="A304" s="64"/>
      <c r="B304" t="s">
        <v>56</v>
      </c>
      <c r="C304" s="13">
        <v>0</v>
      </c>
      <c r="D304">
        <v>0</v>
      </c>
      <c r="E304" s="1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 s="13">
        <v>5923.4632188318483</v>
      </c>
      <c r="M304">
        <v>38623.774656106849</v>
      </c>
      <c r="N304">
        <v>5723.6075928418986</v>
      </c>
      <c r="O304">
        <v>224656.65065348</v>
      </c>
      <c r="P304">
        <v>946437.64934525813</v>
      </c>
      <c r="Q304">
        <v>0</v>
      </c>
      <c r="R304">
        <v>1399897.4042129717</v>
      </c>
      <c r="S304">
        <v>0</v>
      </c>
      <c r="T304" s="14">
        <v>0</v>
      </c>
      <c r="U304" s="13">
        <v>1.6024999999999998</v>
      </c>
      <c r="V304">
        <v>15.855833333333337</v>
      </c>
      <c r="W304">
        <v>1</v>
      </c>
      <c r="X304">
        <v>110.886372825103</v>
      </c>
      <c r="Y304">
        <v>86.924915323188429</v>
      </c>
      <c r="Z304">
        <v>0</v>
      </c>
      <c r="AA304">
        <v>135.39493869251024</v>
      </c>
      <c r="AB304">
        <v>0</v>
      </c>
      <c r="AC304" s="14">
        <v>0</v>
      </c>
      <c r="AD304" s="13">
        <v>1.0007999999999999</v>
      </c>
      <c r="AE304">
        <v>11.231999999999999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1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 s="1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 s="14">
        <v>0</v>
      </c>
    </row>
    <row r="305" spans="1:56" ht="15" thickBot="1" x14ac:dyDescent="0.4">
      <c r="A305" s="64"/>
      <c r="B305" t="s">
        <v>57</v>
      </c>
      <c r="C305" s="13">
        <v>0</v>
      </c>
      <c r="D305">
        <v>0</v>
      </c>
      <c r="E305" s="14">
        <v>0</v>
      </c>
      <c r="F305">
        <v>0</v>
      </c>
      <c r="G305">
        <v>13973.14745573282</v>
      </c>
      <c r="H305">
        <v>0</v>
      </c>
      <c r="I305">
        <v>0</v>
      </c>
      <c r="J305">
        <v>0</v>
      </c>
      <c r="K305">
        <v>0</v>
      </c>
      <c r="L305" s="13">
        <v>0</v>
      </c>
      <c r="M305">
        <v>0</v>
      </c>
      <c r="N305">
        <v>0</v>
      </c>
      <c r="O305">
        <v>224656.65065348</v>
      </c>
      <c r="P305">
        <v>0</v>
      </c>
      <c r="Q305">
        <v>0</v>
      </c>
      <c r="R305">
        <v>0</v>
      </c>
      <c r="S305">
        <v>0</v>
      </c>
      <c r="T305" s="14">
        <v>0</v>
      </c>
      <c r="U305" s="13">
        <v>0</v>
      </c>
      <c r="V305">
        <v>15.855833333333337</v>
      </c>
      <c r="W305">
        <v>1</v>
      </c>
      <c r="X305">
        <v>110.886372825103</v>
      </c>
      <c r="Y305">
        <v>0</v>
      </c>
      <c r="Z305">
        <v>0</v>
      </c>
      <c r="AA305">
        <v>0</v>
      </c>
      <c r="AB305">
        <v>0</v>
      </c>
      <c r="AC305" s="14">
        <v>0</v>
      </c>
      <c r="AD305" s="13">
        <v>0</v>
      </c>
      <c r="AE305">
        <v>0</v>
      </c>
      <c r="AF305">
        <v>0</v>
      </c>
      <c r="AG305">
        <v>42.870153013436976</v>
      </c>
      <c r="AH305">
        <v>0</v>
      </c>
      <c r="AI305">
        <v>0</v>
      </c>
      <c r="AJ305">
        <v>0</v>
      </c>
      <c r="AK305">
        <v>0</v>
      </c>
      <c r="AL305" s="14">
        <v>0</v>
      </c>
      <c r="AM305">
        <v>0</v>
      </c>
      <c r="AN305">
        <v>0</v>
      </c>
      <c r="AO305">
        <v>0</v>
      </c>
      <c r="AP305">
        <v>348090.12228072557</v>
      </c>
      <c r="AQ305">
        <v>0</v>
      </c>
      <c r="AR305">
        <v>0</v>
      </c>
      <c r="AS305">
        <v>0</v>
      </c>
      <c r="AT305">
        <v>0</v>
      </c>
      <c r="AU305" s="14">
        <v>0</v>
      </c>
      <c r="AV305">
        <v>0</v>
      </c>
      <c r="AW305">
        <v>0</v>
      </c>
      <c r="AX305">
        <v>0</v>
      </c>
      <c r="AY305">
        <v>5.7935682115078872E-2</v>
      </c>
      <c r="AZ305">
        <v>0</v>
      </c>
      <c r="BA305">
        <v>0</v>
      </c>
      <c r="BB305">
        <v>0</v>
      </c>
      <c r="BC305">
        <v>0</v>
      </c>
      <c r="BD305" s="14">
        <v>0</v>
      </c>
    </row>
    <row r="306" spans="1:56" ht="15" thickBot="1" x14ac:dyDescent="0.4">
      <c r="A306" s="64"/>
      <c r="B306" s="15" t="s">
        <v>58</v>
      </c>
      <c r="C306" s="16">
        <v>0</v>
      </c>
      <c r="D306" s="15">
        <v>51176358.382728003</v>
      </c>
      <c r="E306" s="17">
        <v>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6">
        <v>0</v>
      </c>
      <c r="M306" s="15">
        <v>0</v>
      </c>
      <c r="N306" s="15">
        <v>1814.7051282051282</v>
      </c>
      <c r="O306" s="15">
        <v>0</v>
      </c>
      <c r="P306" s="15">
        <v>0</v>
      </c>
      <c r="Q306" s="15">
        <v>0</v>
      </c>
      <c r="R306" s="15">
        <v>0</v>
      </c>
      <c r="S306" s="15">
        <v>0</v>
      </c>
      <c r="T306" s="17">
        <v>0</v>
      </c>
      <c r="U306" s="16">
        <v>0</v>
      </c>
      <c r="V306" s="15">
        <v>0</v>
      </c>
      <c r="W306" s="15">
        <v>1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7">
        <v>1</v>
      </c>
      <c r="AD306" s="16">
        <v>0</v>
      </c>
      <c r="AE306" s="15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7">
        <v>0</v>
      </c>
      <c r="AM306" s="15">
        <v>0</v>
      </c>
      <c r="AN306" s="15">
        <v>0</v>
      </c>
      <c r="AO306" s="15">
        <v>92870</v>
      </c>
      <c r="AP306" s="15">
        <v>0</v>
      </c>
      <c r="AQ306" s="15">
        <v>0</v>
      </c>
      <c r="AR306" s="15">
        <v>0</v>
      </c>
      <c r="AS306" s="15">
        <v>0</v>
      </c>
      <c r="AT306" s="15">
        <v>0</v>
      </c>
      <c r="AU306" s="17">
        <v>0</v>
      </c>
      <c r="AV306" s="15">
        <v>0</v>
      </c>
      <c r="AW306" s="15">
        <v>0</v>
      </c>
      <c r="AX306" s="15">
        <v>1.5457165985560928E-2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7">
        <v>0</v>
      </c>
    </row>
    <row r="307" spans="1:56" ht="15" thickBot="1" x14ac:dyDescent="0.4">
      <c r="A307" s="64" t="s">
        <v>21</v>
      </c>
      <c r="B307" s="8" t="s">
        <v>49</v>
      </c>
      <c r="C307" s="7">
        <v>16287215.298211573</v>
      </c>
      <c r="D307" s="18">
        <v>120168729.906407</v>
      </c>
      <c r="E307" s="9">
        <v>0</v>
      </c>
      <c r="F307" s="8">
        <v>8955.5232876517075</v>
      </c>
      <c r="G307" s="8">
        <v>0</v>
      </c>
      <c r="H307" s="8">
        <v>84.817606920132178</v>
      </c>
      <c r="I307" s="8">
        <v>0</v>
      </c>
      <c r="J307" s="8">
        <v>1255.3987960425045</v>
      </c>
      <c r="K307" s="8">
        <v>0</v>
      </c>
      <c r="L307" s="7">
        <v>8860.3430951128321</v>
      </c>
      <c r="M307" s="8">
        <v>20922.553256158226</v>
      </c>
      <c r="N307" s="8">
        <v>11894.155764082168</v>
      </c>
      <c r="O307" s="8">
        <v>0</v>
      </c>
      <c r="P307" s="8">
        <v>946437.64934525813</v>
      </c>
      <c r="Q307" s="8">
        <v>0</v>
      </c>
      <c r="R307" s="8">
        <v>1399897.4042129717</v>
      </c>
      <c r="S307" s="8">
        <v>0</v>
      </c>
      <c r="T307" s="9">
        <v>0</v>
      </c>
      <c r="U307" s="7">
        <v>2.2237059765324201</v>
      </c>
      <c r="V307" s="8">
        <v>33.75</v>
      </c>
      <c r="W307" s="8">
        <v>1.24360071986728</v>
      </c>
      <c r="X307" s="8">
        <v>0</v>
      </c>
      <c r="Y307" s="8">
        <v>86.924915323188429</v>
      </c>
      <c r="Z307" s="8">
        <v>0</v>
      </c>
      <c r="AA307" s="8">
        <v>135.39493869251024</v>
      </c>
      <c r="AB307" s="8">
        <v>0</v>
      </c>
      <c r="AC307" s="9">
        <v>0</v>
      </c>
      <c r="AD307" s="7">
        <v>3.8023998026555805</v>
      </c>
      <c r="AE307" s="8">
        <v>7.1174716121205002</v>
      </c>
      <c r="AF307" s="8">
        <v>1.3355341916328243</v>
      </c>
      <c r="AG307" s="8">
        <v>0</v>
      </c>
      <c r="AH307" s="8">
        <v>308.1251983078032</v>
      </c>
      <c r="AI307" s="8">
        <v>0</v>
      </c>
      <c r="AJ307" s="8">
        <v>176.44174114370071</v>
      </c>
      <c r="AK307" s="8">
        <v>0</v>
      </c>
      <c r="AL307" s="9">
        <v>0</v>
      </c>
      <c r="AM307" s="8">
        <v>320903.71128861996</v>
      </c>
      <c r="AN307" s="8">
        <v>6323.8189361397081</v>
      </c>
      <c r="AO307" s="8">
        <v>1777485.46247327</v>
      </c>
      <c r="AP307" s="8">
        <v>0</v>
      </c>
      <c r="AQ307" s="8">
        <v>6977.8607663085268</v>
      </c>
      <c r="AR307" s="8">
        <v>0</v>
      </c>
      <c r="AS307" s="8">
        <v>237947.0615524805</v>
      </c>
      <c r="AT307" s="8">
        <v>0</v>
      </c>
      <c r="AU307" s="9">
        <v>0</v>
      </c>
      <c r="AV307" s="8">
        <v>4.4123201431567421E-2</v>
      </c>
      <c r="AW307" s="8">
        <v>8.6950423731652158E-4</v>
      </c>
      <c r="AX307" s="8">
        <v>0.24439838600636379</v>
      </c>
      <c r="AY307" s="8">
        <v>0</v>
      </c>
      <c r="AZ307" s="8">
        <v>9.594328308542093E-4</v>
      </c>
      <c r="BA307" s="8">
        <v>0</v>
      </c>
      <c r="BB307" s="8">
        <v>3.2716935820935107E-2</v>
      </c>
      <c r="BC307" s="8">
        <v>0</v>
      </c>
      <c r="BD307" s="9">
        <v>0</v>
      </c>
    </row>
    <row r="308" spans="1:56" ht="15" thickBot="1" x14ac:dyDescent="0.4">
      <c r="A308" s="64"/>
      <c r="B308" t="s">
        <v>50</v>
      </c>
      <c r="C308" s="13">
        <v>11108971.721601747</v>
      </c>
      <c r="D308">
        <v>0</v>
      </c>
      <c r="E308" s="14">
        <v>0</v>
      </c>
      <c r="F308">
        <v>991628.78738897957</v>
      </c>
      <c r="G308">
        <v>15111.355592672242</v>
      </c>
      <c r="H308">
        <v>0</v>
      </c>
      <c r="I308">
        <v>0</v>
      </c>
      <c r="J308">
        <v>0</v>
      </c>
      <c r="K308">
        <v>0</v>
      </c>
      <c r="L308" s="13">
        <v>15245.454209421407</v>
      </c>
      <c r="M308">
        <v>89361.858097727571</v>
      </c>
      <c r="N308">
        <v>0</v>
      </c>
      <c r="O308">
        <v>223174.85451315599</v>
      </c>
      <c r="P308">
        <v>0</v>
      </c>
      <c r="Q308">
        <v>0</v>
      </c>
      <c r="R308">
        <v>0</v>
      </c>
      <c r="S308">
        <v>0</v>
      </c>
      <c r="T308" s="14">
        <v>0</v>
      </c>
      <c r="U308" s="13">
        <v>2.2237059765324201</v>
      </c>
      <c r="V308">
        <v>33.75</v>
      </c>
      <c r="W308">
        <v>1</v>
      </c>
      <c r="X308">
        <v>89.819059130972704</v>
      </c>
      <c r="Y308">
        <v>0</v>
      </c>
      <c r="Z308">
        <v>0</v>
      </c>
      <c r="AA308">
        <v>0</v>
      </c>
      <c r="AB308">
        <v>0</v>
      </c>
      <c r="AC308" s="14">
        <v>0</v>
      </c>
      <c r="AD308">
        <v>3.1162679947173184</v>
      </c>
      <c r="AE308">
        <v>22.069614080160612</v>
      </c>
      <c r="AF308">
        <v>0</v>
      </c>
      <c r="AG308">
        <v>83.950572682503022</v>
      </c>
      <c r="AH308">
        <v>0</v>
      </c>
      <c r="AI308">
        <v>0</v>
      </c>
      <c r="AJ308">
        <v>0</v>
      </c>
      <c r="AK308">
        <v>7745.6062818920018</v>
      </c>
      <c r="AL308" s="14">
        <v>0</v>
      </c>
      <c r="AM308">
        <v>376609.77880016051</v>
      </c>
      <c r="AN308">
        <v>2990715.4457193036</v>
      </c>
      <c r="AO308">
        <v>0</v>
      </c>
      <c r="AP308">
        <v>302912.49424786383</v>
      </c>
      <c r="AQ308">
        <v>0</v>
      </c>
      <c r="AR308">
        <v>0</v>
      </c>
      <c r="AS308">
        <v>0</v>
      </c>
      <c r="AT308">
        <v>12736.0391088914</v>
      </c>
      <c r="AU308" s="14">
        <v>0</v>
      </c>
      <c r="AV308">
        <v>5.178260190375935E-2</v>
      </c>
      <c r="AW308">
        <v>0.41121350546578239</v>
      </c>
      <c r="AX308">
        <v>0</v>
      </c>
      <c r="AY308">
        <v>4.1649468453221268E-2</v>
      </c>
      <c r="AZ308">
        <v>0</v>
      </c>
      <c r="BA308">
        <v>0</v>
      </c>
      <c r="BB308">
        <v>0</v>
      </c>
      <c r="BC308">
        <v>1.7511633529738613E-3</v>
      </c>
      <c r="BD308" s="14">
        <v>0</v>
      </c>
    </row>
    <row r="309" spans="1:56" ht="15" thickBot="1" x14ac:dyDescent="0.4">
      <c r="A309" s="64"/>
      <c r="B309" t="s">
        <v>51</v>
      </c>
      <c r="C309" s="13">
        <v>962510.29280861269</v>
      </c>
      <c r="D309">
        <v>0</v>
      </c>
      <c r="E309" s="14">
        <v>0</v>
      </c>
      <c r="F309">
        <v>3891.6614236637033</v>
      </c>
      <c r="G309">
        <v>0</v>
      </c>
      <c r="H309">
        <v>0</v>
      </c>
      <c r="I309">
        <v>0</v>
      </c>
      <c r="J309">
        <v>0</v>
      </c>
      <c r="K309">
        <v>0</v>
      </c>
      <c r="L309" s="13">
        <v>11781.640572480246</v>
      </c>
      <c r="M309">
        <v>49558.923110546588</v>
      </c>
      <c r="N309">
        <v>11894.155764082168</v>
      </c>
      <c r="O309">
        <v>224656.65065348003</v>
      </c>
      <c r="P309">
        <v>946437.64934525813</v>
      </c>
      <c r="Q309">
        <v>0</v>
      </c>
      <c r="R309">
        <v>1399897.4042129717</v>
      </c>
      <c r="S309">
        <v>0</v>
      </c>
      <c r="T309" s="14">
        <v>0</v>
      </c>
      <c r="U309" s="13">
        <v>2.2237059765324201</v>
      </c>
      <c r="V309">
        <v>33.75</v>
      </c>
      <c r="W309">
        <v>1</v>
      </c>
      <c r="X309">
        <v>110.886372825103</v>
      </c>
      <c r="Y309">
        <v>86.924915323188429</v>
      </c>
      <c r="Z309">
        <v>0</v>
      </c>
      <c r="AA309">
        <v>135.39493869251024</v>
      </c>
      <c r="AB309">
        <v>0</v>
      </c>
      <c r="AC309" s="14">
        <v>0</v>
      </c>
      <c r="AD309">
        <v>2.930863145231045</v>
      </c>
      <c r="AE309">
        <v>18.421698131135692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14">
        <v>0</v>
      </c>
      <c r="AM309">
        <v>25216.715293902311</v>
      </c>
      <c r="AN309">
        <v>6509.2460377825037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 s="14">
        <v>0</v>
      </c>
      <c r="AV309">
        <v>3.4672151465229739E-3</v>
      </c>
      <c r="AW309">
        <v>8.9499985194747313E-4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 s="14">
        <v>0</v>
      </c>
    </row>
    <row r="310" spans="1:56" ht="15" thickBot="1" x14ac:dyDescent="0.4">
      <c r="A310" s="64"/>
      <c r="B310" t="s">
        <v>52</v>
      </c>
      <c r="C310" s="13">
        <v>87588.932638268758</v>
      </c>
      <c r="D310">
        <v>0</v>
      </c>
      <c r="E310" s="14">
        <v>0</v>
      </c>
      <c r="F310">
        <v>47419.701194675639</v>
      </c>
      <c r="G310">
        <v>0</v>
      </c>
      <c r="H310">
        <v>0</v>
      </c>
      <c r="I310">
        <v>0</v>
      </c>
      <c r="J310">
        <v>0</v>
      </c>
      <c r="K310">
        <v>0</v>
      </c>
      <c r="L310" s="13">
        <v>11118.916045767995</v>
      </c>
      <c r="M310">
        <v>97858.854910227732</v>
      </c>
      <c r="N310">
        <v>11894.155764082168</v>
      </c>
      <c r="O310">
        <v>224656.65065348003</v>
      </c>
      <c r="P310">
        <v>946437.64934525813</v>
      </c>
      <c r="Q310">
        <v>0</v>
      </c>
      <c r="R310">
        <v>1399897.4042129717</v>
      </c>
      <c r="S310">
        <v>0</v>
      </c>
      <c r="T310" s="14">
        <v>0</v>
      </c>
      <c r="U310" s="13">
        <v>2.2237059765324201</v>
      </c>
      <c r="V310">
        <v>33.75</v>
      </c>
      <c r="W310">
        <v>1</v>
      </c>
      <c r="X310">
        <v>110.886372825103</v>
      </c>
      <c r="Y310">
        <v>86.924915323188429</v>
      </c>
      <c r="Z310">
        <v>0</v>
      </c>
      <c r="AA310">
        <v>135.39493869251024</v>
      </c>
      <c r="AB310">
        <v>0</v>
      </c>
      <c r="AC310" s="14">
        <v>0</v>
      </c>
      <c r="AD310">
        <v>3.313122890405515</v>
      </c>
      <c r="AE310">
        <v>19.172667519616287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14">
        <v>0</v>
      </c>
      <c r="AM310">
        <v>2165.6538828328185</v>
      </c>
      <c r="AN310">
        <v>156614.77099449394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 s="14">
        <v>0</v>
      </c>
      <c r="AV310">
        <v>2.9777026298504264E-4</v>
      </c>
      <c r="AW310">
        <v>2.1534014237478583E-2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 s="14">
        <v>0</v>
      </c>
    </row>
    <row r="311" spans="1:56" ht="15" thickBot="1" x14ac:dyDescent="0.4">
      <c r="A311" s="64"/>
      <c r="B311" t="s">
        <v>53</v>
      </c>
      <c r="C311" s="13">
        <v>17220.001088956364</v>
      </c>
      <c r="D311">
        <v>0</v>
      </c>
      <c r="E311" s="14">
        <v>0</v>
      </c>
      <c r="F311">
        <v>14716.143542861784</v>
      </c>
      <c r="G311">
        <v>0</v>
      </c>
      <c r="H311">
        <v>0</v>
      </c>
      <c r="I311">
        <v>0</v>
      </c>
      <c r="J311">
        <v>0</v>
      </c>
      <c r="K311">
        <v>0</v>
      </c>
      <c r="L311" s="13">
        <v>16175.995095929929</v>
      </c>
      <c r="M311">
        <v>108237.84653994687</v>
      </c>
      <c r="N311">
        <v>11894.155764082168</v>
      </c>
      <c r="O311">
        <v>224656.65065348003</v>
      </c>
      <c r="P311">
        <v>946437.64934525813</v>
      </c>
      <c r="Q311">
        <v>0</v>
      </c>
      <c r="R311">
        <v>1399897.4042129717</v>
      </c>
      <c r="S311">
        <v>0</v>
      </c>
      <c r="T311" s="14">
        <v>0</v>
      </c>
      <c r="U311" s="13">
        <v>2.2237059765324201</v>
      </c>
      <c r="V311">
        <v>33.75</v>
      </c>
      <c r="W311">
        <v>1</v>
      </c>
      <c r="X311">
        <v>110.886372825103</v>
      </c>
      <c r="Y311">
        <v>86.924915323188429</v>
      </c>
      <c r="Z311">
        <v>0</v>
      </c>
      <c r="AA311">
        <v>135.39493869251024</v>
      </c>
      <c r="AB311">
        <v>0</v>
      </c>
      <c r="AC311" s="14">
        <v>0</v>
      </c>
      <c r="AD311">
        <v>1.0902259292185954</v>
      </c>
      <c r="AE311">
        <v>12.676293409905513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14">
        <v>0</v>
      </c>
      <c r="AM311">
        <v>619.41475221416965</v>
      </c>
      <c r="AN311">
        <v>53758.474417758509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 s="14">
        <v>0</v>
      </c>
      <c r="AV311">
        <v>8.5167484576235372E-5</v>
      </c>
      <c r="AW311">
        <v>7.3916128481766163E-3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 s="14">
        <v>0</v>
      </c>
    </row>
    <row r="312" spans="1:56" ht="15" thickBot="1" x14ac:dyDescent="0.4">
      <c r="A312" s="64"/>
      <c r="B312" t="s">
        <v>54</v>
      </c>
      <c r="C312" s="13">
        <v>26823.659259946311</v>
      </c>
      <c r="D312">
        <v>0</v>
      </c>
      <c r="E312" s="14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s="13">
        <v>6704.2165234266577</v>
      </c>
      <c r="M312">
        <v>108237.84653994687</v>
      </c>
      <c r="N312">
        <v>11894.155764082168</v>
      </c>
      <c r="O312">
        <v>224656.65065348003</v>
      </c>
      <c r="P312">
        <v>946437.64934525813</v>
      </c>
      <c r="Q312">
        <v>0</v>
      </c>
      <c r="R312">
        <v>1399897.4042129717</v>
      </c>
      <c r="S312">
        <v>0</v>
      </c>
      <c r="T312" s="14">
        <v>0</v>
      </c>
      <c r="U312" s="13">
        <v>2.2237059765324201</v>
      </c>
      <c r="V312">
        <v>33.75</v>
      </c>
      <c r="W312">
        <v>1</v>
      </c>
      <c r="X312">
        <v>110.886372825103</v>
      </c>
      <c r="Y312">
        <v>86.924915323188429</v>
      </c>
      <c r="Z312">
        <v>0</v>
      </c>
      <c r="AA312">
        <v>135.39493869251024</v>
      </c>
      <c r="AB312">
        <v>0</v>
      </c>
      <c r="AC312" s="14">
        <v>0</v>
      </c>
      <c r="AD312">
        <v>1.5223051091987678</v>
      </c>
      <c r="AE312">
        <v>11.898755297506122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14">
        <v>0</v>
      </c>
      <c r="AM312">
        <v>399.89264733917599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 s="14">
        <v>0</v>
      </c>
      <c r="AV312">
        <v>5.4983919502506964E-5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 s="14">
        <v>0</v>
      </c>
    </row>
    <row r="313" spans="1:56" ht="15" thickBot="1" x14ac:dyDescent="0.4">
      <c r="A313" s="64"/>
      <c r="B313" t="s">
        <v>55</v>
      </c>
      <c r="C313" s="13">
        <v>0</v>
      </c>
      <c r="D313">
        <v>0</v>
      </c>
      <c r="E313" s="14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s="13">
        <v>6704.2165234266577</v>
      </c>
      <c r="M313">
        <v>108237.84653994687</v>
      </c>
      <c r="N313">
        <v>11894.155764082168</v>
      </c>
      <c r="O313">
        <v>224656.65065348003</v>
      </c>
      <c r="P313">
        <v>946437.64934525813</v>
      </c>
      <c r="Q313">
        <v>0</v>
      </c>
      <c r="R313">
        <v>1399897.4042129717</v>
      </c>
      <c r="S313">
        <v>0</v>
      </c>
      <c r="T313" s="14">
        <v>0</v>
      </c>
      <c r="U313" s="13">
        <v>2.2237059765324201</v>
      </c>
      <c r="V313">
        <v>33.75</v>
      </c>
      <c r="W313">
        <v>1</v>
      </c>
      <c r="X313">
        <v>110.886372825103</v>
      </c>
      <c r="Y313">
        <v>86.924915323188429</v>
      </c>
      <c r="Z313">
        <v>0</v>
      </c>
      <c r="AA313">
        <v>135.39493869251024</v>
      </c>
      <c r="AB313">
        <v>0</v>
      </c>
      <c r="AC313" s="14">
        <v>0</v>
      </c>
      <c r="AD313" s="13">
        <v>3.8023998026555805</v>
      </c>
      <c r="AE313">
        <v>18.571632834169215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14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 s="14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 s="14">
        <v>0</v>
      </c>
    </row>
    <row r="314" spans="1:56" ht="15" thickBot="1" x14ac:dyDescent="0.4">
      <c r="A314" s="64"/>
      <c r="B314" t="s">
        <v>56</v>
      </c>
      <c r="C314" s="13">
        <v>0</v>
      </c>
      <c r="D314">
        <v>0</v>
      </c>
      <c r="E314" s="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s="13">
        <v>6704.2165234266577</v>
      </c>
      <c r="M314">
        <v>108237.84653994687</v>
      </c>
      <c r="N314">
        <v>11894.155764082168</v>
      </c>
      <c r="O314">
        <v>224656.65065348003</v>
      </c>
      <c r="P314">
        <v>946437.64934525813</v>
      </c>
      <c r="Q314">
        <v>0</v>
      </c>
      <c r="R314">
        <v>1399897.4042129717</v>
      </c>
      <c r="S314">
        <v>0</v>
      </c>
      <c r="T314" s="14">
        <v>0</v>
      </c>
      <c r="U314" s="13">
        <v>2.2237059765324201</v>
      </c>
      <c r="V314">
        <v>33.75</v>
      </c>
      <c r="W314">
        <v>1</v>
      </c>
      <c r="X314">
        <v>110.886372825103</v>
      </c>
      <c r="Y314">
        <v>86.924915323188429</v>
      </c>
      <c r="Z314">
        <v>0</v>
      </c>
      <c r="AA314">
        <v>135.39493869251024</v>
      </c>
      <c r="AB314">
        <v>0</v>
      </c>
      <c r="AC314" s="14">
        <v>0</v>
      </c>
      <c r="AD314" s="13">
        <v>1.0007999999999999</v>
      </c>
      <c r="AE314">
        <v>11.231999999999999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 s="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 s="14">
        <v>0</v>
      </c>
    </row>
    <row r="315" spans="1:56" ht="15" thickBot="1" x14ac:dyDescent="0.4">
      <c r="A315" s="64"/>
      <c r="B315" t="s">
        <v>57</v>
      </c>
      <c r="C315" s="13">
        <v>0</v>
      </c>
      <c r="D315">
        <v>0</v>
      </c>
      <c r="E315" s="14">
        <v>0</v>
      </c>
      <c r="F315">
        <v>0</v>
      </c>
      <c r="G315">
        <v>35992.809559665089</v>
      </c>
      <c r="H315">
        <v>0</v>
      </c>
      <c r="I315">
        <v>0</v>
      </c>
      <c r="J315">
        <v>0</v>
      </c>
      <c r="K315">
        <v>0</v>
      </c>
      <c r="L315" s="13">
        <v>0</v>
      </c>
      <c r="M315">
        <v>0</v>
      </c>
      <c r="N315">
        <v>0</v>
      </c>
      <c r="O315">
        <v>224656.65065348003</v>
      </c>
      <c r="P315">
        <v>0</v>
      </c>
      <c r="Q315">
        <v>0</v>
      </c>
      <c r="R315">
        <v>0</v>
      </c>
      <c r="S315">
        <v>0</v>
      </c>
      <c r="T315" s="14">
        <v>0</v>
      </c>
      <c r="U315" s="13">
        <v>0</v>
      </c>
      <c r="V315">
        <v>33.75</v>
      </c>
      <c r="W315">
        <v>1</v>
      </c>
      <c r="X315">
        <v>110.886372825103</v>
      </c>
      <c r="Y315">
        <v>0</v>
      </c>
      <c r="Z315">
        <v>0</v>
      </c>
      <c r="AA315">
        <v>0</v>
      </c>
      <c r="AB315">
        <v>0</v>
      </c>
      <c r="AC315" s="14">
        <v>0</v>
      </c>
      <c r="AD315">
        <v>0</v>
      </c>
      <c r="AE315">
        <v>0</v>
      </c>
      <c r="AF315">
        <v>0</v>
      </c>
      <c r="AG315">
        <v>42.870153013436976</v>
      </c>
      <c r="AH315">
        <v>0</v>
      </c>
      <c r="AI315">
        <v>0</v>
      </c>
      <c r="AJ315">
        <v>0</v>
      </c>
      <c r="AK315">
        <v>0</v>
      </c>
      <c r="AL315" s="14">
        <v>0</v>
      </c>
      <c r="AM315">
        <v>0</v>
      </c>
      <c r="AN315">
        <v>0</v>
      </c>
      <c r="AO315">
        <v>0</v>
      </c>
      <c r="AP315">
        <v>896629.87673621625</v>
      </c>
      <c r="AQ315">
        <v>0</v>
      </c>
      <c r="AR315">
        <v>0</v>
      </c>
      <c r="AS315">
        <v>0</v>
      </c>
      <c r="AT315">
        <v>0</v>
      </c>
      <c r="AU315" s="14">
        <v>0</v>
      </c>
      <c r="AV315">
        <v>0</v>
      </c>
      <c r="AW315">
        <v>0</v>
      </c>
      <c r="AX315">
        <v>0</v>
      </c>
      <c r="AY315">
        <v>0.12328364948453779</v>
      </c>
      <c r="AZ315">
        <v>0</v>
      </c>
      <c r="BA315">
        <v>0</v>
      </c>
      <c r="BB315">
        <v>0</v>
      </c>
      <c r="BC315">
        <v>0</v>
      </c>
      <c r="BD315" s="14">
        <v>0</v>
      </c>
    </row>
    <row r="316" spans="1:56" ht="15" thickBot="1" x14ac:dyDescent="0.4">
      <c r="A316" s="64"/>
      <c r="B316" s="15" t="s">
        <v>58</v>
      </c>
      <c r="C316" s="16">
        <v>0</v>
      </c>
      <c r="D316" s="15">
        <v>59943322.371627405</v>
      </c>
      <c r="E316" s="17">
        <v>0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6">
        <v>0</v>
      </c>
      <c r="M316" s="15">
        <v>0</v>
      </c>
      <c r="N316" s="15">
        <v>1641.1517150395778</v>
      </c>
      <c r="O316" s="15">
        <v>0</v>
      </c>
      <c r="P316" s="15">
        <v>0</v>
      </c>
      <c r="Q316" s="15">
        <v>0</v>
      </c>
      <c r="R316" s="15">
        <v>0</v>
      </c>
      <c r="S316" s="15">
        <v>0</v>
      </c>
      <c r="T316" s="17">
        <v>0</v>
      </c>
      <c r="U316" s="16">
        <v>0</v>
      </c>
      <c r="V316" s="15">
        <v>0</v>
      </c>
      <c r="W316" s="15">
        <v>1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7">
        <v>1</v>
      </c>
      <c r="AD316">
        <v>0</v>
      </c>
      <c r="AE316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7">
        <v>0</v>
      </c>
      <c r="AM316" s="15">
        <v>0</v>
      </c>
      <c r="AN316" s="15">
        <v>0</v>
      </c>
      <c r="AO316" s="15">
        <v>98376.086315366614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7">
        <v>0</v>
      </c>
      <c r="AV316" s="15">
        <v>0</v>
      </c>
      <c r="AW316" s="15">
        <v>0</v>
      </c>
      <c r="AX316" s="15">
        <v>1.3526387261499132E-2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7">
        <v>0</v>
      </c>
    </row>
    <row r="317" spans="1:56" ht="15" thickBot="1" x14ac:dyDescent="0.4">
      <c r="A317" s="64" t="s">
        <v>22</v>
      </c>
      <c r="B317" s="8" t="s">
        <v>49</v>
      </c>
      <c r="C317" s="7">
        <v>29467980.3904352</v>
      </c>
      <c r="D317" s="18">
        <v>21380721.559378285</v>
      </c>
      <c r="E317" s="9">
        <v>0</v>
      </c>
      <c r="F317" s="8">
        <v>8304.2031350723555</v>
      </c>
      <c r="G317" s="8">
        <v>0</v>
      </c>
      <c r="H317" s="8">
        <v>68.022092779934567</v>
      </c>
      <c r="I317" s="8">
        <v>0</v>
      </c>
      <c r="J317" s="8">
        <v>1006.8057385848292</v>
      </c>
      <c r="K317" s="8">
        <v>0</v>
      </c>
      <c r="L317" s="7">
        <v>10690.024601170879</v>
      </c>
      <c r="M317" s="8">
        <v>14351.82355256084</v>
      </c>
      <c r="N317" s="8">
        <v>8786.0511701579107</v>
      </c>
      <c r="O317" s="8">
        <v>0</v>
      </c>
      <c r="P317" s="8">
        <v>946437.64934525813</v>
      </c>
      <c r="Q317" s="8">
        <v>0</v>
      </c>
      <c r="R317" s="8">
        <v>1399897.4042129717</v>
      </c>
      <c r="S317" s="8">
        <v>0</v>
      </c>
      <c r="T317" s="9">
        <v>0</v>
      </c>
      <c r="U317" s="7">
        <v>1.8</v>
      </c>
      <c r="V317" s="8">
        <v>18.866666666666667</v>
      </c>
      <c r="W317" s="8">
        <v>1.0999999999999999</v>
      </c>
      <c r="X317" s="8">
        <v>0</v>
      </c>
      <c r="Y317" s="8">
        <v>86.924915323188429</v>
      </c>
      <c r="Z317" s="8">
        <v>0</v>
      </c>
      <c r="AA317" s="8">
        <v>135.39493869251024</v>
      </c>
      <c r="AB317" s="8">
        <v>0</v>
      </c>
      <c r="AC317" s="9">
        <v>0</v>
      </c>
      <c r="AD317" s="7">
        <v>3.1738156117913294</v>
      </c>
      <c r="AE317" s="8">
        <v>7.1174716121205002</v>
      </c>
      <c r="AF317" s="8">
        <v>1.6102791567358912</v>
      </c>
      <c r="AG317" s="8">
        <v>0</v>
      </c>
      <c r="AH317" s="8">
        <v>308.1251983078032</v>
      </c>
      <c r="AI317" s="8">
        <v>0</v>
      </c>
      <c r="AJ317" s="8">
        <v>176.44174114370071</v>
      </c>
      <c r="AK317" s="8">
        <v>0</v>
      </c>
      <c r="AL317" s="9">
        <v>0</v>
      </c>
      <c r="AM317" s="8">
        <v>567024.18357703194</v>
      </c>
      <c r="AN317" s="8">
        <v>2248.5379768925482</v>
      </c>
      <c r="AO317" s="8">
        <v>206637.32504315561</v>
      </c>
      <c r="AP317" s="8">
        <v>0</v>
      </c>
      <c r="AQ317" s="8">
        <v>5596.1104030941724</v>
      </c>
      <c r="AR317" s="8">
        <v>0</v>
      </c>
      <c r="AS317" s="8">
        <v>190828.97626287342</v>
      </c>
      <c r="AT317" s="8">
        <v>0</v>
      </c>
      <c r="AU317" s="9">
        <v>0</v>
      </c>
      <c r="AV317" s="8">
        <v>0.19492163386748843</v>
      </c>
      <c r="AW317" s="8">
        <v>7.729629687116327E-4</v>
      </c>
      <c r="AX317" s="8">
        <v>7.1034157240574339E-2</v>
      </c>
      <c r="AY317" s="8">
        <v>0</v>
      </c>
      <c r="AZ317" s="8">
        <v>1.9237327342772434E-3</v>
      </c>
      <c r="BA317" s="8">
        <v>0</v>
      </c>
      <c r="BB317" s="8">
        <v>6.5599840218042785E-2</v>
      </c>
      <c r="BC317" s="8">
        <v>0</v>
      </c>
      <c r="BD317" s="9">
        <v>0</v>
      </c>
    </row>
    <row r="318" spans="1:56" ht="15" thickBot="1" x14ac:dyDescent="0.4">
      <c r="A318" s="64"/>
      <c r="B318" t="s">
        <v>50</v>
      </c>
      <c r="C318" s="13">
        <v>20099136.338303659</v>
      </c>
      <c r="D318">
        <v>0</v>
      </c>
      <c r="E318" s="14">
        <v>0</v>
      </c>
      <c r="F318">
        <v>919509.29282021208</v>
      </c>
      <c r="G318">
        <v>63.994962915951881</v>
      </c>
      <c r="H318">
        <v>0</v>
      </c>
      <c r="I318">
        <v>0</v>
      </c>
      <c r="J318">
        <v>0</v>
      </c>
      <c r="K318">
        <v>0</v>
      </c>
      <c r="L318" s="13">
        <v>18393.676046769779</v>
      </c>
      <c r="M318">
        <v>61297.758645689253</v>
      </c>
      <c r="N318">
        <v>0</v>
      </c>
      <c r="O318">
        <v>223174.85451315599</v>
      </c>
      <c r="P318">
        <v>0</v>
      </c>
      <c r="Q318">
        <v>0</v>
      </c>
      <c r="R318">
        <v>0</v>
      </c>
      <c r="S318">
        <v>0</v>
      </c>
      <c r="T318" s="14">
        <v>0</v>
      </c>
      <c r="U318" s="13">
        <v>1.8</v>
      </c>
      <c r="V318">
        <v>18.866666666666667</v>
      </c>
      <c r="W318">
        <v>1</v>
      </c>
      <c r="X318">
        <v>89.819059130972704</v>
      </c>
      <c r="Y318">
        <v>0</v>
      </c>
      <c r="Z318">
        <v>0</v>
      </c>
      <c r="AA318">
        <v>0</v>
      </c>
      <c r="AB318">
        <v>0</v>
      </c>
      <c r="AC318" s="14">
        <v>0</v>
      </c>
      <c r="AD318" s="13">
        <v>2.6751679316392121</v>
      </c>
      <c r="AE318">
        <v>22.069614080160612</v>
      </c>
      <c r="AF318">
        <v>0</v>
      </c>
      <c r="AG318">
        <v>83.950572682503022</v>
      </c>
      <c r="AH318">
        <v>0</v>
      </c>
      <c r="AI318">
        <v>0</v>
      </c>
      <c r="AJ318">
        <v>0</v>
      </c>
      <c r="AK318">
        <v>7745.6062818920018</v>
      </c>
      <c r="AL318" s="14">
        <v>0</v>
      </c>
      <c r="AM318">
        <v>665454.60472790897</v>
      </c>
      <c r="AN318">
        <v>1063398.1342109719</v>
      </c>
      <c r="AO318">
        <v>0</v>
      </c>
      <c r="AP318">
        <v>1282.8017789198605</v>
      </c>
      <c r="AQ318">
        <v>0</v>
      </c>
      <c r="AR318">
        <v>0</v>
      </c>
      <c r="AS318">
        <v>0</v>
      </c>
      <c r="AT318">
        <v>9556.794507717359</v>
      </c>
      <c r="AU318" s="14">
        <v>0</v>
      </c>
      <c r="AV318">
        <v>0.2287583185604746</v>
      </c>
      <c r="AW318">
        <v>0.36555636915595835</v>
      </c>
      <c r="AX318">
        <v>0</v>
      </c>
      <c r="AY318">
        <v>4.4097910797698877E-4</v>
      </c>
      <c r="AZ318">
        <v>0</v>
      </c>
      <c r="BA318">
        <v>0</v>
      </c>
      <c r="BB318">
        <v>0</v>
      </c>
      <c r="BC318">
        <v>3.2852672847718794E-3</v>
      </c>
      <c r="BD318" s="14">
        <v>0</v>
      </c>
    </row>
    <row r="319" spans="1:56" ht="15" thickBot="1" x14ac:dyDescent="0.4">
      <c r="A319" s="64"/>
      <c r="B319" t="s">
        <v>51</v>
      </c>
      <c r="C319" s="13">
        <v>1741441.610168356</v>
      </c>
      <c r="D319">
        <v>0</v>
      </c>
      <c r="E319" s="14">
        <v>0</v>
      </c>
      <c r="F319">
        <v>3608.6274310278059</v>
      </c>
      <c r="G319">
        <v>0</v>
      </c>
      <c r="H319">
        <v>0</v>
      </c>
      <c r="I319">
        <v>0</v>
      </c>
      <c r="J319">
        <v>0</v>
      </c>
      <c r="K319">
        <v>0</v>
      </c>
      <c r="L319" s="13">
        <v>14214.576818299029</v>
      </c>
      <c r="M319">
        <v>33994.938917321</v>
      </c>
      <c r="N319">
        <v>8786.0511701579107</v>
      </c>
      <c r="O319">
        <v>224656.65065348003</v>
      </c>
      <c r="P319">
        <v>946437.64934525813</v>
      </c>
      <c r="Q319">
        <v>0</v>
      </c>
      <c r="R319">
        <v>1399897.4042129717</v>
      </c>
      <c r="S319">
        <v>0</v>
      </c>
      <c r="T319" s="14">
        <v>0</v>
      </c>
      <c r="U319" s="13">
        <v>1.8</v>
      </c>
      <c r="V319">
        <v>18.866666666666667</v>
      </c>
      <c r="W319">
        <v>1</v>
      </c>
      <c r="X319">
        <v>110.886372825103</v>
      </c>
      <c r="Y319">
        <v>86.924915323188429</v>
      </c>
      <c r="Z319">
        <v>0</v>
      </c>
      <c r="AA319">
        <v>135.39493869251024</v>
      </c>
      <c r="AB319">
        <v>0</v>
      </c>
      <c r="AC319" s="14">
        <v>0</v>
      </c>
      <c r="AD319" s="13">
        <v>2.9328007861002989</v>
      </c>
      <c r="AE319">
        <v>18.421698131135692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14">
        <v>0</v>
      </c>
      <c r="AM319">
        <v>44556.939976176807</v>
      </c>
      <c r="AN319">
        <v>2314.4696368909376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 s="14">
        <v>0</v>
      </c>
      <c r="AV319">
        <v>1.5317003739598163E-2</v>
      </c>
      <c r="AW319">
        <v>7.9562779900054382E-4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 s="14">
        <v>0</v>
      </c>
    </row>
    <row r="320" spans="1:56" ht="15" thickBot="1" x14ac:dyDescent="0.4">
      <c r="A320" s="64"/>
      <c r="B320" t="s">
        <v>52</v>
      </c>
      <c r="C320" s="13">
        <v>158472.08391032132</v>
      </c>
      <c r="D320">
        <v>0</v>
      </c>
      <c r="E320" s="14">
        <v>0</v>
      </c>
      <c r="F320">
        <v>43970.946049348771</v>
      </c>
      <c r="G320">
        <v>0</v>
      </c>
      <c r="H320">
        <v>0</v>
      </c>
      <c r="I320">
        <v>0</v>
      </c>
      <c r="J320">
        <v>0</v>
      </c>
      <c r="K320">
        <v>0</v>
      </c>
      <c r="L320" s="13">
        <v>13414.998131751221</v>
      </c>
      <c r="M320">
        <v>67126.272856486205</v>
      </c>
      <c r="N320">
        <v>8786.0511701579107</v>
      </c>
      <c r="O320">
        <v>224656.65065348003</v>
      </c>
      <c r="P320">
        <v>946437.64934525813</v>
      </c>
      <c r="Q320">
        <v>0</v>
      </c>
      <c r="R320">
        <v>1399897.4042129717</v>
      </c>
      <c r="S320">
        <v>0</v>
      </c>
      <c r="T320" s="14">
        <v>0</v>
      </c>
      <c r="U320" s="13">
        <v>1.8</v>
      </c>
      <c r="V320">
        <v>18.866666666666667</v>
      </c>
      <c r="W320">
        <v>1</v>
      </c>
      <c r="X320">
        <v>110.886372825103</v>
      </c>
      <c r="Y320">
        <v>86.924915323188429</v>
      </c>
      <c r="Z320">
        <v>0</v>
      </c>
      <c r="AA320">
        <v>135.39493869251024</v>
      </c>
      <c r="AB320">
        <v>0</v>
      </c>
      <c r="AC320" s="14">
        <v>0</v>
      </c>
      <c r="AD320" s="13">
        <v>3.1982948704288647</v>
      </c>
      <c r="AE320">
        <v>19.172667519616287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14">
        <v>0</v>
      </c>
      <c r="AM320">
        <v>3826.6248772650306</v>
      </c>
      <c r="AN320">
        <v>55686.961293426451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 s="14">
        <v>0</v>
      </c>
      <c r="AV320">
        <v>1.3154500193784864E-3</v>
      </c>
      <c r="AW320">
        <v>1.9143087358205493E-2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 s="14">
        <v>0</v>
      </c>
    </row>
    <row r="321" spans="1:56" ht="15" thickBot="1" x14ac:dyDescent="0.4">
      <c r="A321" s="64"/>
      <c r="B321" t="s">
        <v>53</v>
      </c>
      <c r="C321" s="13">
        <v>31155.642331833027</v>
      </c>
      <c r="D321">
        <v>0</v>
      </c>
      <c r="E321" s="14">
        <v>0</v>
      </c>
      <c r="F321">
        <v>13645.863163943837</v>
      </c>
      <c r="G321">
        <v>0</v>
      </c>
      <c r="H321">
        <v>0</v>
      </c>
      <c r="I321">
        <v>0</v>
      </c>
      <c r="J321">
        <v>0</v>
      </c>
      <c r="K321">
        <v>0</v>
      </c>
      <c r="L321" s="13">
        <v>19516.375795796233</v>
      </c>
      <c r="M321">
        <v>74245.741245431098</v>
      </c>
      <c r="N321">
        <v>8786.0511701579107</v>
      </c>
      <c r="O321">
        <v>224656.65065348003</v>
      </c>
      <c r="P321">
        <v>946437.64934525813</v>
      </c>
      <c r="Q321">
        <v>0</v>
      </c>
      <c r="R321">
        <v>1399897.4042129717</v>
      </c>
      <c r="S321">
        <v>0</v>
      </c>
      <c r="T321" s="14">
        <v>0</v>
      </c>
      <c r="U321" s="13">
        <v>1.8</v>
      </c>
      <c r="V321">
        <v>18.866666666666667</v>
      </c>
      <c r="W321">
        <v>1</v>
      </c>
      <c r="X321">
        <v>110.886372825103</v>
      </c>
      <c r="Y321">
        <v>86.924915323188429</v>
      </c>
      <c r="Z321">
        <v>0</v>
      </c>
      <c r="AA321">
        <v>135.39493869251024</v>
      </c>
      <c r="AB321">
        <v>0</v>
      </c>
      <c r="AC321" s="14">
        <v>0</v>
      </c>
      <c r="AD321" s="13">
        <v>1.2326812215180769</v>
      </c>
      <c r="AE321">
        <v>12.676293409905513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14">
        <v>0</v>
      </c>
      <c r="AM321">
        <v>1094.4814030334474</v>
      </c>
      <c r="AN321">
        <v>19114.710988535178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 s="14">
        <v>0</v>
      </c>
      <c r="AV321">
        <v>3.7624163042047399E-4</v>
      </c>
      <c r="AW321">
        <v>6.5709202617879898E-3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 s="14">
        <v>0</v>
      </c>
    </row>
    <row r="322" spans="1:56" ht="15" thickBot="1" x14ac:dyDescent="0.4">
      <c r="A322" s="64"/>
      <c r="B322" t="s">
        <v>54</v>
      </c>
      <c r="C322" s="13">
        <v>48531.259064194237</v>
      </c>
      <c r="D322">
        <v>0</v>
      </c>
      <c r="E322" s="14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 s="13">
        <v>8088.6528656591036</v>
      </c>
      <c r="M322">
        <v>74245.741245431098</v>
      </c>
      <c r="N322">
        <v>8786.0511701579107</v>
      </c>
      <c r="O322">
        <v>224656.65065348003</v>
      </c>
      <c r="P322">
        <v>946437.64934525813</v>
      </c>
      <c r="Q322">
        <v>0</v>
      </c>
      <c r="R322">
        <v>1399897.4042129717</v>
      </c>
      <c r="S322">
        <v>0</v>
      </c>
      <c r="T322" s="14">
        <v>0</v>
      </c>
      <c r="U322" s="13">
        <v>1.8</v>
      </c>
      <c r="V322">
        <v>18.866666666666667</v>
      </c>
      <c r="W322">
        <v>1</v>
      </c>
      <c r="X322">
        <v>110.886372825103</v>
      </c>
      <c r="Y322">
        <v>86.924915323188429</v>
      </c>
      <c r="Z322">
        <v>0</v>
      </c>
      <c r="AA322">
        <v>135.39493869251024</v>
      </c>
      <c r="AB322">
        <v>0</v>
      </c>
      <c r="AC322" s="14">
        <v>0</v>
      </c>
      <c r="AD322" s="13">
        <v>1.5401651981809019</v>
      </c>
      <c r="AE322">
        <v>11.898755297506122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14">
        <v>0</v>
      </c>
      <c r="AM322">
        <v>706.5945138665503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 s="14">
        <v>0</v>
      </c>
      <c r="AV322">
        <v>2.4290067533946826E-4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 s="14">
        <v>0</v>
      </c>
    </row>
    <row r="323" spans="1:56" ht="15" thickBot="1" x14ac:dyDescent="0.4">
      <c r="A323" s="64"/>
      <c r="B323" t="s">
        <v>55</v>
      </c>
      <c r="C323" s="13">
        <v>0</v>
      </c>
      <c r="D323">
        <v>0</v>
      </c>
      <c r="E323" s="14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s="13">
        <v>8088.6528656591036</v>
      </c>
      <c r="M323">
        <v>74245.741245431098</v>
      </c>
      <c r="N323">
        <v>8786.0511701579107</v>
      </c>
      <c r="O323">
        <v>224656.65065348003</v>
      </c>
      <c r="P323">
        <v>946437.64934525813</v>
      </c>
      <c r="Q323">
        <v>0</v>
      </c>
      <c r="R323">
        <v>1399897.4042129717</v>
      </c>
      <c r="S323">
        <v>0</v>
      </c>
      <c r="T323" s="14">
        <v>0</v>
      </c>
      <c r="U323" s="13">
        <v>1.8</v>
      </c>
      <c r="V323">
        <v>18.866666666666667</v>
      </c>
      <c r="W323">
        <v>1</v>
      </c>
      <c r="X323">
        <v>110.886372825103</v>
      </c>
      <c r="Y323">
        <v>86.924915323188429</v>
      </c>
      <c r="Z323">
        <v>0</v>
      </c>
      <c r="AA323">
        <v>135.39493869251024</v>
      </c>
      <c r="AB323">
        <v>0</v>
      </c>
      <c r="AC323" s="14">
        <v>0</v>
      </c>
      <c r="AD323" s="13">
        <v>3.1738156117913294</v>
      </c>
      <c r="AE323">
        <v>18.571632834169215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14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 s="14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 s="14">
        <v>0</v>
      </c>
    </row>
    <row r="324" spans="1:56" ht="15" thickBot="1" x14ac:dyDescent="0.4">
      <c r="A324" s="64"/>
      <c r="B324" t="s">
        <v>56</v>
      </c>
      <c r="C324" s="13">
        <v>0</v>
      </c>
      <c r="D324">
        <v>0</v>
      </c>
      <c r="E324" s="1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s="13">
        <v>8088.6528656591036</v>
      </c>
      <c r="M324">
        <v>74245.741245431098</v>
      </c>
      <c r="N324">
        <v>8786.0511701579107</v>
      </c>
      <c r="O324">
        <v>224656.65065348003</v>
      </c>
      <c r="P324">
        <v>946437.64934525813</v>
      </c>
      <c r="Q324">
        <v>0</v>
      </c>
      <c r="R324">
        <v>1399897.4042129717</v>
      </c>
      <c r="S324">
        <v>0</v>
      </c>
      <c r="T324" s="14">
        <v>0</v>
      </c>
      <c r="U324" s="13">
        <v>1.8</v>
      </c>
      <c r="V324">
        <v>18.866666666666667</v>
      </c>
      <c r="W324">
        <v>1</v>
      </c>
      <c r="X324">
        <v>110.886372825103</v>
      </c>
      <c r="Y324">
        <v>86.924915323188429</v>
      </c>
      <c r="Z324">
        <v>0</v>
      </c>
      <c r="AA324">
        <v>135.39493869251024</v>
      </c>
      <c r="AB324">
        <v>0</v>
      </c>
      <c r="AC324" s="14">
        <v>0</v>
      </c>
      <c r="AD324" s="13">
        <v>1.0007999999999999</v>
      </c>
      <c r="AE324">
        <v>11.231999999999999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1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 s="1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 s="14">
        <v>0</v>
      </c>
    </row>
    <row r="325" spans="1:56" ht="15" thickBot="1" x14ac:dyDescent="0.4">
      <c r="A325" s="64"/>
      <c r="B325" t="s">
        <v>57</v>
      </c>
      <c r="C325" s="13">
        <v>0</v>
      </c>
      <c r="D325">
        <v>0</v>
      </c>
      <c r="E325" s="14">
        <v>0</v>
      </c>
      <c r="F325">
        <v>0</v>
      </c>
      <c r="G325">
        <v>152.42567080670278</v>
      </c>
      <c r="H325">
        <v>0</v>
      </c>
      <c r="I325">
        <v>0</v>
      </c>
      <c r="J325">
        <v>0</v>
      </c>
      <c r="K325">
        <v>0</v>
      </c>
      <c r="L325" s="13">
        <v>0</v>
      </c>
      <c r="M325">
        <v>0</v>
      </c>
      <c r="N325">
        <v>0</v>
      </c>
      <c r="O325">
        <v>224656.65065348003</v>
      </c>
      <c r="P325">
        <v>0</v>
      </c>
      <c r="Q325">
        <v>0</v>
      </c>
      <c r="R325">
        <v>0</v>
      </c>
      <c r="S325">
        <v>0</v>
      </c>
      <c r="T325" s="14">
        <v>0</v>
      </c>
      <c r="U325" s="13">
        <v>0</v>
      </c>
      <c r="V325">
        <v>18.866666666666667</v>
      </c>
      <c r="W325">
        <v>1</v>
      </c>
      <c r="X325">
        <v>110.886372825103</v>
      </c>
      <c r="Y325">
        <v>0</v>
      </c>
      <c r="Z325">
        <v>0</v>
      </c>
      <c r="AA325">
        <v>0</v>
      </c>
      <c r="AB325">
        <v>0</v>
      </c>
      <c r="AC325" s="14">
        <v>0</v>
      </c>
      <c r="AD325" s="13">
        <v>0</v>
      </c>
      <c r="AE325">
        <v>0</v>
      </c>
      <c r="AF325">
        <v>0</v>
      </c>
      <c r="AG325">
        <v>42.870153013436976</v>
      </c>
      <c r="AH325">
        <v>0</v>
      </c>
      <c r="AI325">
        <v>0</v>
      </c>
      <c r="AJ325">
        <v>0</v>
      </c>
      <c r="AK325">
        <v>0</v>
      </c>
      <c r="AL325" s="14">
        <v>0</v>
      </c>
      <c r="AM325">
        <v>0</v>
      </c>
      <c r="AN325">
        <v>0</v>
      </c>
      <c r="AO325">
        <v>0</v>
      </c>
      <c r="AP325">
        <v>3797.1309297289736</v>
      </c>
      <c r="AQ325">
        <v>0</v>
      </c>
      <c r="AR325">
        <v>0</v>
      </c>
      <c r="AS325">
        <v>0</v>
      </c>
      <c r="AT325">
        <v>0</v>
      </c>
      <c r="AU325" s="14">
        <v>0</v>
      </c>
      <c r="AV325">
        <v>0</v>
      </c>
      <c r="AW325">
        <v>0</v>
      </c>
      <c r="AX325">
        <v>0</v>
      </c>
      <c r="AY325">
        <v>1.3053111071249332E-3</v>
      </c>
      <c r="AZ325">
        <v>0</v>
      </c>
      <c r="BA325">
        <v>0</v>
      </c>
      <c r="BB325">
        <v>0</v>
      </c>
      <c r="BC325">
        <v>0</v>
      </c>
      <c r="BD325" s="14">
        <v>0</v>
      </c>
    </row>
    <row r="326" spans="1:56" ht="15" thickBot="1" x14ac:dyDescent="0.4">
      <c r="A326" s="64"/>
      <c r="B326" s="15" t="s">
        <v>58</v>
      </c>
      <c r="C326" s="16">
        <v>0</v>
      </c>
      <c r="D326" s="15">
        <v>56386986.301369861</v>
      </c>
      <c r="E326" s="17">
        <v>0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6">
        <v>0</v>
      </c>
      <c r="M326" s="15">
        <v>0</v>
      </c>
      <c r="N326" s="15">
        <v>1168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7">
        <v>0</v>
      </c>
      <c r="U326" s="16">
        <v>0</v>
      </c>
      <c r="V326" s="15">
        <v>0</v>
      </c>
      <c r="W326" s="15">
        <v>1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7">
        <v>1</v>
      </c>
      <c r="AD326" s="16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7">
        <v>0</v>
      </c>
      <c r="AM326" s="15">
        <v>0</v>
      </c>
      <c r="AN326" s="15">
        <v>0</v>
      </c>
      <c r="AO326" s="15">
        <v>65860</v>
      </c>
      <c r="AP326" s="15">
        <v>0</v>
      </c>
      <c r="AQ326" s="15">
        <v>0</v>
      </c>
      <c r="AR326" s="15">
        <v>0</v>
      </c>
      <c r="AS326" s="15">
        <v>0</v>
      </c>
      <c r="AT326" s="15">
        <v>0</v>
      </c>
      <c r="AU326" s="17">
        <v>0</v>
      </c>
      <c r="AV326" s="15">
        <v>0</v>
      </c>
      <c r="AW326" s="15">
        <v>0</v>
      </c>
      <c r="AX326" s="15">
        <v>2.2640196270868169E-2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7">
        <v>0</v>
      </c>
    </row>
    <row r="327" spans="1:56" ht="15" thickBot="1" x14ac:dyDescent="0.4">
      <c r="A327" s="64" t="s">
        <v>23</v>
      </c>
      <c r="B327" s="8" t="s">
        <v>49</v>
      </c>
      <c r="C327" s="7">
        <v>29560650.358385775</v>
      </c>
      <c r="D327" s="18">
        <v>13403976.055359999</v>
      </c>
      <c r="E327" s="9">
        <v>0</v>
      </c>
      <c r="F327" s="8">
        <v>6109.7772153184242</v>
      </c>
      <c r="G327" s="8">
        <v>0</v>
      </c>
      <c r="H327" s="8">
        <v>71.454965476061162</v>
      </c>
      <c r="I327" s="8">
        <v>0</v>
      </c>
      <c r="J327" s="8">
        <v>1057.6162295450683</v>
      </c>
      <c r="K327" s="8">
        <v>0</v>
      </c>
      <c r="L327" s="7">
        <v>7674.3564900102156</v>
      </c>
      <c r="M327" s="8">
        <v>8905.2085991712975</v>
      </c>
      <c r="N327" s="8">
        <v>3000.0000000000073</v>
      </c>
      <c r="O327" s="8">
        <v>0</v>
      </c>
      <c r="P327" s="8">
        <v>946437.64934525813</v>
      </c>
      <c r="Q327" s="8">
        <v>0</v>
      </c>
      <c r="R327" s="8">
        <v>1399897.4042129717</v>
      </c>
      <c r="S327" s="8">
        <v>0</v>
      </c>
      <c r="T327" s="9">
        <v>0</v>
      </c>
      <c r="U327" s="7">
        <v>1.8</v>
      </c>
      <c r="V327" s="8">
        <v>4.8</v>
      </c>
      <c r="W327" s="8">
        <v>1.1000000000000001</v>
      </c>
      <c r="X327" s="8">
        <v>0</v>
      </c>
      <c r="Y327" s="8">
        <v>86.924915323188429</v>
      </c>
      <c r="Z327" s="8">
        <v>0</v>
      </c>
      <c r="AA327" s="8">
        <v>135.39493869251024</v>
      </c>
      <c r="AB327" s="8">
        <v>0</v>
      </c>
      <c r="AC327" s="9">
        <v>0</v>
      </c>
      <c r="AD327" s="7">
        <v>2.8347822067349489</v>
      </c>
      <c r="AE327" s="8">
        <v>7.1174716121205002</v>
      </c>
      <c r="AF327" s="8">
        <v>1.6102791567358912</v>
      </c>
      <c r="AG327" s="8">
        <v>0</v>
      </c>
      <c r="AH327" s="8">
        <v>308.1251983078032</v>
      </c>
      <c r="AI327" s="8">
        <v>0</v>
      </c>
      <c r="AJ327" s="8">
        <v>176.44174114370071</v>
      </c>
      <c r="AK327" s="8">
        <v>0</v>
      </c>
      <c r="AL327" s="9">
        <v>0</v>
      </c>
      <c r="AM327" s="8">
        <v>408346.14406824124</v>
      </c>
      <c r="AN327" s="8">
        <v>261.16243486499758</v>
      </c>
      <c r="AO327" s="8">
        <v>44233.120982688102</v>
      </c>
      <c r="AP327" s="8">
        <v>0</v>
      </c>
      <c r="AQ327" s="8">
        <v>5878.5294499388883</v>
      </c>
      <c r="AR327" s="8">
        <v>0</v>
      </c>
      <c r="AS327" s="8">
        <v>200459.54708876615</v>
      </c>
      <c r="AT327" s="8">
        <v>0</v>
      </c>
      <c r="AU327" s="9">
        <v>0</v>
      </c>
      <c r="AV327" s="8">
        <v>0.25457016120206316</v>
      </c>
      <c r="AW327" s="8">
        <v>1.6281325074149635E-4</v>
      </c>
      <c r="AX327" s="8">
        <v>2.7575704834258145E-2</v>
      </c>
      <c r="AY327" s="8">
        <v>0</v>
      </c>
      <c r="AZ327" s="8">
        <v>3.6647785498665794E-3</v>
      </c>
      <c r="BA327" s="8">
        <v>0</v>
      </c>
      <c r="BB327" s="8">
        <v>0.12497000390029804</v>
      </c>
      <c r="BC327" s="8">
        <v>0</v>
      </c>
      <c r="BD327" s="9">
        <v>0</v>
      </c>
    </row>
    <row r="328" spans="1:56" ht="15" thickBot="1" x14ac:dyDescent="0.4">
      <c r="A328" s="64"/>
      <c r="B328" t="s">
        <v>50</v>
      </c>
      <c r="C328" s="13">
        <v>20162343.46331279</v>
      </c>
      <c r="D328">
        <v>0</v>
      </c>
      <c r="E328" s="14">
        <v>0</v>
      </c>
      <c r="F328">
        <v>676524.50634536869</v>
      </c>
      <c r="G328">
        <v>3192.6212432311854</v>
      </c>
      <c r="H328">
        <v>0</v>
      </c>
      <c r="I328">
        <v>0</v>
      </c>
      <c r="J328">
        <v>0</v>
      </c>
      <c r="K328">
        <v>0</v>
      </c>
      <c r="L328" s="13">
        <v>13204.799091782437</v>
      </c>
      <c r="M328">
        <v>38034.84103621923</v>
      </c>
      <c r="N328">
        <v>0</v>
      </c>
      <c r="O328">
        <v>223174.85451315599</v>
      </c>
      <c r="P328">
        <v>0</v>
      </c>
      <c r="Q328">
        <v>0</v>
      </c>
      <c r="R328">
        <v>0</v>
      </c>
      <c r="S328">
        <v>0</v>
      </c>
      <c r="T328" s="14">
        <v>0</v>
      </c>
      <c r="U328" s="13">
        <v>1.8</v>
      </c>
      <c r="V328">
        <v>4.8</v>
      </c>
      <c r="W328">
        <v>1</v>
      </c>
      <c r="X328">
        <v>89.819059130972704</v>
      </c>
      <c r="Y328">
        <v>0</v>
      </c>
      <c r="Z328">
        <v>0</v>
      </c>
      <c r="AA328">
        <v>0</v>
      </c>
      <c r="AB328">
        <v>0</v>
      </c>
      <c r="AC328" s="14">
        <v>0</v>
      </c>
      <c r="AD328" s="13">
        <v>2.444583807412581</v>
      </c>
      <c r="AE328">
        <v>22.069614080160612</v>
      </c>
      <c r="AF328">
        <v>0</v>
      </c>
      <c r="AG328">
        <v>83.950572682503022</v>
      </c>
      <c r="AH328">
        <v>0</v>
      </c>
      <c r="AI328">
        <v>0</v>
      </c>
      <c r="AJ328">
        <v>0</v>
      </c>
      <c r="AK328">
        <v>7745.6062818920018</v>
      </c>
      <c r="AL328" s="14">
        <v>0</v>
      </c>
      <c r="AM328">
        <v>479231.4503746049</v>
      </c>
      <c r="AN328">
        <v>123511.20986857337</v>
      </c>
      <c r="AO328">
        <v>0</v>
      </c>
      <c r="AP328">
        <v>63997.227650762885</v>
      </c>
      <c r="AQ328">
        <v>0</v>
      </c>
      <c r="AR328">
        <v>0</v>
      </c>
      <c r="AS328">
        <v>0</v>
      </c>
      <c r="AT328">
        <v>617.55382706355999</v>
      </c>
      <c r="AU328" s="14">
        <v>0</v>
      </c>
      <c r="AV328">
        <v>0.29876130666872136</v>
      </c>
      <c r="AW328">
        <v>7.6999058429336034E-2</v>
      </c>
      <c r="AX328">
        <v>0</v>
      </c>
      <c r="AY328">
        <v>3.9896996203341695E-2</v>
      </c>
      <c r="AZ328">
        <v>0</v>
      </c>
      <c r="BA328">
        <v>0</v>
      </c>
      <c r="BB328">
        <v>0</v>
      </c>
      <c r="BC328">
        <v>3.8499390673871295E-4</v>
      </c>
      <c r="BD328" s="14">
        <v>0</v>
      </c>
    </row>
    <row r="329" spans="1:56" ht="15" thickBot="1" x14ac:dyDescent="0.4">
      <c r="A329" s="64"/>
      <c r="B329" t="s">
        <v>51</v>
      </c>
      <c r="C329" s="13">
        <v>1746918.0403839294</v>
      </c>
      <c r="D329">
        <v>0</v>
      </c>
      <c r="E329" s="14">
        <v>0</v>
      </c>
      <c r="F329">
        <v>2655.0301453427342</v>
      </c>
      <c r="G329">
        <v>0</v>
      </c>
      <c r="H329">
        <v>0</v>
      </c>
      <c r="I329">
        <v>0</v>
      </c>
      <c r="J329">
        <v>0</v>
      </c>
      <c r="K329">
        <v>0</v>
      </c>
      <c r="L329" s="13">
        <v>10204.628513793463</v>
      </c>
      <c r="M329">
        <v>21093.62766801941</v>
      </c>
      <c r="N329">
        <v>3000.0000000000073</v>
      </c>
      <c r="O329">
        <v>224656.65065348003</v>
      </c>
      <c r="P329">
        <v>946437.64934525813</v>
      </c>
      <c r="Q329">
        <v>0</v>
      </c>
      <c r="R329">
        <v>1399897.4042129717</v>
      </c>
      <c r="S329">
        <v>0</v>
      </c>
      <c r="T329" s="14">
        <v>0</v>
      </c>
      <c r="U329" s="13">
        <v>1.8</v>
      </c>
      <c r="V329">
        <v>4.8</v>
      </c>
      <c r="W329">
        <v>1</v>
      </c>
      <c r="X329">
        <v>110.886372825103</v>
      </c>
      <c r="Y329">
        <v>86.924915323188429</v>
      </c>
      <c r="Z329">
        <v>0</v>
      </c>
      <c r="AA329">
        <v>135.39493869251024</v>
      </c>
      <c r="AB329">
        <v>0</v>
      </c>
      <c r="AC329" s="14">
        <v>0</v>
      </c>
      <c r="AD329" s="13">
        <v>3.3340653551312256</v>
      </c>
      <c r="AE329">
        <v>18.421698131135692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14">
        <v>0</v>
      </c>
      <c r="AM329">
        <v>32087.969363091681</v>
      </c>
      <c r="AN329">
        <v>268.82024319949005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 s="14">
        <v>0</v>
      </c>
      <c r="AV329">
        <v>2.0004203913932397E-2</v>
      </c>
      <c r="AW329">
        <v>1.6758726301144072E-4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 s="14">
        <v>0</v>
      </c>
    </row>
    <row r="330" spans="1:56" ht="15" thickBot="1" x14ac:dyDescent="0.4">
      <c r="A330" s="64"/>
      <c r="B330" t="s">
        <v>52</v>
      </c>
      <c r="C330" s="13">
        <v>158970.44188200633</v>
      </c>
      <c r="D330">
        <v>0</v>
      </c>
      <c r="E330" s="14">
        <v>0</v>
      </c>
      <c r="F330">
        <v>32351.410477143389</v>
      </c>
      <c r="G330">
        <v>0</v>
      </c>
      <c r="H330">
        <v>0</v>
      </c>
      <c r="I330">
        <v>0</v>
      </c>
      <c r="J330">
        <v>0</v>
      </c>
      <c r="K330">
        <v>0</v>
      </c>
      <c r="L330" s="13">
        <v>9630.6118850843104</v>
      </c>
      <c r="M330">
        <v>41651.394339030696</v>
      </c>
      <c r="N330">
        <v>3000.0000000000073</v>
      </c>
      <c r="O330">
        <v>224656.65065348003</v>
      </c>
      <c r="P330">
        <v>946437.64934525813</v>
      </c>
      <c r="Q330">
        <v>0</v>
      </c>
      <c r="R330">
        <v>1399897.4042129717</v>
      </c>
      <c r="S330">
        <v>0</v>
      </c>
      <c r="T330" s="14">
        <v>0</v>
      </c>
      <c r="U330" s="13">
        <v>1.8</v>
      </c>
      <c r="V330">
        <v>4.8</v>
      </c>
      <c r="W330">
        <v>1</v>
      </c>
      <c r="X330">
        <v>110.886372825103</v>
      </c>
      <c r="Y330">
        <v>86.924915323188429</v>
      </c>
      <c r="Z330">
        <v>0</v>
      </c>
      <c r="AA330">
        <v>135.39493869251024</v>
      </c>
      <c r="AB330">
        <v>0</v>
      </c>
      <c r="AC330" s="14">
        <v>0</v>
      </c>
      <c r="AD330" s="13">
        <v>2.4266708351255968</v>
      </c>
      <c r="AE330">
        <v>19.172667519616287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14">
        <v>0</v>
      </c>
      <c r="AM330">
        <v>2755.7687285387183</v>
      </c>
      <c r="AN330">
        <v>6467.9105049952723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 s="14">
        <v>0</v>
      </c>
      <c r="AV330">
        <v>1.7179946465772629E-3</v>
      </c>
      <c r="AW330">
        <v>4.0322090555163937E-3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 s="14">
        <v>0</v>
      </c>
    </row>
    <row r="331" spans="1:56" ht="15" thickBot="1" x14ac:dyDescent="0.4">
      <c r="A331" s="64"/>
      <c r="B331" t="s">
        <v>53</v>
      </c>
      <c r="C331" s="13">
        <v>31253.619605406471</v>
      </c>
      <c r="D331">
        <v>0</v>
      </c>
      <c r="E331" s="14">
        <v>0</v>
      </c>
      <c r="F331">
        <v>10039.877696427591</v>
      </c>
      <c r="G331">
        <v>0</v>
      </c>
      <c r="H331">
        <v>0</v>
      </c>
      <c r="I331">
        <v>0</v>
      </c>
      <c r="J331">
        <v>0</v>
      </c>
      <c r="K331">
        <v>0</v>
      </c>
      <c r="L331" s="13">
        <v>14010.783963354232</v>
      </c>
      <c r="M331">
        <v>46068.975901859179</v>
      </c>
      <c r="N331">
        <v>3000.0000000000073</v>
      </c>
      <c r="O331">
        <v>224656.65065348003</v>
      </c>
      <c r="P331">
        <v>946437.64934525813</v>
      </c>
      <c r="Q331">
        <v>0</v>
      </c>
      <c r="R331">
        <v>1399897.4042129717</v>
      </c>
      <c r="S331">
        <v>0</v>
      </c>
      <c r="T331" s="14">
        <v>0</v>
      </c>
      <c r="U331" s="13">
        <v>1.8</v>
      </c>
      <c r="V331">
        <v>4.8</v>
      </c>
      <c r="W331">
        <v>1</v>
      </c>
      <c r="X331">
        <v>110.886372825103</v>
      </c>
      <c r="Y331">
        <v>86.924915323188429</v>
      </c>
      <c r="Z331">
        <v>0</v>
      </c>
      <c r="AA331">
        <v>135.39493869251024</v>
      </c>
      <c r="AB331">
        <v>0</v>
      </c>
      <c r="AC331" s="14">
        <v>0</v>
      </c>
      <c r="AD331" s="13">
        <v>1.2687437419674021</v>
      </c>
      <c r="AE331">
        <v>12.676293409905513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14">
        <v>0</v>
      </c>
      <c r="AM331">
        <v>788.19788225556431</v>
      </c>
      <c r="AN331">
        <v>2220.1290415408134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 s="14">
        <v>0</v>
      </c>
      <c r="AV331">
        <v>4.9137640910695531E-4</v>
      </c>
      <c r="AW331">
        <v>1.3840674540567632E-3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 s="14">
        <v>0</v>
      </c>
    </row>
    <row r="332" spans="1:56" ht="15" thickBot="1" x14ac:dyDescent="0.4">
      <c r="A332" s="64"/>
      <c r="B332" t="s">
        <v>54</v>
      </c>
      <c r="C332" s="13">
        <v>48683.878624900201</v>
      </c>
      <c r="D332">
        <v>0</v>
      </c>
      <c r="E332" s="14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s="13">
        <v>5806.8346828885278</v>
      </c>
      <c r="M332">
        <v>46068.975901859179</v>
      </c>
      <c r="N332">
        <v>3000.0000000000073</v>
      </c>
      <c r="O332">
        <v>224656.65065348003</v>
      </c>
      <c r="P332">
        <v>946437.64934525813</v>
      </c>
      <c r="Q332">
        <v>0</v>
      </c>
      <c r="R332">
        <v>1399897.4042129717</v>
      </c>
      <c r="S332">
        <v>0</v>
      </c>
      <c r="T332" s="14">
        <v>0</v>
      </c>
      <c r="U332" s="13">
        <v>1.8</v>
      </c>
      <c r="V332">
        <v>4.8</v>
      </c>
      <c r="W332">
        <v>1</v>
      </c>
      <c r="X332">
        <v>110.886372825103</v>
      </c>
      <c r="Y332">
        <v>86.924915323188429</v>
      </c>
      <c r="Z332">
        <v>0</v>
      </c>
      <c r="AA332">
        <v>135.39493869251024</v>
      </c>
      <c r="AB332">
        <v>0</v>
      </c>
      <c r="AC332" s="14">
        <v>0</v>
      </c>
      <c r="AD332" s="13">
        <v>1.3449158622813089</v>
      </c>
      <c r="AE332">
        <v>11.898755297506122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14">
        <v>0</v>
      </c>
      <c r="AM332">
        <v>508.85862281389069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 s="14">
        <v>0</v>
      </c>
      <c r="AV332">
        <v>3.1723140654205307E-4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 s="14">
        <v>0</v>
      </c>
    </row>
    <row r="333" spans="1:56" ht="15" thickBot="1" x14ac:dyDescent="0.4">
      <c r="A333" s="64"/>
      <c r="B333" t="s">
        <v>55</v>
      </c>
      <c r="C333" s="13">
        <v>0</v>
      </c>
      <c r="D333">
        <v>0</v>
      </c>
      <c r="E333" s="14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s="13">
        <v>5806.8346828885278</v>
      </c>
      <c r="M333">
        <v>46068.975901859179</v>
      </c>
      <c r="N333">
        <v>3000.0000000000073</v>
      </c>
      <c r="O333">
        <v>224656.65065348003</v>
      </c>
      <c r="P333">
        <v>946437.64934525813</v>
      </c>
      <c r="Q333">
        <v>0</v>
      </c>
      <c r="R333">
        <v>1399897.4042129717</v>
      </c>
      <c r="S333">
        <v>0</v>
      </c>
      <c r="T333" s="14">
        <v>0</v>
      </c>
      <c r="U333" s="13">
        <v>1.8</v>
      </c>
      <c r="V333">
        <v>4.8</v>
      </c>
      <c r="W333">
        <v>1</v>
      </c>
      <c r="X333">
        <v>110.886372825103</v>
      </c>
      <c r="Y333">
        <v>86.924915323188429</v>
      </c>
      <c r="Z333">
        <v>0</v>
      </c>
      <c r="AA333">
        <v>135.39493869251024</v>
      </c>
      <c r="AB333">
        <v>0</v>
      </c>
      <c r="AC333" s="14">
        <v>0</v>
      </c>
      <c r="AD333" s="13">
        <v>2.8347822067349489</v>
      </c>
      <c r="AE333">
        <v>18.571632834169215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14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 s="14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 s="14">
        <v>0</v>
      </c>
    </row>
    <row r="334" spans="1:56" ht="15" thickBot="1" x14ac:dyDescent="0.4">
      <c r="A334" s="64"/>
      <c r="B334" t="s">
        <v>56</v>
      </c>
      <c r="C334" s="13">
        <v>0</v>
      </c>
      <c r="D334">
        <v>0</v>
      </c>
      <c r="E334" s="1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s="13">
        <v>5806.8346828885278</v>
      </c>
      <c r="M334">
        <v>46068.975901859179</v>
      </c>
      <c r="N334">
        <v>3000.0000000000073</v>
      </c>
      <c r="O334">
        <v>224656.65065348003</v>
      </c>
      <c r="P334">
        <v>946437.64934525813</v>
      </c>
      <c r="Q334">
        <v>0</v>
      </c>
      <c r="R334">
        <v>1399897.4042129717</v>
      </c>
      <c r="S334">
        <v>0</v>
      </c>
      <c r="T334" s="14">
        <v>0</v>
      </c>
      <c r="U334" s="13">
        <v>1.8</v>
      </c>
      <c r="V334">
        <v>4.8</v>
      </c>
      <c r="W334">
        <v>1</v>
      </c>
      <c r="X334">
        <v>110.886372825103</v>
      </c>
      <c r="Y334">
        <v>86.924915323188429</v>
      </c>
      <c r="Z334">
        <v>0</v>
      </c>
      <c r="AA334">
        <v>135.39493869251024</v>
      </c>
      <c r="AB334">
        <v>0</v>
      </c>
      <c r="AC334" s="14">
        <v>0</v>
      </c>
      <c r="AD334" s="13">
        <v>1.0007999999999999</v>
      </c>
      <c r="AE334">
        <v>11.231999999999999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1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 s="1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 s="14">
        <v>0</v>
      </c>
    </row>
    <row r="335" spans="1:56" ht="15" thickBot="1" x14ac:dyDescent="0.4">
      <c r="A335" s="64"/>
      <c r="B335" t="s">
        <v>57</v>
      </c>
      <c r="C335" s="13">
        <v>0</v>
      </c>
      <c r="D335">
        <v>0</v>
      </c>
      <c r="E335" s="14">
        <v>0</v>
      </c>
      <c r="F335">
        <v>0</v>
      </c>
      <c r="G335">
        <v>7604.3084089347894</v>
      </c>
      <c r="H335">
        <v>0</v>
      </c>
      <c r="I335">
        <v>0</v>
      </c>
      <c r="J335">
        <v>0</v>
      </c>
      <c r="K335">
        <v>0</v>
      </c>
      <c r="L335" s="13">
        <v>0</v>
      </c>
      <c r="M335">
        <v>0</v>
      </c>
      <c r="N335">
        <v>0</v>
      </c>
      <c r="O335">
        <v>224656.65065348003</v>
      </c>
      <c r="P335">
        <v>0</v>
      </c>
      <c r="Q335">
        <v>0</v>
      </c>
      <c r="R335">
        <v>0</v>
      </c>
      <c r="S335">
        <v>0</v>
      </c>
      <c r="T335" s="14">
        <v>0</v>
      </c>
      <c r="U335" s="13">
        <v>0</v>
      </c>
      <c r="V335">
        <v>4.8</v>
      </c>
      <c r="W335">
        <v>1</v>
      </c>
      <c r="X335">
        <v>110.886372825103</v>
      </c>
      <c r="Y335">
        <v>0</v>
      </c>
      <c r="Z335">
        <v>0</v>
      </c>
      <c r="AA335">
        <v>0</v>
      </c>
      <c r="AB335">
        <v>0</v>
      </c>
      <c r="AC335" s="14">
        <v>0</v>
      </c>
      <c r="AD335" s="13">
        <v>0</v>
      </c>
      <c r="AE335">
        <v>0</v>
      </c>
      <c r="AF335">
        <v>0</v>
      </c>
      <c r="AG335">
        <v>42.870153013436976</v>
      </c>
      <c r="AH335">
        <v>0</v>
      </c>
      <c r="AI335">
        <v>0</v>
      </c>
      <c r="AJ335">
        <v>0</v>
      </c>
      <c r="AK335">
        <v>0</v>
      </c>
      <c r="AL335" s="14">
        <v>0</v>
      </c>
      <c r="AM335">
        <v>0</v>
      </c>
      <c r="AN335">
        <v>0</v>
      </c>
      <c r="AO335">
        <v>0</v>
      </c>
      <c r="AP335">
        <v>189433.67285804113</v>
      </c>
      <c r="AQ335">
        <v>0</v>
      </c>
      <c r="AR335">
        <v>0</v>
      </c>
      <c r="AS335">
        <v>0</v>
      </c>
      <c r="AT335">
        <v>0</v>
      </c>
      <c r="AU335" s="14">
        <v>0</v>
      </c>
      <c r="AV335">
        <v>0</v>
      </c>
      <c r="AW335">
        <v>0</v>
      </c>
      <c r="AX335">
        <v>0</v>
      </c>
      <c r="AY335">
        <v>0.11809628017085277</v>
      </c>
      <c r="AZ335">
        <v>0</v>
      </c>
      <c r="BA335">
        <v>0</v>
      </c>
      <c r="BB335">
        <v>0</v>
      </c>
      <c r="BC335">
        <v>0</v>
      </c>
      <c r="BD335" s="14">
        <v>0</v>
      </c>
    </row>
    <row r="336" spans="1:56" ht="15" thickBot="1" x14ac:dyDescent="0.4">
      <c r="A336" s="64"/>
      <c r="B336" s="15" t="s">
        <v>58</v>
      </c>
      <c r="C336" s="16">
        <v>0</v>
      </c>
      <c r="D336" s="15">
        <v>28660209.096806381</v>
      </c>
      <c r="E336" s="17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6">
        <v>0</v>
      </c>
      <c r="M336" s="15">
        <v>0</v>
      </c>
      <c r="N336" s="15">
        <v>1500.1296130366088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7">
        <v>0</v>
      </c>
      <c r="U336" s="16">
        <v>0</v>
      </c>
      <c r="V336" s="15">
        <v>0</v>
      </c>
      <c r="W336" s="15">
        <v>1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7">
        <v>1</v>
      </c>
      <c r="AD336" s="16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7">
        <v>0</v>
      </c>
      <c r="AM336" s="15">
        <v>0</v>
      </c>
      <c r="AN336" s="15">
        <v>0</v>
      </c>
      <c r="AO336" s="15">
        <v>42994.02838194045</v>
      </c>
      <c r="AP336" s="15">
        <v>0</v>
      </c>
      <c r="AQ336" s="15">
        <v>0</v>
      </c>
      <c r="AR336" s="15">
        <v>0</v>
      </c>
      <c r="AS336" s="15">
        <v>0</v>
      </c>
      <c r="AT336" s="15">
        <v>0</v>
      </c>
      <c r="AU336" s="17">
        <v>0</v>
      </c>
      <c r="AV336" s="15">
        <v>0</v>
      </c>
      <c r="AW336" s="15">
        <v>0</v>
      </c>
      <c r="AX336" s="15">
        <v>2.6803232735038571E-2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7">
        <v>0</v>
      </c>
    </row>
    <row r="337" spans="1:56" ht="15" thickBot="1" x14ac:dyDescent="0.4">
      <c r="A337" s="64" t="s">
        <v>24</v>
      </c>
      <c r="B337" s="8" t="s">
        <v>49</v>
      </c>
      <c r="C337" s="7">
        <v>167628995.23408234</v>
      </c>
      <c r="D337" s="18">
        <v>14913517.401181696</v>
      </c>
      <c r="E337" s="9">
        <v>0</v>
      </c>
      <c r="F337" s="8">
        <v>10564.631287302913</v>
      </c>
      <c r="G337" s="8">
        <v>0</v>
      </c>
      <c r="H337" s="8">
        <v>626.31938608133009</v>
      </c>
      <c r="I337" s="8">
        <v>0</v>
      </c>
      <c r="J337" s="8">
        <v>9270.2521537182402</v>
      </c>
      <c r="K337" s="8">
        <v>0</v>
      </c>
      <c r="L337" s="7">
        <v>13632.052942529161</v>
      </c>
      <c r="M337" s="8">
        <v>9022.6801503510997</v>
      </c>
      <c r="N337" s="8">
        <v>3213.7692769058499</v>
      </c>
      <c r="O337" s="8">
        <v>0</v>
      </c>
      <c r="P337" s="8">
        <v>946437.64934525813</v>
      </c>
      <c r="Q337" s="8">
        <v>0</v>
      </c>
      <c r="R337" s="8">
        <v>1399897.4042129717</v>
      </c>
      <c r="S337" s="8">
        <v>0</v>
      </c>
      <c r="T337" s="9">
        <v>0</v>
      </c>
      <c r="U337" s="7">
        <v>1.4833333333333332</v>
      </c>
      <c r="V337" s="8">
        <v>22.081692107000702</v>
      </c>
      <c r="W337" s="8">
        <v>1.1600000000000001</v>
      </c>
      <c r="X337" s="8">
        <v>0</v>
      </c>
      <c r="Y337" s="8">
        <v>86.924915323188429</v>
      </c>
      <c r="Z337" s="8">
        <v>0</v>
      </c>
      <c r="AA337" s="8">
        <v>135.39493869251024</v>
      </c>
      <c r="AB337" s="8">
        <v>0</v>
      </c>
      <c r="AC337" s="9">
        <v>0</v>
      </c>
      <c r="AD337" s="7">
        <v>2.8741473208310713</v>
      </c>
      <c r="AE337" s="8">
        <v>7.1174716121205002</v>
      </c>
      <c r="AF337">
        <v>1.6459854179224005</v>
      </c>
      <c r="AG337" s="8">
        <v>0</v>
      </c>
      <c r="AH337" s="8">
        <v>308.1251983078032</v>
      </c>
      <c r="AI337" s="8">
        <v>0</v>
      </c>
      <c r="AJ337" s="8">
        <v>176.44174114370071</v>
      </c>
      <c r="AK337" s="8">
        <v>0</v>
      </c>
      <c r="AL337" s="9">
        <v>0</v>
      </c>
      <c r="AM337" s="8">
        <v>3389605.5509720682</v>
      </c>
      <c r="AN337" s="8">
        <v>2104.8553551993668</v>
      </c>
      <c r="AO337" s="8">
        <v>55597.180680041471</v>
      </c>
      <c r="AP337" s="8">
        <v>0</v>
      </c>
      <c r="AQ337" s="8">
        <v>51526.677420063024</v>
      </c>
      <c r="AR337" s="8">
        <v>0</v>
      </c>
      <c r="AS337" s="8">
        <v>1757074.5382116213</v>
      </c>
      <c r="AT337" s="8">
        <v>0</v>
      </c>
      <c r="AU337" s="9">
        <v>0</v>
      </c>
      <c r="AV337" s="8">
        <v>0.31699041198376593</v>
      </c>
      <c r="AW337" s="8">
        <v>1.9684265799586585E-4</v>
      </c>
      <c r="AX337" s="8">
        <v>5.1993581388395139E-3</v>
      </c>
      <c r="AY337" s="8">
        <v>0</v>
      </c>
      <c r="AZ337" s="8">
        <v>4.8186912777671998E-3</v>
      </c>
      <c r="BA337" s="8">
        <v>0</v>
      </c>
      <c r="BB337" s="8">
        <v>0.1643187602150811</v>
      </c>
      <c r="BC337" s="8">
        <v>0</v>
      </c>
      <c r="BD337" s="9">
        <v>0</v>
      </c>
    </row>
    <row r="338" spans="1:56" ht="15" thickBot="1" x14ac:dyDescent="0.4">
      <c r="A338" s="64"/>
      <c r="B338" t="s">
        <v>50</v>
      </c>
      <c r="C338" s="13">
        <v>114334202.23654889</v>
      </c>
      <c r="D338">
        <v>0</v>
      </c>
      <c r="E338" s="14">
        <v>0</v>
      </c>
      <c r="F338">
        <v>1169802.3863200627</v>
      </c>
      <c r="G338">
        <v>805.21022281874104</v>
      </c>
      <c r="H338">
        <v>0</v>
      </c>
      <c r="I338">
        <v>0</v>
      </c>
      <c r="J338">
        <v>0</v>
      </c>
      <c r="K338">
        <v>0</v>
      </c>
      <c r="L338" s="13">
        <v>23455.845522547461</v>
      </c>
      <c r="M338">
        <v>38536.571200722923</v>
      </c>
      <c r="N338">
        <v>0</v>
      </c>
      <c r="O338">
        <v>223174.85451315602</v>
      </c>
      <c r="P338">
        <v>0</v>
      </c>
      <c r="Q338">
        <v>0</v>
      </c>
      <c r="R338">
        <v>0</v>
      </c>
      <c r="S338">
        <v>0</v>
      </c>
      <c r="T338" s="14">
        <v>0</v>
      </c>
      <c r="U338" s="13">
        <v>1.4833333333333332</v>
      </c>
      <c r="V338">
        <v>22.081692107000702</v>
      </c>
      <c r="W338">
        <v>1</v>
      </c>
      <c r="X338">
        <v>89.819059130972704</v>
      </c>
      <c r="Y338">
        <v>0</v>
      </c>
      <c r="Z338">
        <v>0</v>
      </c>
      <c r="AA338">
        <v>0</v>
      </c>
      <c r="AB338">
        <v>0</v>
      </c>
      <c r="AC338" s="14">
        <v>0</v>
      </c>
      <c r="AD338" s="13">
        <v>2.5488034971922597</v>
      </c>
      <c r="AE338">
        <v>22.069614080160612</v>
      </c>
      <c r="AF338">
        <v>0</v>
      </c>
      <c r="AG338">
        <v>83.950572682503022</v>
      </c>
      <c r="AH338">
        <v>0</v>
      </c>
      <c r="AI338">
        <v>0</v>
      </c>
      <c r="AJ338">
        <v>0</v>
      </c>
      <c r="AK338">
        <v>7745.6062818920018</v>
      </c>
      <c r="AL338" s="14">
        <v>0</v>
      </c>
      <c r="AM338">
        <v>3978011.3219795497</v>
      </c>
      <c r="AN338">
        <v>995446.49923871027</v>
      </c>
      <c r="AO338">
        <v>0</v>
      </c>
      <c r="AP338">
        <v>16140.725131647248</v>
      </c>
      <c r="AQ338">
        <v>0</v>
      </c>
      <c r="AR338">
        <v>0</v>
      </c>
      <c r="AS338">
        <v>0</v>
      </c>
      <c r="AT338">
        <v>6876.7420390887191</v>
      </c>
      <c r="AU338" s="14">
        <v>0</v>
      </c>
      <c r="AV338">
        <v>0.3720171650854055</v>
      </c>
      <c r="AW338">
        <v>9.3092541641308091E-2</v>
      </c>
      <c r="AX338">
        <v>0</v>
      </c>
      <c r="AY338">
        <v>5.0198122838184207E-5</v>
      </c>
      <c r="AZ338">
        <v>0</v>
      </c>
      <c r="BA338">
        <v>0</v>
      </c>
      <c r="BB338">
        <v>0</v>
      </c>
      <c r="BC338">
        <v>6.4310175897950043E-4</v>
      </c>
      <c r="BD338" s="14">
        <v>0</v>
      </c>
    </row>
    <row r="339" spans="1:56" ht="15" thickBot="1" x14ac:dyDescent="0.4">
      <c r="A339" s="64"/>
      <c r="B339" t="s">
        <v>51</v>
      </c>
      <c r="C339" s="13">
        <v>9906213.5749925692</v>
      </c>
      <c r="D339">
        <v>0</v>
      </c>
      <c r="E339" s="14">
        <v>0</v>
      </c>
      <c r="F339">
        <v>4590.9062726370448</v>
      </c>
      <c r="G339">
        <v>0</v>
      </c>
      <c r="H339">
        <v>0</v>
      </c>
      <c r="I339">
        <v>0</v>
      </c>
      <c r="J339">
        <v>0</v>
      </c>
      <c r="K339">
        <v>0</v>
      </c>
      <c r="L339" s="13">
        <v>18126.605968846514</v>
      </c>
      <c r="M339">
        <v>21371.880685293145</v>
      </c>
      <c r="N339">
        <v>3213.7692769058499</v>
      </c>
      <c r="O339">
        <v>224656.65065348</v>
      </c>
      <c r="P339">
        <v>946437.64934525813</v>
      </c>
      <c r="Q339">
        <v>0</v>
      </c>
      <c r="R339">
        <v>1399897.4042129717</v>
      </c>
      <c r="S339">
        <v>0</v>
      </c>
      <c r="T339" s="14">
        <v>0</v>
      </c>
      <c r="U339" s="13">
        <v>1.4833333333333332</v>
      </c>
      <c r="V339">
        <v>22.081692107000702</v>
      </c>
      <c r="W339">
        <v>1</v>
      </c>
      <c r="X339">
        <v>110.886372825103</v>
      </c>
      <c r="Y339">
        <v>86.924915323188429</v>
      </c>
      <c r="Z339">
        <v>0</v>
      </c>
      <c r="AA339">
        <v>135.39493869251024</v>
      </c>
      <c r="AB339">
        <v>0</v>
      </c>
      <c r="AC339" s="14">
        <v>0</v>
      </c>
      <c r="AD339" s="13">
        <v>3.316094418251204</v>
      </c>
      <c r="AE339">
        <v>18.421698131135692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14">
        <v>0</v>
      </c>
      <c r="AM339">
        <v>266356.27800707414</v>
      </c>
      <c r="AN339">
        <v>2166.5739514832426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 s="14">
        <v>0</v>
      </c>
      <c r="AV339">
        <v>2.4909206994811382E-2</v>
      </c>
      <c r="AW339">
        <v>2.0261448099086741E-4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 s="14">
        <v>0</v>
      </c>
    </row>
    <row r="340" spans="1:56" ht="15" thickBot="1" x14ac:dyDescent="0.4">
      <c r="A340" s="64"/>
      <c r="B340" t="s">
        <v>52</v>
      </c>
      <c r="C340" s="13">
        <v>901470.54011074128</v>
      </c>
      <c r="D340">
        <v>0</v>
      </c>
      <c r="E340" s="14">
        <v>0</v>
      </c>
      <c r="F340">
        <v>55939.964956217416</v>
      </c>
      <c r="G340">
        <v>0</v>
      </c>
      <c r="H340">
        <v>0</v>
      </c>
      <c r="I340">
        <v>0</v>
      </c>
      <c r="J340">
        <v>0</v>
      </c>
      <c r="K340">
        <v>0</v>
      </c>
      <c r="L340" s="13">
        <v>17106.973237080507</v>
      </c>
      <c r="M340">
        <v>42200.831653981724</v>
      </c>
      <c r="N340">
        <v>3213.7692769058499</v>
      </c>
      <c r="O340">
        <v>224656.65065348</v>
      </c>
      <c r="P340">
        <v>946437.64934525813</v>
      </c>
      <c r="Q340">
        <v>0</v>
      </c>
      <c r="R340">
        <v>1399897.4042129717</v>
      </c>
      <c r="S340">
        <v>0</v>
      </c>
      <c r="T340" s="14">
        <v>0</v>
      </c>
      <c r="U340" s="13">
        <v>1.4833333333333332</v>
      </c>
      <c r="V340">
        <v>22.081692107000702</v>
      </c>
      <c r="W340">
        <v>1</v>
      </c>
      <c r="X340">
        <v>110.886372825103</v>
      </c>
      <c r="Y340">
        <v>86.924915323188429</v>
      </c>
      <c r="Z340">
        <v>0</v>
      </c>
      <c r="AA340">
        <v>135.39493869251024</v>
      </c>
      <c r="AB340">
        <v>0</v>
      </c>
      <c r="AC340" s="14">
        <v>0</v>
      </c>
      <c r="AD340" s="13">
        <v>3.2016465680577322</v>
      </c>
      <c r="AE340">
        <v>19.172667519616287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14">
        <v>0</v>
      </c>
      <c r="AM340">
        <v>22875.12473214159</v>
      </c>
      <c r="AN340">
        <v>52128.538587209208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 s="14">
        <v>0</v>
      </c>
      <c r="AV340">
        <v>2.1392445533794054E-3</v>
      </c>
      <c r="AW340">
        <v>4.8749763576863029E-3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 s="14">
        <v>0</v>
      </c>
    </row>
    <row r="341" spans="1:56" ht="15" thickBot="1" x14ac:dyDescent="0.4">
      <c r="A341" s="64"/>
      <c r="B341" t="s">
        <v>53</v>
      </c>
      <c r="C341" s="13">
        <v>177229.28245373664</v>
      </c>
      <c r="D341">
        <v>0</v>
      </c>
      <c r="E341" s="14">
        <v>0</v>
      </c>
      <c r="F341">
        <v>17360.306651843392</v>
      </c>
      <c r="G341">
        <v>0</v>
      </c>
      <c r="H341">
        <v>0</v>
      </c>
      <c r="I341">
        <v>0</v>
      </c>
      <c r="J341">
        <v>0</v>
      </c>
      <c r="K341">
        <v>0</v>
      </c>
      <c r="L341" s="13">
        <v>24887.526270561506</v>
      </c>
      <c r="M341">
        <v>46676.686995899123</v>
      </c>
      <c r="N341">
        <v>3213.7692769058499</v>
      </c>
      <c r="O341">
        <v>224656.65065348</v>
      </c>
      <c r="P341">
        <v>946437.64934525813</v>
      </c>
      <c r="Q341">
        <v>0</v>
      </c>
      <c r="R341">
        <v>1399897.4042129717</v>
      </c>
      <c r="S341">
        <v>0</v>
      </c>
      <c r="T341" s="14">
        <v>0</v>
      </c>
      <c r="U341" s="13">
        <v>1.4833333333333332</v>
      </c>
      <c r="V341">
        <v>22.081692107000702</v>
      </c>
      <c r="W341">
        <v>1</v>
      </c>
      <c r="X341">
        <v>110.886372825103</v>
      </c>
      <c r="Y341">
        <v>86.924915323188429</v>
      </c>
      <c r="Z341">
        <v>0</v>
      </c>
      <c r="AA341">
        <v>135.39493869251024</v>
      </c>
      <c r="AB341">
        <v>0</v>
      </c>
      <c r="AC341" s="14">
        <v>0</v>
      </c>
      <c r="AD341" s="13">
        <v>1.2730653093704398</v>
      </c>
      <c r="AE341">
        <v>12.676293409905513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14">
        <v>0</v>
      </c>
      <c r="AM341">
        <v>6542.6843274205339</v>
      </c>
      <c r="AN341">
        <v>17893.272073131244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 s="14">
        <v>0</v>
      </c>
      <c r="AV341">
        <v>6.1186122374445396E-4</v>
      </c>
      <c r="AW341">
        <v>1.6733497750417822E-3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 s="14">
        <v>0</v>
      </c>
    </row>
    <row r="342" spans="1:56" ht="15" thickBot="1" x14ac:dyDescent="0.4">
      <c r="A342" s="64"/>
      <c r="B342" t="s">
        <v>54</v>
      </c>
      <c r="C342" s="13">
        <v>276070.70747937623</v>
      </c>
      <c r="D342">
        <v>0</v>
      </c>
      <c r="E342" s="14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13">
        <v>10314.751201445111</v>
      </c>
      <c r="M342">
        <v>46676.686995899123</v>
      </c>
      <c r="N342">
        <v>3213.7692769058499</v>
      </c>
      <c r="O342">
        <v>224656.65065348</v>
      </c>
      <c r="P342">
        <v>946437.64934525813</v>
      </c>
      <c r="Q342">
        <v>0</v>
      </c>
      <c r="R342">
        <v>1399897.4042129717</v>
      </c>
      <c r="S342">
        <v>0</v>
      </c>
      <c r="T342" s="14">
        <v>0</v>
      </c>
      <c r="U342" s="13">
        <v>1.4833333333333332</v>
      </c>
      <c r="V342">
        <v>22.081692107000702</v>
      </c>
      <c r="W342">
        <v>1</v>
      </c>
      <c r="X342">
        <v>110.886372825103</v>
      </c>
      <c r="Y342">
        <v>86.924915323188429</v>
      </c>
      <c r="Z342">
        <v>0</v>
      </c>
      <c r="AA342">
        <v>135.39493869251024</v>
      </c>
      <c r="AB342">
        <v>0</v>
      </c>
      <c r="AC342" s="14">
        <v>0</v>
      </c>
      <c r="AD342" s="13">
        <v>1.4460016356604142</v>
      </c>
      <c r="AE342">
        <v>11.898755297506122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14">
        <v>0</v>
      </c>
      <c r="AM342">
        <v>4223.9409814574346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 s="14">
        <v>0</v>
      </c>
      <c r="AV342">
        <v>3.9501610785459162E-4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 s="14">
        <v>0</v>
      </c>
    </row>
    <row r="343" spans="1:56" ht="15" thickBot="1" x14ac:dyDescent="0.4">
      <c r="A343" s="64"/>
      <c r="B343" t="s">
        <v>55</v>
      </c>
      <c r="C343" s="13">
        <v>0</v>
      </c>
      <c r="D343">
        <v>0</v>
      </c>
      <c r="E343" s="14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s="13">
        <v>10314.751201445111</v>
      </c>
      <c r="M343">
        <v>46676.686995899123</v>
      </c>
      <c r="N343">
        <v>3213.7692769058499</v>
      </c>
      <c r="O343">
        <v>224656.65065348</v>
      </c>
      <c r="P343">
        <v>946437.64934525813</v>
      </c>
      <c r="Q343">
        <v>0</v>
      </c>
      <c r="R343">
        <v>1399897.4042129717</v>
      </c>
      <c r="S343">
        <v>0</v>
      </c>
      <c r="T343" s="14">
        <v>0</v>
      </c>
      <c r="U343" s="13">
        <v>1.4833333333333332</v>
      </c>
      <c r="V343">
        <v>22.081692107000702</v>
      </c>
      <c r="W343">
        <v>1</v>
      </c>
      <c r="X343">
        <v>110.886372825103</v>
      </c>
      <c r="Y343">
        <v>86.924915323188429</v>
      </c>
      <c r="Z343">
        <v>0</v>
      </c>
      <c r="AA343">
        <v>135.39493869251024</v>
      </c>
      <c r="AB343">
        <v>0</v>
      </c>
      <c r="AC343" s="14">
        <v>0</v>
      </c>
      <c r="AD343" s="13">
        <v>2.8741473208310713</v>
      </c>
      <c r="AE343">
        <v>18.571632834169215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14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 s="14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 s="14">
        <v>0</v>
      </c>
    </row>
    <row r="344" spans="1:56" ht="15" thickBot="1" x14ac:dyDescent="0.4">
      <c r="A344" s="64"/>
      <c r="B344" t="s">
        <v>56</v>
      </c>
      <c r="C344" s="13">
        <v>0</v>
      </c>
      <c r="D344">
        <v>0</v>
      </c>
      <c r="E344" s="1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13">
        <v>10314.751201445111</v>
      </c>
      <c r="M344">
        <v>46676.686995899123</v>
      </c>
      <c r="N344">
        <v>3213.7692769058499</v>
      </c>
      <c r="O344">
        <v>224656.65065348</v>
      </c>
      <c r="P344">
        <v>946437.64934525813</v>
      </c>
      <c r="Q344">
        <v>0</v>
      </c>
      <c r="R344">
        <v>1399897.4042129717</v>
      </c>
      <c r="S344">
        <v>0</v>
      </c>
      <c r="T344" s="14">
        <v>0</v>
      </c>
      <c r="U344" s="13">
        <v>1.4833333333333332</v>
      </c>
      <c r="V344">
        <v>22.081692107000702</v>
      </c>
      <c r="W344">
        <v>1</v>
      </c>
      <c r="X344">
        <v>110.886372825103</v>
      </c>
      <c r="Y344">
        <v>86.924915323188429</v>
      </c>
      <c r="Z344">
        <v>0</v>
      </c>
      <c r="AA344">
        <v>135.39493869251024</v>
      </c>
      <c r="AB344">
        <v>0</v>
      </c>
      <c r="AC344" s="14">
        <v>0</v>
      </c>
      <c r="AD344" s="13">
        <v>1.0007999999999999</v>
      </c>
      <c r="AE344">
        <v>11.231999999999999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1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 s="1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 s="14">
        <v>0</v>
      </c>
    </row>
    <row r="345" spans="1:56" ht="15" thickBot="1" x14ac:dyDescent="0.4">
      <c r="A345" s="64"/>
      <c r="B345" t="s">
        <v>57</v>
      </c>
      <c r="C345" s="13">
        <v>0</v>
      </c>
      <c r="D345">
        <v>0</v>
      </c>
      <c r="E345" s="14">
        <v>0</v>
      </c>
      <c r="F345">
        <v>0</v>
      </c>
      <c r="G345">
        <v>1917.8807637525395</v>
      </c>
      <c r="H345">
        <v>0</v>
      </c>
      <c r="I345">
        <v>0</v>
      </c>
      <c r="J345">
        <v>0</v>
      </c>
      <c r="K345">
        <v>0</v>
      </c>
      <c r="L345" s="13">
        <v>0</v>
      </c>
      <c r="M345">
        <v>0</v>
      </c>
      <c r="N345">
        <v>0</v>
      </c>
      <c r="O345">
        <v>224656.65065348</v>
      </c>
      <c r="P345">
        <v>0</v>
      </c>
      <c r="Q345">
        <v>0</v>
      </c>
      <c r="R345">
        <v>0</v>
      </c>
      <c r="S345">
        <v>0</v>
      </c>
      <c r="T345" s="14">
        <v>0</v>
      </c>
      <c r="U345" s="13">
        <v>0</v>
      </c>
      <c r="V345">
        <v>22.081692107000702</v>
      </c>
      <c r="W345">
        <v>1</v>
      </c>
      <c r="X345">
        <v>110.886372825103</v>
      </c>
      <c r="Y345">
        <v>0</v>
      </c>
      <c r="Z345">
        <v>0</v>
      </c>
      <c r="AA345">
        <v>0</v>
      </c>
      <c r="AB345">
        <v>0</v>
      </c>
      <c r="AC345" s="14">
        <v>0</v>
      </c>
      <c r="AD345" s="13">
        <v>0</v>
      </c>
      <c r="AE345">
        <v>0</v>
      </c>
      <c r="AF345">
        <v>0</v>
      </c>
      <c r="AG345">
        <v>42.870153013436976</v>
      </c>
      <c r="AH345">
        <v>0</v>
      </c>
      <c r="AI345">
        <v>0</v>
      </c>
      <c r="AJ345">
        <v>0</v>
      </c>
      <c r="AK345">
        <v>0</v>
      </c>
      <c r="AL345" s="14">
        <v>0</v>
      </c>
      <c r="AM345">
        <v>0</v>
      </c>
      <c r="AN345">
        <v>0</v>
      </c>
      <c r="AO345">
        <v>0</v>
      </c>
      <c r="AP345">
        <v>47777.02029477802</v>
      </c>
      <c r="AQ345">
        <v>0</v>
      </c>
      <c r="AR345">
        <v>0</v>
      </c>
      <c r="AS345">
        <v>0</v>
      </c>
      <c r="AT345">
        <v>0</v>
      </c>
      <c r="AU345" s="14">
        <v>0</v>
      </c>
      <c r="AV345">
        <v>0</v>
      </c>
      <c r="AW345">
        <v>0</v>
      </c>
      <c r="AX345">
        <v>0</v>
      </c>
      <c r="AY345">
        <v>1.4858791745962443E-4</v>
      </c>
      <c r="AZ345">
        <v>0</v>
      </c>
      <c r="BA345">
        <v>0</v>
      </c>
      <c r="BB345">
        <v>0</v>
      </c>
      <c r="BC345">
        <v>0</v>
      </c>
      <c r="BD345" s="14">
        <v>0</v>
      </c>
    </row>
    <row r="346" spans="1:56" ht="15" thickBot="1" x14ac:dyDescent="0.4">
      <c r="A346" s="64"/>
      <c r="B346" s="15" t="s">
        <v>58</v>
      </c>
      <c r="C346" s="16">
        <v>0</v>
      </c>
      <c r="D346" s="15">
        <v>52583625.358394392</v>
      </c>
      <c r="E346" s="17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6">
        <v>0</v>
      </c>
      <c r="M346" s="15">
        <v>0</v>
      </c>
      <c r="N346" s="15">
        <v>1569.5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7">
        <v>0</v>
      </c>
      <c r="U346" s="16">
        <v>0</v>
      </c>
      <c r="V346" s="15">
        <v>0</v>
      </c>
      <c r="W346" s="15">
        <v>1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7">
        <v>1</v>
      </c>
      <c r="AD346" s="16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7">
        <v>0</v>
      </c>
      <c r="AM346" s="15">
        <v>0</v>
      </c>
      <c r="AN346" s="15">
        <v>0</v>
      </c>
      <c r="AO346" s="15">
        <v>82530</v>
      </c>
      <c r="AP346" s="15">
        <v>0</v>
      </c>
      <c r="AQ346" s="15">
        <v>0</v>
      </c>
      <c r="AR346" s="15">
        <v>0</v>
      </c>
      <c r="AS346" s="15">
        <v>0</v>
      </c>
      <c r="AT346" s="15">
        <v>0</v>
      </c>
      <c r="AU346" s="17">
        <v>0</v>
      </c>
      <c r="AV346" s="15">
        <v>0</v>
      </c>
      <c r="AW346" s="15">
        <v>0</v>
      </c>
      <c r="AX346" s="15">
        <v>7.7180717070509022E-3</v>
      </c>
      <c r="AY346" s="15">
        <v>0</v>
      </c>
      <c r="AZ346" s="15">
        <v>0</v>
      </c>
      <c r="BA346" s="15">
        <v>0</v>
      </c>
      <c r="BB346" s="15">
        <v>0</v>
      </c>
      <c r="BC346" s="15">
        <v>0</v>
      </c>
      <c r="BD346" s="17">
        <v>0</v>
      </c>
    </row>
    <row r="347" spans="1:56" ht="15" thickBot="1" x14ac:dyDescent="0.4">
      <c r="A347" s="64" t="s">
        <v>25</v>
      </c>
      <c r="B347" s="8" t="s">
        <v>49</v>
      </c>
      <c r="C347" s="7">
        <v>63015534.792653412</v>
      </c>
      <c r="D347" s="18">
        <v>72430441.420210302</v>
      </c>
      <c r="E347" s="9">
        <v>0</v>
      </c>
      <c r="F347" s="8">
        <v>35841.762310312552</v>
      </c>
      <c r="G347" s="8">
        <v>0</v>
      </c>
      <c r="H347" s="8">
        <v>229.47551569531601</v>
      </c>
      <c r="I347" s="8">
        <v>0</v>
      </c>
      <c r="J347" s="8">
        <v>3396.5033509658415</v>
      </c>
      <c r="K347" s="8">
        <v>0</v>
      </c>
      <c r="L347" s="7">
        <v>9511.5585376897998</v>
      </c>
      <c r="M347" s="8">
        <v>11484.931465444501</v>
      </c>
      <c r="N347" s="8">
        <v>5716.4908465411972</v>
      </c>
      <c r="O347" s="8">
        <v>0</v>
      </c>
      <c r="P347" s="8">
        <v>946437.64934525813</v>
      </c>
      <c r="Q347" s="8">
        <v>0</v>
      </c>
      <c r="R347" s="8">
        <v>1399897.4042129717</v>
      </c>
      <c r="S347" s="8">
        <v>0</v>
      </c>
      <c r="T347" s="9">
        <v>0</v>
      </c>
      <c r="U347" s="7">
        <v>1.7546268656716439</v>
      </c>
      <c r="V347" s="8">
        <v>15.478059701492533</v>
      </c>
      <c r="W347" s="8">
        <v>1.1321511019688808</v>
      </c>
      <c r="X347" s="8">
        <v>0</v>
      </c>
      <c r="Y347" s="8">
        <v>86.924915323188429</v>
      </c>
      <c r="Z347" s="8">
        <v>0</v>
      </c>
      <c r="AA347" s="8">
        <v>135.39493869251024</v>
      </c>
      <c r="AB347" s="8">
        <v>0</v>
      </c>
      <c r="AC347" s="9">
        <v>0</v>
      </c>
      <c r="AD347" s="7">
        <v>3.5569718775000001</v>
      </c>
      <c r="AE347" s="8">
        <v>7.1174716121205002</v>
      </c>
      <c r="AF347" s="8">
        <v>1.5898150396486537</v>
      </c>
      <c r="AG347" s="8">
        <v>0</v>
      </c>
      <c r="AH347" s="8">
        <v>308.1251983078032</v>
      </c>
      <c r="AI347" s="8">
        <v>0</v>
      </c>
      <c r="AJ347" s="8">
        <v>176.44174114370071</v>
      </c>
      <c r="AK347" s="8">
        <v>0</v>
      </c>
      <c r="AL347" s="9">
        <v>0</v>
      </c>
      <c r="AM347" s="8">
        <v>1051681.140935309</v>
      </c>
      <c r="AN347" s="8">
        <v>6371.3913393789089</v>
      </c>
      <c r="AO347" s="8">
        <v>468764.84896226431</v>
      </c>
      <c r="AP347" s="8">
        <v>0</v>
      </c>
      <c r="AQ347" s="8">
        <v>18878.72407561044</v>
      </c>
      <c r="AR347" s="8">
        <v>0</v>
      </c>
      <c r="AS347" s="8">
        <v>643769.92750287161</v>
      </c>
      <c r="AT347" s="8">
        <v>0</v>
      </c>
      <c r="AU347" s="9">
        <v>0</v>
      </c>
      <c r="AV347" s="8">
        <v>0.13912908535565172</v>
      </c>
      <c r="AW347" s="8">
        <v>8.4288461111164427E-4</v>
      </c>
      <c r="AX347" s="8">
        <v>6.2013876777326171E-2</v>
      </c>
      <c r="AY347" s="8">
        <v>0</v>
      </c>
      <c r="AZ347" s="8">
        <v>2.4975056707639185E-3</v>
      </c>
      <c r="BA347" s="8">
        <v>0</v>
      </c>
      <c r="BB347" s="8">
        <v>8.5165662582189619E-2</v>
      </c>
      <c r="BC347" s="8">
        <v>0</v>
      </c>
      <c r="BD347" s="9">
        <v>0</v>
      </c>
    </row>
    <row r="348" spans="1:56" ht="15" thickBot="1" x14ac:dyDescent="0.4">
      <c r="A348" s="64"/>
      <c r="B348" t="s">
        <v>50</v>
      </c>
      <c r="C348" s="13">
        <v>42980815.395131782</v>
      </c>
      <c r="D348">
        <v>0</v>
      </c>
      <c r="E348" s="14">
        <v>0</v>
      </c>
      <c r="F348">
        <v>3968693.0797964479</v>
      </c>
      <c r="G348">
        <v>10491.800290976387</v>
      </c>
      <c r="H348">
        <v>0</v>
      </c>
      <c r="I348">
        <v>0</v>
      </c>
      <c r="J348">
        <v>0</v>
      </c>
      <c r="K348">
        <v>0</v>
      </c>
      <c r="L348" s="13">
        <v>16365.961068320734</v>
      </c>
      <c r="M348">
        <v>49053.0387621357</v>
      </c>
      <c r="N348">
        <v>0</v>
      </c>
      <c r="O348">
        <v>203007.58134079937</v>
      </c>
      <c r="P348">
        <v>0</v>
      </c>
      <c r="Q348">
        <v>0</v>
      </c>
      <c r="R348">
        <v>0</v>
      </c>
      <c r="S348">
        <v>0</v>
      </c>
      <c r="T348" s="14">
        <v>0</v>
      </c>
      <c r="U348" s="13">
        <v>1.7546268656716439</v>
      </c>
      <c r="V348">
        <v>15.478059701492533</v>
      </c>
      <c r="W348">
        <v>1</v>
      </c>
      <c r="X348">
        <v>89.819059130972704</v>
      </c>
      <c r="Y348">
        <v>0</v>
      </c>
      <c r="Z348">
        <v>0</v>
      </c>
      <c r="AA348">
        <v>0</v>
      </c>
      <c r="AB348">
        <v>0</v>
      </c>
      <c r="AC348" s="14">
        <v>0</v>
      </c>
      <c r="AD348" s="13">
        <v>2.9426535020999998</v>
      </c>
      <c r="AE348">
        <v>22.069614080160612</v>
      </c>
      <c r="AF348">
        <v>0</v>
      </c>
      <c r="AG348">
        <v>83.950572682503022</v>
      </c>
      <c r="AH348">
        <v>0</v>
      </c>
      <c r="AI348">
        <v>0</v>
      </c>
      <c r="AJ348">
        <v>0</v>
      </c>
      <c r="AK348">
        <v>7745.6062818920018</v>
      </c>
      <c r="AL348" s="14">
        <v>0</v>
      </c>
      <c r="AM348">
        <v>1234243.755753014</v>
      </c>
      <c r="AN348">
        <v>3013213.800367692</v>
      </c>
      <c r="AO348">
        <v>0</v>
      </c>
      <c r="AP348">
        <v>191306.9614171311</v>
      </c>
      <c r="AQ348">
        <v>0</v>
      </c>
      <c r="AR348">
        <v>0</v>
      </c>
      <c r="AS348">
        <v>0</v>
      </c>
      <c r="AT348">
        <v>28557.837988355699</v>
      </c>
      <c r="AU348" s="14">
        <v>0</v>
      </c>
      <c r="AV348">
        <v>0.16328067335230842</v>
      </c>
      <c r="AW348">
        <v>0.39862432034613399</v>
      </c>
      <c r="AX348">
        <v>0</v>
      </c>
      <c r="AY348">
        <v>2.530839579424542E-2</v>
      </c>
      <c r="AZ348">
        <v>0</v>
      </c>
      <c r="BA348">
        <v>0</v>
      </c>
      <c r="BB348">
        <v>0</v>
      </c>
      <c r="BC348">
        <v>3.7779757803028001E-3</v>
      </c>
      <c r="BD348" s="14">
        <v>0</v>
      </c>
    </row>
    <row r="349" spans="1:56" ht="15" thickBot="1" x14ac:dyDescent="0.4">
      <c r="A349" s="64"/>
      <c r="B349" t="s">
        <v>51</v>
      </c>
      <c r="C349" s="13">
        <v>3723969.9810088594</v>
      </c>
      <c r="D349">
        <v>0</v>
      </c>
      <c r="E349" s="14">
        <v>0</v>
      </c>
      <c r="F349">
        <v>15575.193013175905</v>
      </c>
      <c r="G349">
        <v>0</v>
      </c>
      <c r="H349">
        <v>0</v>
      </c>
      <c r="I349">
        <v>0</v>
      </c>
      <c r="J349">
        <v>0</v>
      </c>
      <c r="K349">
        <v>0</v>
      </c>
      <c r="L349" s="13">
        <v>12647.56485976009</v>
      </c>
      <c r="M349">
        <v>27204.176682323981</v>
      </c>
      <c r="N349">
        <v>5716.4908465411972</v>
      </c>
      <c r="O349">
        <v>204355.47445870246</v>
      </c>
      <c r="P349">
        <v>946437.64934525813</v>
      </c>
      <c r="Q349">
        <v>0</v>
      </c>
      <c r="R349">
        <v>1399897.4042129717</v>
      </c>
      <c r="S349">
        <v>0</v>
      </c>
      <c r="T349" s="14">
        <v>0</v>
      </c>
      <c r="U349" s="13">
        <v>1.7546268656716439</v>
      </c>
      <c r="V349">
        <v>15.478059701492533</v>
      </c>
      <c r="W349">
        <v>1</v>
      </c>
      <c r="X349">
        <v>110.886372825103</v>
      </c>
      <c r="Y349">
        <v>86.924915323188429</v>
      </c>
      <c r="Z349">
        <v>0</v>
      </c>
      <c r="AA349">
        <v>135.39493869251024</v>
      </c>
      <c r="AB349">
        <v>0</v>
      </c>
      <c r="AC349" s="14">
        <v>0</v>
      </c>
      <c r="AD349" s="13">
        <v>2.930863145231045</v>
      </c>
      <c r="AE349">
        <v>18.421698131135692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14">
        <v>0</v>
      </c>
      <c r="AM349">
        <v>82641.437222519598</v>
      </c>
      <c r="AN349">
        <v>6558.2133596523463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 s="14">
        <v>0</v>
      </c>
      <c r="AV349">
        <v>1.0932807602711321E-2</v>
      </c>
      <c r="AW349">
        <v>8.6759968471448762E-4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 s="14">
        <v>0</v>
      </c>
    </row>
    <row r="350" spans="1:56" ht="15" thickBot="1" x14ac:dyDescent="0.4">
      <c r="A350" s="64"/>
      <c r="B350" t="s">
        <v>52</v>
      </c>
      <c r="C350" s="13">
        <v>338883.187276604</v>
      </c>
      <c r="D350">
        <v>0</v>
      </c>
      <c r="E350" s="14">
        <v>0</v>
      </c>
      <c r="F350">
        <v>189782.95343043812</v>
      </c>
      <c r="G350">
        <v>0</v>
      </c>
      <c r="H350">
        <v>0</v>
      </c>
      <c r="I350">
        <v>0</v>
      </c>
      <c r="J350">
        <v>0</v>
      </c>
      <c r="K350">
        <v>0</v>
      </c>
      <c r="L350" s="13">
        <v>11936.131559433015</v>
      </c>
      <c r="M350">
        <v>53717.2604208829</v>
      </c>
      <c r="N350">
        <v>5716.4908465411972</v>
      </c>
      <c r="O350">
        <v>204355.47445870246</v>
      </c>
      <c r="P350">
        <v>946437.64934525813</v>
      </c>
      <c r="Q350">
        <v>0</v>
      </c>
      <c r="R350">
        <v>1399897.4042129717</v>
      </c>
      <c r="S350">
        <v>0</v>
      </c>
      <c r="T350" s="14">
        <v>0</v>
      </c>
      <c r="U350" s="13">
        <v>1.7546268656716439</v>
      </c>
      <c r="V350">
        <v>15.478059701492533</v>
      </c>
      <c r="W350">
        <v>1</v>
      </c>
      <c r="X350">
        <v>110.886372825103</v>
      </c>
      <c r="Y350">
        <v>86.924915323188429</v>
      </c>
      <c r="Z350">
        <v>0</v>
      </c>
      <c r="AA350">
        <v>135.39493869251024</v>
      </c>
      <c r="AB350">
        <v>0</v>
      </c>
      <c r="AC350" s="14">
        <v>0</v>
      </c>
      <c r="AD350" s="13">
        <v>3.313122890405515</v>
      </c>
      <c r="AE350">
        <v>19.172667519616287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14">
        <v>0</v>
      </c>
      <c r="AM350">
        <v>7097.3854967983016</v>
      </c>
      <c r="AN350">
        <v>157792.94214616725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 s="14">
        <v>0</v>
      </c>
      <c r="AV350">
        <v>9.3892788807435276E-4</v>
      </c>
      <c r="AW350">
        <v>2.0874756484507432E-2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 s="14">
        <v>0</v>
      </c>
    </row>
    <row r="351" spans="1:56" ht="15" thickBot="1" x14ac:dyDescent="0.4">
      <c r="A351" s="64"/>
      <c r="B351" t="s">
        <v>53</v>
      </c>
      <c r="C351" s="13">
        <v>66624.500129854147</v>
      </c>
      <c r="D351">
        <v>0</v>
      </c>
      <c r="E351" s="14">
        <v>0</v>
      </c>
      <c r="F351">
        <v>58896.895473988552</v>
      </c>
      <c r="G351">
        <v>0</v>
      </c>
      <c r="H351">
        <v>0</v>
      </c>
      <c r="I351">
        <v>0</v>
      </c>
      <c r="J351">
        <v>0</v>
      </c>
      <c r="K351">
        <v>0</v>
      </c>
      <c r="L351" s="13">
        <v>17364.894633164469</v>
      </c>
      <c r="M351">
        <v>59414.55778647383</v>
      </c>
      <c r="N351">
        <v>5716.4908465411972</v>
      </c>
      <c r="O351">
        <v>204355.47445870246</v>
      </c>
      <c r="P351">
        <v>946437.64934525813</v>
      </c>
      <c r="Q351">
        <v>0</v>
      </c>
      <c r="R351">
        <v>1399897.4042129717</v>
      </c>
      <c r="S351">
        <v>0</v>
      </c>
      <c r="T351" s="14">
        <v>0</v>
      </c>
      <c r="U351" s="13">
        <v>1.7546268656716439</v>
      </c>
      <c r="V351">
        <v>15.478059701492533</v>
      </c>
      <c r="W351">
        <v>1</v>
      </c>
      <c r="X351">
        <v>110.886372825103</v>
      </c>
      <c r="Y351">
        <v>86.924915323188429</v>
      </c>
      <c r="Z351">
        <v>0</v>
      </c>
      <c r="AA351">
        <v>135.39493869251024</v>
      </c>
      <c r="AB351">
        <v>0</v>
      </c>
      <c r="AC351" s="14">
        <v>0</v>
      </c>
      <c r="AD351" s="13">
        <v>1.0902259292185954</v>
      </c>
      <c r="AE351">
        <v>12.676293409905513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14">
        <v>0</v>
      </c>
      <c r="AM351">
        <v>2029.9759410849199</v>
      </c>
      <c r="AN351">
        <v>54162.885082951747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 s="14">
        <v>0</v>
      </c>
      <c r="AV351">
        <v>2.6854973906439576E-4</v>
      </c>
      <c r="AW351">
        <v>7.1653207122384637E-3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 s="14">
        <v>0</v>
      </c>
    </row>
    <row r="352" spans="1:56" ht="15" thickBot="1" x14ac:dyDescent="0.4">
      <c r="A352" s="64"/>
      <c r="B352" t="s">
        <v>54</v>
      </c>
      <c r="C352" s="13">
        <v>103781.22978131393</v>
      </c>
      <c r="D352">
        <v>0</v>
      </c>
      <c r="E352" s="14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13">
        <v>7196.9614751253384</v>
      </c>
      <c r="M352">
        <v>59414.55778647383</v>
      </c>
      <c r="N352">
        <v>5716.4908465411972</v>
      </c>
      <c r="O352">
        <v>204355.47445870246</v>
      </c>
      <c r="P352">
        <v>946437.64934525813</v>
      </c>
      <c r="Q352">
        <v>0</v>
      </c>
      <c r="R352">
        <v>1399897.4042129717</v>
      </c>
      <c r="S352">
        <v>0</v>
      </c>
      <c r="T352" s="14">
        <v>0</v>
      </c>
      <c r="U352" s="13">
        <v>1.7546268656716439</v>
      </c>
      <c r="V352">
        <v>15.478059701492533</v>
      </c>
      <c r="W352">
        <v>1</v>
      </c>
      <c r="X352">
        <v>110.886372825103</v>
      </c>
      <c r="Y352">
        <v>86.924915323188429</v>
      </c>
      <c r="Z352">
        <v>0</v>
      </c>
      <c r="AA352">
        <v>135.39493869251024</v>
      </c>
      <c r="AB352">
        <v>0</v>
      </c>
      <c r="AC352" s="14">
        <v>0</v>
      </c>
      <c r="AD352" s="13">
        <v>1.5223051091987678</v>
      </c>
      <c r="AE352">
        <v>11.898755297506122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14">
        <v>0</v>
      </c>
      <c r="AM352">
        <v>1310.5474969937497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 s="14">
        <v>0</v>
      </c>
      <c r="AV352">
        <v>1.7337505397284187E-4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 s="14">
        <v>0</v>
      </c>
    </row>
    <row r="353" spans="1:56" ht="15" thickBot="1" x14ac:dyDescent="0.4">
      <c r="A353" s="64"/>
      <c r="B353" t="s">
        <v>55</v>
      </c>
      <c r="C353" s="13">
        <v>0</v>
      </c>
      <c r="D353">
        <v>0</v>
      </c>
      <c r="E353" s="14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13">
        <v>7196.9614751253384</v>
      </c>
      <c r="M353">
        <v>59414.55778647383</v>
      </c>
      <c r="N353">
        <v>5716.4908465411972</v>
      </c>
      <c r="O353">
        <v>204355.47445870246</v>
      </c>
      <c r="P353">
        <v>946437.64934525813</v>
      </c>
      <c r="Q353">
        <v>0</v>
      </c>
      <c r="R353">
        <v>1399897.4042129717</v>
      </c>
      <c r="S353">
        <v>0</v>
      </c>
      <c r="T353" s="14">
        <v>0</v>
      </c>
      <c r="U353" s="13">
        <v>1.7546268656716439</v>
      </c>
      <c r="V353">
        <v>15.478059701492533</v>
      </c>
      <c r="W353">
        <v>1</v>
      </c>
      <c r="X353">
        <v>110.886372825103</v>
      </c>
      <c r="Y353">
        <v>86.924915323188429</v>
      </c>
      <c r="Z353">
        <v>0</v>
      </c>
      <c r="AA353">
        <v>135.39493869251024</v>
      </c>
      <c r="AB353">
        <v>0</v>
      </c>
      <c r="AC353" s="14">
        <v>0</v>
      </c>
      <c r="AD353" s="13">
        <v>3.5569718775000001</v>
      </c>
      <c r="AE353">
        <v>18.571632834169215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14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 s="14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 s="14">
        <v>0</v>
      </c>
    </row>
    <row r="354" spans="1:56" ht="15" thickBot="1" x14ac:dyDescent="0.4">
      <c r="A354" s="64"/>
      <c r="B354" t="s">
        <v>56</v>
      </c>
      <c r="C354" s="13">
        <v>0</v>
      </c>
      <c r="D354">
        <v>0</v>
      </c>
      <c r="E354" s="1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s="13">
        <v>7196.9614751253384</v>
      </c>
      <c r="M354">
        <v>59414.55778647383</v>
      </c>
      <c r="N354">
        <v>5716.4908465411972</v>
      </c>
      <c r="O354">
        <v>204355.47445870246</v>
      </c>
      <c r="P354">
        <v>946437.64934525813</v>
      </c>
      <c r="Q354">
        <v>0</v>
      </c>
      <c r="R354">
        <v>1399897.4042129717</v>
      </c>
      <c r="S354">
        <v>0</v>
      </c>
      <c r="T354" s="14">
        <v>0</v>
      </c>
      <c r="U354" s="13">
        <v>1.7546268656716439</v>
      </c>
      <c r="V354">
        <v>15.478059701492533</v>
      </c>
      <c r="W354">
        <v>1</v>
      </c>
      <c r="X354">
        <v>110.886372825103</v>
      </c>
      <c r="Y354">
        <v>86.924915323188429</v>
      </c>
      <c r="Z354">
        <v>0</v>
      </c>
      <c r="AA354">
        <v>135.39493869251024</v>
      </c>
      <c r="AB354">
        <v>0</v>
      </c>
      <c r="AC354" s="14">
        <v>0</v>
      </c>
      <c r="AD354" s="13">
        <v>1.0007999999999999</v>
      </c>
      <c r="AE354">
        <v>11.231999999999999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1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 s="1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 s="14">
        <v>0</v>
      </c>
    </row>
    <row r="355" spans="1:56" ht="15" thickBot="1" x14ac:dyDescent="0.4">
      <c r="A355" s="64"/>
      <c r="B355" t="s">
        <v>57</v>
      </c>
      <c r="C355" s="13">
        <v>0</v>
      </c>
      <c r="D355">
        <v>0</v>
      </c>
      <c r="E355" s="14">
        <v>0</v>
      </c>
      <c r="F355">
        <v>0</v>
      </c>
      <c r="G355">
        <v>24989.774576826916</v>
      </c>
      <c r="H355">
        <v>0</v>
      </c>
      <c r="I355">
        <v>0</v>
      </c>
      <c r="J355">
        <v>0</v>
      </c>
      <c r="K355">
        <v>0</v>
      </c>
      <c r="L355" s="13">
        <v>0</v>
      </c>
      <c r="M355">
        <v>0</v>
      </c>
      <c r="N355">
        <v>0</v>
      </c>
      <c r="O355">
        <v>204355.47445870246</v>
      </c>
      <c r="P355">
        <v>0</v>
      </c>
      <c r="Q355">
        <v>0</v>
      </c>
      <c r="R355">
        <v>0</v>
      </c>
      <c r="S355">
        <v>0</v>
      </c>
      <c r="T355" s="14">
        <v>0</v>
      </c>
      <c r="U355" s="13">
        <v>0</v>
      </c>
      <c r="V355">
        <v>15.478059701492533</v>
      </c>
      <c r="W355">
        <v>1</v>
      </c>
      <c r="X355">
        <v>110.886372825103</v>
      </c>
      <c r="Y355">
        <v>0</v>
      </c>
      <c r="Z355">
        <v>0</v>
      </c>
      <c r="AA355">
        <v>0</v>
      </c>
      <c r="AB355">
        <v>0</v>
      </c>
      <c r="AC355" s="14">
        <v>0</v>
      </c>
      <c r="AD355" s="13">
        <v>0</v>
      </c>
      <c r="AE355">
        <v>0</v>
      </c>
      <c r="AF355">
        <v>0</v>
      </c>
      <c r="AG355">
        <v>42.870153013436976</v>
      </c>
      <c r="AH355">
        <v>0</v>
      </c>
      <c r="AI355">
        <v>0</v>
      </c>
      <c r="AJ355">
        <v>0</v>
      </c>
      <c r="AK355">
        <v>0</v>
      </c>
      <c r="AL355" s="14">
        <v>0</v>
      </c>
      <c r="AM355">
        <v>0</v>
      </c>
      <c r="AN355">
        <v>0</v>
      </c>
      <c r="AO355">
        <v>0</v>
      </c>
      <c r="AP355">
        <v>566274.2227260638</v>
      </c>
      <c r="AQ355">
        <v>0</v>
      </c>
      <c r="AR355">
        <v>0</v>
      </c>
      <c r="AS355">
        <v>0</v>
      </c>
      <c r="AT355">
        <v>0</v>
      </c>
      <c r="AU355" s="14">
        <v>0</v>
      </c>
      <c r="AV355">
        <v>0</v>
      </c>
      <c r="AW355">
        <v>0</v>
      </c>
      <c r="AX355">
        <v>0</v>
      </c>
      <c r="AY355">
        <v>7.4913594626497243E-2</v>
      </c>
      <c r="AZ355">
        <v>0</v>
      </c>
      <c r="BA355">
        <v>0</v>
      </c>
      <c r="BB355">
        <v>0</v>
      </c>
      <c r="BC355">
        <v>0</v>
      </c>
      <c r="BD355" s="14">
        <v>0</v>
      </c>
    </row>
    <row r="356" spans="1:56" ht="15" thickBot="1" x14ac:dyDescent="0.4">
      <c r="A356" s="64"/>
      <c r="B356" s="15" t="s">
        <v>58</v>
      </c>
      <c r="C356" s="16">
        <v>0</v>
      </c>
      <c r="D356" s="15">
        <v>16248941.118674938</v>
      </c>
      <c r="E356" s="17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6">
        <v>0</v>
      </c>
      <c r="M356" s="15">
        <v>0</v>
      </c>
      <c r="N356" s="15">
        <v>1500.1296130366088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7">
        <v>0</v>
      </c>
      <c r="U356" s="16">
        <v>0</v>
      </c>
      <c r="V356" s="15">
        <v>0</v>
      </c>
      <c r="W356" s="15">
        <v>1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7">
        <v>1</v>
      </c>
      <c r="AD356" s="16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7">
        <v>0</v>
      </c>
      <c r="AM356" s="15">
        <v>0</v>
      </c>
      <c r="AN356" s="15">
        <v>0</v>
      </c>
      <c r="AO356" s="15">
        <v>24375.517752612475</v>
      </c>
      <c r="AP356" s="15">
        <v>0</v>
      </c>
      <c r="AQ356" s="15">
        <v>0</v>
      </c>
      <c r="AR356" s="15">
        <v>0</v>
      </c>
      <c r="AS356" s="15">
        <v>0</v>
      </c>
      <c r="AT356" s="15">
        <v>0</v>
      </c>
      <c r="AU356" s="17">
        <v>0</v>
      </c>
      <c r="AV356" s="15">
        <v>0</v>
      </c>
      <c r="AW356" s="15">
        <v>0</v>
      </c>
      <c r="AX356" s="15">
        <v>3.2246879381856606E-3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7">
        <v>0</v>
      </c>
    </row>
    <row r="357" spans="1:56" ht="15" thickBot="1" x14ac:dyDescent="0.4">
      <c r="A357" s="19"/>
    </row>
    <row r="358" spans="1:56" ht="15" thickBot="1" x14ac:dyDescent="0.4">
      <c r="A358" s="64" t="s">
        <v>93</v>
      </c>
      <c r="B358" s="8" t="s">
        <v>49</v>
      </c>
      <c r="C358" s="8">
        <f>C7+C17+C27+C37+C47+C57+C67+C77+C87+C97+C107+C117+C127+C137+C147+C157+C167+C177+C187+C197+C207+C217+C227+C237+C247+C257+C267+C277+C287+C297+C307+C317+C327+C337+C347</f>
        <v>563227651.03781915</v>
      </c>
      <c r="D358" s="8">
        <f t="shared" ref="D358:K367" si="0">D7+D17+D27+D37+D47+D57+D67+D77+D87+D97+D107+D117+D127+D137+D147+D157+D167+D177+D187+D197+D207+D217+D227+D237+D247+D257+D267+D277+D287+D297+D307+D317+D327+D337+D347</f>
        <v>534245216.32599735</v>
      </c>
      <c r="E358" s="9">
        <f t="shared" si="0"/>
        <v>0</v>
      </c>
      <c r="F358" s="9">
        <f t="shared" si="0"/>
        <v>132152.31243976654</v>
      </c>
      <c r="G358" s="9">
        <f t="shared" si="0"/>
        <v>0</v>
      </c>
      <c r="H358" s="9">
        <f t="shared" si="0"/>
        <v>2369.5870456778866</v>
      </c>
      <c r="I358" s="9">
        <f t="shared" si="0"/>
        <v>3765.6</v>
      </c>
      <c r="J358" s="9">
        <f t="shared" si="0"/>
        <v>25698.10771716839</v>
      </c>
      <c r="K358" s="9">
        <f t="shared" si="0"/>
        <v>0</v>
      </c>
    </row>
    <row r="359" spans="1:56" ht="15" thickBot="1" x14ac:dyDescent="0.4">
      <c r="A359" s="64"/>
      <c r="B359" t="s">
        <v>50</v>
      </c>
      <c r="C359">
        <f t="shared" ref="C359:E367" si="1">C8+C18+C28+C38+C48+C58+C68+C78+C88+C98+C108+C118+C128+C138+C148+C158+C168+C178+C188+C198+C208+C218+C228+C238+C248+C258+C268+C278+C288+C298+C308+C318+C328+C338+C348</f>
        <v>395926178.67180967</v>
      </c>
      <c r="D359">
        <f t="shared" si="1"/>
        <v>0</v>
      </c>
      <c r="E359" s="14">
        <f t="shared" si="1"/>
        <v>0</v>
      </c>
      <c r="F359" s="14">
        <f t="shared" si="0"/>
        <v>15172090.617799493</v>
      </c>
      <c r="G359" s="14">
        <f t="shared" si="0"/>
        <v>50235.063952814111</v>
      </c>
      <c r="H359" s="14">
        <f t="shared" si="0"/>
        <v>0</v>
      </c>
      <c r="I359" s="14">
        <f t="shared" si="0"/>
        <v>0</v>
      </c>
      <c r="J359" s="14">
        <f t="shared" si="0"/>
        <v>0</v>
      </c>
      <c r="K359" s="14">
        <f t="shared" si="0"/>
        <v>0</v>
      </c>
    </row>
    <row r="360" spans="1:56" ht="15" thickBot="1" x14ac:dyDescent="0.4">
      <c r="A360" s="64"/>
      <c r="B360" t="s">
        <v>51</v>
      </c>
      <c r="C360">
        <f t="shared" si="1"/>
        <v>32751988.956463285</v>
      </c>
      <c r="D360">
        <f t="shared" si="1"/>
        <v>0</v>
      </c>
      <c r="E360" s="14">
        <f t="shared" si="1"/>
        <v>0</v>
      </c>
      <c r="F360" s="14">
        <f t="shared" si="0"/>
        <v>57653.592721576053</v>
      </c>
      <c r="G360" s="14">
        <f t="shared" si="0"/>
        <v>0</v>
      </c>
      <c r="H360" s="14">
        <f t="shared" si="0"/>
        <v>0</v>
      </c>
      <c r="I360" s="14">
        <f t="shared" si="0"/>
        <v>0</v>
      </c>
      <c r="J360" s="14">
        <f t="shared" si="0"/>
        <v>0</v>
      </c>
      <c r="K360" s="14">
        <f t="shared" si="0"/>
        <v>0</v>
      </c>
    </row>
    <row r="361" spans="1:56" ht="15" thickBot="1" x14ac:dyDescent="0.4">
      <c r="A361" s="64"/>
      <c r="B361" t="s">
        <v>52</v>
      </c>
      <c r="C361">
        <f t="shared" si="1"/>
        <v>3594132.5413057203</v>
      </c>
      <c r="D361">
        <f t="shared" si="1"/>
        <v>0</v>
      </c>
      <c r="E361" s="14">
        <f t="shared" si="1"/>
        <v>0</v>
      </c>
      <c r="F361" s="14">
        <f t="shared" si="0"/>
        <v>712102.02248219959</v>
      </c>
      <c r="G361" s="14">
        <f t="shared" si="0"/>
        <v>0</v>
      </c>
      <c r="H361" s="14">
        <f t="shared" si="0"/>
        <v>0</v>
      </c>
      <c r="I361" s="14">
        <f t="shared" si="0"/>
        <v>0</v>
      </c>
      <c r="J361" s="14">
        <f t="shared" si="0"/>
        <v>0</v>
      </c>
      <c r="K361" s="14">
        <f t="shared" si="0"/>
        <v>0</v>
      </c>
      <c r="AE361">
        <v>2.8654186397586647</v>
      </c>
      <c r="AG361" s="7">
        <v>2.8654186397586647</v>
      </c>
    </row>
    <row r="362" spans="1:56" ht="15" thickBot="1" x14ac:dyDescent="0.4">
      <c r="A362" s="64"/>
      <c r="B362" t="s">
        <v>53</v>
      </c>
      <c r="C362">
        <f t="shared" si="1"/>
        <v>606061.00399232341</v>
      </c>
      <c r="D362">
        <f t="shared" si="1"/>
        <v>20634.764306372665</v>
      </c>
      <c r="E362" s="14">
        <f t="shared" si="1"/>
        <v>0</v>
      </c>
      <c r="F362" s="14">
        <f t="shared" si="0"/>
        <v>214293.39862581762</v>
      </c>
      <c r="G362" s="14">
        <f t="shared" si="0"/>
        <v>0</v>
      </c>
      <c r="H362" s="14">
        <f t="shared" si="0"/>
        <v>0</v>
      </c>
      <c r="I362" s="14">
        <f t="shared" si="0"/>
        <v>0</v>
      </c>
      <c r="J362" s="14">
        <f t="shared" si="0"/>
        <v>0</v>
      </c>
      <c r="K362" s="14">
        <f t="shared" si="0"/>
        <v>0</v>
      </c>
      <c r="AD362">
        <f>AD337*C337*L337</f>
        <v>6567792615505.9541</v>
      </c>
      <c r="AE362">
        <v>2.4986818242528868</v>
      </c>
      <c r="AG362" s="13">
        <v>2.4986818242528868</v>
      </c>
    </row>
    <row r="363" spans="1:56" ht="15" thickBot="1" x14ac:dyDescent="0.4">
      <c r="A363" s="64"/>
      <c r="B363" t="s">
        <v>54</v>
      </c>
      <c r="C363">
        <f t="shared" si="1"/>
        <v>880280.59212440217</v>
      </c>
      <c r="D363">
        <f t="shared" si="1"/>
        <v>0</v>
      </c>
      <c r="E363" s="14">
        <f t="shared" si="1"/>
        <v>0</v>
      </c>
      <c r="F363" s="14">
        <f t="shared" si="0"/>
        <v>4</v>
      </c>
      <c r="G363" s="14">
        <f t="shared" si="0"/>
        <v>0</v>
      </c>
      <c r="H363" s="14">
        <f t="shared" si="0"/>
        <v>0</v>
      </c>
      <c r="I363" s="14">
        <f t="shared" si="0"/>
        <v>0</v>
      </c>
      <c r="J363" s="14">
        <f t="shared" si="0"/>
        <v>0</v>
      </c>
      <c r="K363" s="14">
        <f t="shared" si="0"/>
        <v>0</v>
      </c>
      <c r="AD363">
        <f t="shared" ref="AD363:AD364" si="2">AD338*C338*L338</f>
        <v>6835394945616.999</v>
      </c>
      <c r="AE363">
        <v>2.9359442212518401</v>
      </c>
      <c r="AG363" s="13">
        <v>2.9359442212518401</v>
      </c>
    </row>
    <row r="364" spans="1:56" ht="15" thickBot="1" x14ac:dyDescent="0.4">
      <c r="A364" s="64"/>
      <c r="B364" t="s">
        <v>55</v>
      </c>
      <c r="C364">
        <f t="shared" si="1"/>
        <v>43259.290487207654</v>
      </c>
      <c r="D364">
        <f t="shared" si="1"/>
        <v>0</v>
      </c>
      <c r="E364" s="14">
        <f t="shared" si="1"/>
        <v>0</v>
      </c>
      <c r="F364" s="14">
        <f t="shared" si="0"/>
        <v>25</v>
      </c>
      <c r="G364" s="14">
        <f t="shared" si="0"/>
        <v>0</v>
      </c>
      <c r="H364" s="14">
        <f t="shared" si="0"/>
        <v>0</v>
      </c>
      <c r="I364" s="14">
        <f t="shared" si="0"/>
        <v>0</v>
      </c>
      <c r="J364" s="14">
        <f t="shared" si="0"/>
        <v>0</v>
      </c>
      <c r="K364" s="14">
        <f t="shared" si="0"/>
        <v>0</v>
      </c>
      <c r="AD364">
        <f t="shared" si="2"/>
        <v>595457910178.93799</v>
      </c>
      <c r="AE364">
        <v>2.705440521218732</v>
      </c>
      <c r="AG364" s="13">
        <v>2.705440521218732</v>
      </c>
    </row>
    <row r="365" spans="1:56" ht="15" thickBot="1" x14ac:dyDescent="0.4">
      <c r="A365" s="64"/>
      <c r="B365" t="s">
        <v>56</v>
      </c>
      <c r="C365">
        <f t="shared" si="1"/>
        <v>2</v>
      </c>
      <c r="D365">
        <f t="shared" si="1"/>
        <v>0</v>
      </c>
      <c r="E365" s="14">
        <f t="shared" si="1"/>
        <v>0</v>
      </c>
      <c r="F365" s="14">
        <f t="shared" si="0"/>
        <v>0</v>
      </c>
      <c r="G365" s="14">
        <f t="shared" si="0"/>
        <v>0</v>
      </c>
      <c r="H365" s="14">
        <f t="shared" si="0"/>
        <v>0</v>
      </c>
      <c r="I365" s="14">
        <f t="shared" si="0"/>
        <v>0</v>
      </c>
      <c r="J365" s="14">
        <f t="shared" si="0"/>
        <v>0</v>
      </c>
      <c r="K365" s="14">
        <f t="shared" si="0"/>
        <v>0</v>
      </c>
      <c r="AE365">
        <v>1.2112926711825258</v>
      </c>
      <c r="AG365" s="13">
        <v>1.2112926711825258</v>
      </c>
    </row>
    <row r="366" spans="1:56" ht="15" thickBot="1" x14ac:dyDescent="0.4">
      <c r="A366" s="64"/>
      <c r="B366" t="s">
        <v>57</v>
      </c>
      <c r="C366">
        <f t="shared" si="1"/>
        <v>0</v>
      </c>
      <c r="D366">
        <f t="shared" si="1"/>
        <v>0</v>
      </c>
      <c r="E366" s="14">
        <f t="shared" si="1"/>
        <v>0</v>
      </c>
      <c r="F366" s="14">
        <f t="shared" si="0"/>
        <v>0</v>
      </c>
      <c r="G366" s="14">
        <f t="shared" si="0"/>
        <v>142755.33878433544</v>
      </c>
      <c r="H366" s="14">
        <f t="shared" si="0"/>
        <v>0</v>
      </c>
      <c r="I366" s="14">
        <f t="shared" si="0"/>
        <v>0</v>
      </c>
      <c r="J366" s="14">
        <f t="shared" si="0"/>
        <v>0</v>
      </c>
      <c r="K366" s="14">
        <f t="shared" si="0"/>
        <v>0</v>
      </c>
      <c r="AB366">
        <v>20.703900000000001</v>
      </c>
      <c r="AE366">
        <v>1.6798158045650464</v>
      </c>
      <c r="AG366" s="13">
        <v>1.6798158045650464</v>
      </c>
    </row>
    <row r="367" spans="1:56" ht="15" thickBot="1" x14ac:dyDescent="0.4">
      <c r="A367" s="64"/>
      <c r="B367" s="15" t="s">
        <v>58</v>
      </c>
      <c r="C367" s="15">
        <f t="shared" si="1"/>
        <v>0</v>
      </c>
      <c r="D367" s="15">
        <f t="shared" si="1"/>
        <v>1096976866.5383487</v>
      </c>
      <c r="E367" s="17">
        <f t="shared" si="1"/>
        <v>3262000</v>
      </c>
      <c r="F367" s="17">
        <f t="shared" si="0"/>
        <v>0</v>
      </c>
      <c r="G367" s="17">
        <f t="shared" si="0"/>
        <v>0</v>
      </c>
      <c r="H367" s="17">
        <f t="shared" si="0"/>
        <v>0</v>
      </c>
      <c r="I367" s="17">
        <f t="shared" si="0"/>
        <v>0</v>
      </c>
      <c r="J367" s="17">
        <f t="shared" si="0"/>
        <v>0</v>
      </c>
      <c r="K367" s="17">
        <f t="shared" si="0"/>
        <v>0</v>
      </c>
      <c r="AA367">
        <f>AB366/AB367</f>
        <v>1.4621604824926906</v>
      </c>
      <c r="AB367">
        <v>14.159800000000001</v>
      </c>
      <c r="AD367">
        <f>(AD362+AD363+AD364)/1000000000000</f>
        <v>13.99864547130189</v>
      </c>
      <c r="AE367">
        <v>0</v>
      </c>
      <c r="AG367" s="13">
        <v>0</v>
      </c>
    </row>
    <row r="368" spans="1:56" x14ac:dyDescent="0.35">
      <c r="AE368">
        <v>0</v>
      </c>
      <c r="AG368" s="13">
        <v>0</v>
      </c>
    </row>
    <row r="369" spans="1:33" x14ac:dyDescent="0.35">
      <c r="AG369" s="13"/>
    </row>
    <row r="370" spans="1:33" x14ac:dyDescent="0.35">
      <c r="A370" s="43" t="s">
        <v>197</v>
      </c>
      <c r="AG370" s="13"/>
    </row>
    <row r="371" spans="1:33" x14ac:dyDescent="0.35">
      <c r="A371" s="44" t="s">
        <v>196</v>
      </c>
      <c r="B371" s="42" t="s">
        <v>34</v>
      </c>
      <c r="C371" s="42" t="s">
        <v>37</v>
      </c>
      <c r="D371" s="42" t="s">
        <v>35</v>
      </c>
      <c r="E371" s="42" t="s">
        <v>38</v>
      </c>
      <c r="F371" s="46" t="s">
        <v>98</v>
      </c>
      <c r="G371" s="46" t="s">
        <v>99</v>
      </c>
      <c r="H371" s="46" t="s">
        <v>100</v>
      </c>
      <c r="I371" s="42" t="s">
        <v>39</v>
      </c>
      <c r="J371" s="42" t="s">
        <v>36</v>
      </c>
      <c r="AG371" s="13"/>
    </row>
    <row r="372" spans="1:33" x14ac:dyDescent="0.35">
      <c r="A372" s="1" t="s">
        <v>48</v>
      </c>
      <c r="B372" s="45">
        <v>0.57030587121895571</v>
      </c>
      <c r="C372" s="45">
        <v>7.4942697759730642E-2</v>
      </c>
      <c r="D372" s="45">
        <v>2.8938938593083659E-2</v>
      </c>
      <c r="E372" s="45">
        <v>0.14038755215670351</v>
      </c>
      <c r="F372" s="45">
        <v>1.1772790730864885E-3</v>
      </c>
      <c r="G372" s="45">
        <v>5.8289309887852074E-2</v>
      </c>
      <c r="H372" s="45">
        <v>0.12595835131058775</v>
      </c>
      <c r="I372" s="45">
        <v>0</v>
      </c>
      <c r="J372" s="45">
        <v>0</v>
      </c>
      <c r="AG372" s="13"/>
    </row>
    <row r="373" spans="1:33" x14ac:dyDescent="0.35">
      <c r="A373" s="1" t="s">
        <v>59</v>
      </c>
      <c r="B373" s="45">
        <v>0.61351465966781404</v>
      </c>
      <c r="C373" s="45">
        <v>8.6901534860681764E-2</v>
      </c>
      <c r="D373" s="45">
        <v>5.9747394193909391E-2</v>
      </c>
      <c r="E373" s="45">
        <v>6.6326495327997878E-2</v>
      </c>
      <c r="F373" s="45">
        <v>0</v>
      </c>
      <c r="G373" s="45">
        <v>7.2326145611790266E-2</v>
      </c>
      <c r="H373" s="45">
        <v>9.5047907235569121E-2</v>
      </c>
      <c r="I373" s="45">
        <v>6.1358631022372578E-3</v>
      </c>
      <c r="J373" s="45">
        <v>0</v>
      </c>
      <c r="AG373" s="13"/>
    </row>
    <row r="374" spans="1:33" x14ac:dyDescent="0.35">
      <c r="A374" s="1" t="s">
        <v>60</v>
      </c>
      <c r="B374" s="45">
        <v>0.71445474996714997</v>
      </c>
      <c r="C374" s="45">
        <v>0.15720342624535796</v>
      </c>
      <c r="D374" s="45">
        <v>1.0776779515833989E-2</v>
      </c>
      <c r="E374" s="45">
        <v>2.8774687073342582E-2</v>
      </c>
      <c r="F374" s="45">
        <v>6.8610951770054494E-4</v>
      </c>
      <c r="G374" s="45">
        <v>5.7270562805149375E-2</v>
      </c>
      <c r="H374" s="45">
        <v>2.7426763353627898E-2</v>
      </c>
      <c r="I374" s="45">
        <v>3.4069215218377547E-3</v>
      </c>
      <c r="J374" s="45">
        <v>0</v>
      </c>
      <c r="AG374" s="13"/>
    </row>
    <row r="375" spans="1:33" x14ac:dyDescent="0.35">
      <c r="A375" s="1" t="s">
        <v>61</v>
      </c>
      <c r="B375" s="45">
        <v>0.75347960530001501</v>
      </c>
      <c r="C375" s="45">
        <v>9.6408162281595308E-2</v>
      </c>
      <c r="D375" s="45">
        <v>1.8701011648624741E-2</v>
      </c>
      <c r="E375" s="45">
        <v>4.3935115153644524E-2</v>
      </c>
      <c r="F375" s="45">
        <v>2.5462336488036837E-3</v>
      </c>
      <c r="G375" s="45">
        <v>1.1133447250724028E-2</v>
      </c>
      <c r="H375" s="45">
        <v>6.9642882338928291E-2</v>
      </c>
      <c r="I375" s="45">
        <v>4.1535423776641713E-3</v>
      </c>
      <c r="J375" s="45">
        <v>0</v>
      </c>
      <c r="AG375" s="13"/>
    </row>
    <row r="376" spans="1:33" x14ac:dyDescent="0.35">
      <c r="A376" s="1" t="s">
        <v>62</v>
      </c>
      <c r="B376" s="45">
        <v>0.35165258269059591</v>
      </c>
      <c r="C376" s="45">
        <v>8.0945142971439468E-2</v>
      </c>
      <c r="D376" s="45">
        <v>8.2323130979555792E-3</v>
      </c>
      <c r="E376" s="45">
        <v>0</v>
      </c>
      <c r="F376" s="45">
        <v>0</v>
      </c>
      <c r="G376" s="45">
        <v>0.39992998316630829</v>
      </c>
      <c r="H376" s="45">
        <v>0.15450730883055816</v>
      </c>
      <c r="I376" s="45">
        <v>4.7326692431428315E-3</v>
      </c>
      <c r="J376" s="45">
        <v>0</v>
      </c>
      <c r="AG376" s="13"/>
    </row>
    <row r="377" spans="1:33" x14ac:dyDescent="0.35">
      <c r="A377" s="1" t="s">
        <v>97</v>
      </c>
      <c r="B377" s="45">
        <v>0.57573393003450546</v>
      </c>
      <c r="C377" s="45">
        <v>0.13432470168220553</v>
      </c>
      <c r="D377" s="45">
        <v>1.5554602089512476E-2</v>
      </c>
      <c r="E377" s="45">
        <v>0.14629365710883216</v>
      </c>
      <c r="F377" s="45">
        <v>3.3410035414588974E-4</v>
      </c>
      <c r="G377" s="45">
        <v>7.445988537184034E-2</v>
      </c>
      <c r="H377" s="45">
        <v>5.3299123358958284E-2</v>
      </c>
      <c r="I377" s="45">
        <v>0</v>
      </c>
      <c r="J377" s="45">
        <v>0</v>
      </c>
      <c r="AG377" s="13"/>
    </row>
    <row r="378" spans="1:33" x14ac:dyDescent="0.35">
      <c r="A378" s="1" t="s">
        <v>64</v>
      </c>
      <c r="B378" s="45">
        <v>0.55239557873283085</v>
      </c>
      <c r="C378" s="45">
        <v>6.7570069376338707E-2</v>
      </c>
      <c r="D378" s="45">
        <v>4.1982096301480532E-2</v>
      </c>
      <c r="E378" s="45">
        <v>6.6524365381072828E-2</v>
      </c>
      <c r="F378" s="45">
        <v>3.8362087015002722E-3</v>
      </c>
      <c r="G378" s="45">
        <v>0.12163168649770729</v>
      </c>
      <c r="H378" s="45">
        <v>0.14055384691293349</v>
      </c>
      <c r="I378" s="45">
        <v>5.5061480961359401E-3</v>
      </c>
      <c r="J378" s="45">
        <v>0</v>
      </c>
      <c r="AG378" s="13"/>
    </row>
    <row r="379" spans="1:33" x14ac:dyDescent="0.35">
      <c r="A379" s="1" t="s">
        <v>65</v>
      </c>
      <c r="B379" s="45">
        <v>0.71605872405608784</v>
      </c>
      <c r="C379" s="45">
        <v>0.18269761300090323</v>
      </c>
      <c r="D379" s="45">
        <v>4.2250857465428501E-3</v>
      </c>
      <c r="E379" s="45">
        <v>2.6415721062852317E-2</v>
      </c>
      <c r="F379" s="45">
        <v>0</v>
      </c>
      <c r="G379" s="45">
        <v>4.9527130586213608E-2</v>
      </c>
      <c r="H379" s="45">
        <v>1.6530512348045052E-2</v>
      </c>
      <c r="I379" s="45">
        <v>4.5452131993554065E-3</v>
      </c>
      <c r="J379" s="45">
        <v>0</v>
      </c>
      <c r="AG379" s="13"/>
    </row>
    <row r="380" spans="1:33" x14ac:dyDescent="0.35">
      <c r="A380" s="1" t="s">
        <v>66</v>
      </c>
      <c r="B380" s="45">
        <v>0.63095744885760441</v>
      </c>
      <c r="C380" s="45">
        <v>7.1761357031244213E-2</v>
      </c>
      <c r="D380" s="45">
        <v>3.6017026201769678E-2</v>
      </c>
      <c r="E380" s="45">
        <v>3.8629574264296279E-2</v>
      </c>
      <c r="F380" s="45">
        <v>1.5842687986865334E-2</v>
      </c>
      <c r="G380" s="45">
        <v>8.2736404388612711E-2</v>
      </c>
      <c r="H380" s="45">
        <v>0.119259535839768</v>
      </c>
      <c r="I380" s="45">
        <v>4.7959654298393743E-3</v>
      </c>
      <c r="J380" s="45">
        <v>0</v>
      </c>
      <c r="AG380" s="13"/>
    </row>
    <row r="381" spans="1:33" x14ac:dyDescent="0.35">
      <c r="A381" s="1" t="s">
        <v>67</v>
      </c>
      <c r="B381" s="45">
        <v>0.61614697412316843</v>
      </c>
      <c r="C381" s="45">
        <v>5.9843446232808038E-2</v>
      </c>
      <c r="D381" s="45">
        <v>2.3916746446494747E-2</v>
      </c>
      <c r="E381" s="45">
        <v>4.7096638656406058E-2</v>
      </c>
      <c r="F381" s="45">
        <v>1.8304727137990012E-2</v>
      </c>
      <c r="G381" s="45">
        <v>5.0702994164093233E-2</v>
      </c>
      <c r="H381" s="45">
        <v>0.17869221249284864</v>
      </c>
      <c r="I381" s="45">
        <v>5.2962607461912222E-3</v>
      </c>
      <c r="J381" s="45">
        <v>0</v>
      </c>
      <c r="AG381" s="13"/>
    </row>
    <row r="382" spans="1:33" x14ac:dyDescent="0.35">
      <c r="A382" s="1" t="s">
        <v>68</v>
      </c>
      <c r="B382" s="45">
        <v>0.6594955290361626</v>
      </c>
      <c r="C382" s="45">
        <v>4.624922863325881E-2</v>
      </c>
      <c r="D382" s="45">
        <v>4.8250685366351347E-2</v>
      </c>
      <c r="E382" s="45">
        <v>5.887919842826797E-2</v>
      </c>
      <c r="F382" s="45">
        <v>7.1673613229947921E-3</v>
      </c>
      <c r="G382" s="45">
        <v>4.2064982010394068E-2</v>
      </c>
      <c r="H382" s="45">
        <v>0.1313507675160597</v>
      </c>
      <c r="I382" s="45">
        <v>6.5422476865108865E-3</v>
      </c>
      <c r="J382" s="45">
        <v>0</v>
      </c>
      <c r="AG382" s="13"/>
    </row>
    <row r="383" spans="1:33" x14ac:dyDescent="0.35">
      <c r="A383" s="1" t="s">
        <v>69</v>
      </c>
      <c r="B383" s="45">
        <v>0.56723432461734546</v>
      </c>
      <c r="C383" s="45">
        <v>0.12206491992179</v>
      </c>
      <c r="D383" s="45">
        <v>5.1759894602967621E-2</v>
      </c>
      <c r="E383" s="45">
        <v>1.6951411310499168E-2</v>
      </c>
      <c r="F383" s="45">
        <v>1.2683896282373543E-2</v>
      </c>
      <c r="G383" s="45">
        <v>0.16565055360038156</v>
      </c>
      <c r="H383" s="45">
        <v>5.9980047199427178E-2</v>
      </c>
      <c r="I383" s="45">
        <v>3.674952465215606E-3</v>
      </c>
      <c r="J383" s="45">
        <v>0</v>
      </c>
      <c r="AG383" s="13"/>
    </row>
    <row r="384" spans="1:33" x14ac:dyDescent="0.35">
      <c r="A384" s="1" t="s">
        <v>70</v>
      </c>
      <c r="B384" s="45">
        <v>0.60584578897547725</v>
      </c>
      <c r="C384" s="45">
        <v>0.19764550457164112</v>
      </c>
      <c r="D384" s="45">
        <v>6.2264860350280853E-3</v>
      </c>
      <c r="E384" s="45">
        <v>0.11712007678853553</v>
      </c>
      <c r="F384" s="45">
        <v>0</v>
      </c>
      <c r="G384" s="45">
        <v>5.2421799997555883E-2</v>
      </c>
      <c r="H384" s="45">
        <v>2.0740343631762321E-2</v>
      </c>
      <c r="I384" s="45">
        <v>0</v>
      </c>
      <c r="J384" s="45">
        <v>0</v>
      </c>
      <c r="AG384" s="13"/>
    </row>
    <row r="385" spans="1:33" x14ac:dyDescent="0.35">
      <c r="A385" s="1" t="s">
        <v>71</v>
      </c>
      <c r="B385" s="45">
        <v>0.59143144979371576</v>
      </c>
      <c r="C385" s="45">
        <v>0.12271232785341103</v>
      </c>
      <c r="D385" s="45">
        <v>6.7104029954543846E-3</v>
      </c>
      <c r="E385" s="45">
        <v>2.3897957917510562E-2</v>
      </c>
      <c r="F385" s="45">
        <v>2.4560873925096028E-4</v>
      </c>
      <c r="G385" s="45">
        <v>0.14789062682761495</v>
      </c>
      <c r="H385" s="45">
        <v>0.10117749620771789</v>
      </c>
      <c r="I385" s="45">
        <v>5.9341296653249017E-3</v>
      </c>
      <c r="J385" s="45">
        <v>0</v>
      </c>
      <c r="AG385" s="13"/>
    </row>
    <row r="386" spans="1:33" x14ac:dyDescent="0.35">
      <c r="A386" s="1" t="s">
        <v>72</v>
      </c>
      <c r="B386" s="45">
        <v>0.65795346787867959</v>
      </c>
      <c r="C386" s="45">
        <v>9.9795973261736101E-2</v>
      </c>
      <c r="D386" s="45">
        <v>5.2308076516990126E-2</v>
      </c>
      <c r="E386" s="45">
        <v>4.4679792090962685E-2</v>
      </c>
      <c r="F386" s="45">
        <v>1.3710652307583459E-2</v>
      </c>
      <c r="G386" s="45">
        <v>4.3566702518177063E-2</v>
      </c>
      <c r="H386" s="45">
        <v>8.3834971762873231E-2</v>
      </c>
      <c r="I386" s="45">
        <v>4.1503636629976956E-3</v>
      </c>
      <c r="J386" s="45">
        <v>0</v>
      </c>
      <c r="AG386" s="13"/>
    </row>
    <row r="387" spans="1:33" x14ac:dyDescent="0.35">
      <c r="A387" s="1" t="s">
        <v>73</v>
      </c>
      <c r="B387" s="45">
        <v>0.66490912114920619</v>
      </c>
      <c r="C387" s="45">
        <v>0.11361184014437856</v>
      </c>
      <c r="D387" s="45">
        <v>1.4369596126014713E-2</v>
      </c>
      <c r="E387" s="45">
        <v>3.5398238406125201E-2</v>
      </c>
      <c r="F387" s="45">
        <v>0</v>
      </c>
      <c r="G387" s="45">
        <v>0.11198320609509947</v>
      </c>
      <c r="H387" s="45">
        <v>5.4921039367459012E-2</v>
      </c>
      <c r="I387" s="45">
        <v>4.806958711716978E-3</v>
      </c>
      <c r="J387" s="45">
        <v>0</v>
      </c>
      <c r="AG387" s="13"/>
    </row>
    <row r="388" spans="1:33" x14ac:dyDescent="0.35">
      <c r="A388" s="1" t="s">
        <v>74</v>
      </c>
      <c r="B388" s="45">
        <v>0.80422906065774213</v>
      </c>
      <c r="C388" s="45">
        <v>8.8801345983729768E-2</v>
      </c>
      <c r="D388" s="45">
        <v>3.921205634630609E-3</v>
      </c>
      <c r="E388" s="45">
        <v>8.474080590883901E-3</v>
      </c>
      <c r="F388" s="45">
        <v>0</v>
      </c>
      <c r="G388" s="45">
        <v>6.7453485760360421E-2</v>
      </c>
      <c r="H388" s="45">
        <v>2.1681646644003461E-2</v>
      </c>
      <c r="I388" s="45">
        <v>5.4391747286496065E-3</v>
      </c>
      <c r="J388" s="45">
        <v>0</v>
      </c>
      <c r="AG388" s="13"/>
    </row>
    <row r="389" spans="1:33" x14ac:dyDescent="0.35">
      <c r="A389" s="1" t="s">
        <v>75</v>
      </c>
      <c r="B389" s="45">
        <v>0.72060982695558817</v>
      </c>
      <c r="C389" s="45">
        <v>0.10756250098846867</v>
      </c>
      <c r="D389" s="45">
        <v>7.0700583828396035E-3</v>
      </c>
      <c r="E389" s="45">
        <v>4.1141943467741957E-2</v>
      </c>
      <c r="F389" s="45">
        <v>0</v>
      </c>
      <c r="G389" s="45">
        <v>0.10414319816152572</v>
      </c>
      <c r="H389" s="45">
        <v>1.9472472043836037E-2</v>
      </c>
      <c r="I389" s="45">
        <v>0</v>
      </c>
      <c r="J389" s="45">
        <v>0</v>
      </c>
      <c r="AG389" s="13"/>
    </row>
    <row r="390" spans="1:33" x14ac:dyDescent="0.35">
      <c r="A390" s="1" t="s">
        <v>76</v>
      </c>
      <c r="B390" s="45">
        <v>0.37819223129312646</v>
      </c>
      <c r="C390" s="45">
        <v>6.9566158930633989E-2</v>
      </c>
      <c r="D390" s="45">
        <v>6.6483199940062417E-3</v>
      </c>
      <c r="E390" s="45">
        <v>0</v>
      </c>
      <c r="F390" s="45">
        <v>0</v>
      </c>
      <c r="G390" s="45">
        <v>0.48008580499560904</v>
      </c>
      <c r="H390" s="45">
        <v>6.1832734528177946E-2</v>
      </c>
      <c r="I390" s="45">
        <v>3.6747502584463412E-3</v>
      </c>
      <c r="J390" s="45">
        <v>0</v>
      </c>
      <c r="AG390" s="13"/>
    </row>
    <row r="391" spans="1:33" x14ac:dyDescent="0.35">
      <c r="A391" s="1" t="s">
        <v>77</v>
      </c>
      <c r="B391" s="45">
        <v>0.47624400523856225</v>
      </c>
      <c r="C391" s="45">
        <v>1.6693679765551021E-2</v>
      </c>
      <c r="D391" s="45">
        <v>9.9715493073342043E-2</v>
      </c>
      <c r="E391" s="45">
        <v>5.9627737869830701E-2</v>
      </c>
      <c r="F391" s="45">
        <v>0</v>
      </c>
      <c r="G391" s="45">
        <v>6.8175926085643157E-2</v>
      </c>
      <c r="H391" s="45">
        <v>0.27322183391384053</v>
      </c>
      <c r="I391" s="45">
        <v>6.32132405323032E-3</v>
      </c>
      <c r="J391" s="45">
        <v>0</v>
      </c>
      <c r="AG391" s="13"/>
    </row>
    <row r="392" spans="1:33" x14ac:dyDescent="0.35">
      <c r="A392" s="1" t="s">
        <v>78</v>
      </c>
      <c r="B392" s="45">
        <v>0.6812333599798972</v>
      </c>
      <c r="C392" s="45">
        <v>0.12763997441314506</v>
      </c>
      <c r="D392" s="45">
        <v>3.6829107285927115E-2</v>
      </c>
      <c r="E392" s="45">
        <v>7.1303801538637995E-2</v>
      </c>
      <c r="F392" s="45">
        <v>1.9024703670911238E-3</v>
      </c>
      <c r="G392" s="45">
        <v>4.5445145619330142E-2</v>
      </c>
      <c r="H392" s="45">
        <v>2.7709654238602294E-2</v>
      </c>
      <c r="I392" s="45">
        <v>7.9364865573689821E-3</v>
      </c>
      <c r="J392" s="45">
        <v>0</v>
      </c>
      <c r="AG392" s="13"/>
    </row>
    <row r="393" spans="1:33" x14ac:dyDescent="0.35">
      <c r="A393" s="1" t="s">
        <v>79</v>
      </c>
      <c r="B393" s="45">
        <v>0.59637228211851434</v>
      </c>
      <c r="C393" s="45">
        <v>4.2693910986745402E-2</v>
      </c>
      <c r="D393" s="45">
        <v>1.5760955521152191E-2</v>
      </c>
      <c r="E393" s="45">
        <v>3.1041883434380031E-2</v>
      </c>
      <c r="F393" s="45">
        <v>1.9988775802887163E-2</v>
      </c>
      <c r="G393" s="45">
        <v>0.16744164824797939</v>
      </c>
      <c r="H393" s="45">
        <v>0.12222053128676284</v>
      </c>
      <c r="I393" s="45">
        <v>4.4800126015787072E-3</v>
      </c>
      <c r="J393" s="45">
        <v>0</v>
      </c>
      <c r="AG393" s="13"/>
    </row>
    <row r="394" spans="1:33" x14ac:dyDescent="0.35">
      <c r="A394" s="1" t="s">
        <v>80</v>
      </c>
      <c r="B394" s="45">
        <v>0.6763170512815142</v>
      </c>
      <c r="C394" s="45">
        <v>0.13148340412790396</v>
      </c>
      <c r="D394" s="45">
        <v>6.5865045009376256E-3</v>
      </c>
      <c r="E394" s="45">
        <v>9.6119628957792358E-2</v>
      </c>
      <c r="F394" s="45">
        <v>1.3777165790913302E-3</v>
      </c>
      <c r="G394" s="45">
        <v>6.9841265594317525E-2</v>
      </c>
      <c r="H394" s="45">
        <v>1.1732368469038088E-2</v>
      </c>
      <c r="I394" s="45">
        <v>6.5420604894049572E-3</v>
      </c>
      <c r="J394" s="45">
        <v>0</v>
      </c>
      <c r="AG394" s="13"/>
    </row>
    <row r="395" spans="1:33" x14ac:dyDescent="0.35">
      <c r="A395" s="1" t="s">
        <v>81</v>
      </c>
      <c r="B395" s="45">
        <v>0.79901066871179915</v>
      </c>
      <c r="C395" s="45">
        <v>0.15578053812982867</v>
      </c>
      <c r="D395" s="45">
        <v>4.1178990529746684E-3</v>
      </c>
      <c r="E395" s="45">
        <v>2.6809536023200855E-3</v>
      </c>
      <c r="F395" s="45">
        <v>0</v>
      </c>
      <c r="G395" s="45">
        <v>2.7997094512165362E-2</v>
      </c>
      <c r="H395" s="45">
        <v>1.0412845990912007E-2</v>
      </c>
      <c r="I395" s="45">
        <v>0</v>
      </c>
      <c r="J395" s="45">
        <v>0</v>
      </c>
      <c r="AG395" s="13"/>
    </row>
    <row r="396" spans="1:33" x14ac:dyDescent="0.35">
      <c r="A396" s="1" t="s">
        <v>82</v>
      </c>
      <c r="B396" s="45">
        <v>0.8143729539142226</v>
      </c>
      <c r="C396" s="45">
        <v>0.1120251284235646</v>
      </c>
      <c r="D396" s="45">
        <v>2.5660156002444701E-2</v>
      </c>
      <c r="E396" s="45">
        <v>1.9484905225754631E-2</v>
      </c>
      <c r="F396" s="45">
        <v>0</v>
      </c>
      <c r="G396" s="45">
        <v>1.1553000679366749E-2</v>
      </c>
      <c r="H396" s="45">
        <v>1.2749561327313107E-2</v>
      </c>
      <c r="I396" s="45">
        <v>4.1542944273337372E-3</v>
      </c>
      <c r="J396" s="45">
        <v>0</v>
      </c>
      <c r="AG396" s="13"/>
    </row>
    <row r="397" spans="1:33" x14ac:dyDescent="0.35">
      <c r="A397" s="1" t="s">
        <v>83</v>
      </c>
      <c r="B397" s="45">
        <v>0.53132465049638122</v>
      </c>
      <c r="C397" s="45">
        <v>7.761734013495894E-2</v>
      </c>
      <c r="D397" s="45">
        <v>2.9894224215919567E-2</v>
      </c>
      <c r="E397" s="45">
        <v>3.2451908795610433E-2</v>
      </c>
      <c r="F397" s="45">
        <v>4.7568625422031274E-2</v>
      </c>
      <c r="G397" s="45">
        <v>0.157585905546165</v>
      </c>
      <c r="H397" s="45">
        <v>0.11660318816214807</v>
      </c>
      <c r="I397" s="45">
        <v>6.9541572267857411E-3</v>
      </c>
      <c r="J397" s="45">
        <v>0</v>
      </c>
      <c r="AG397" s="13"/>
    </row>
    <row r="398" spans="1:33" x14ac:dyDescent="0.35">
      <c r="A398" s="1" t="s">
        <v>84</v>
      </c>
      <c r="B398" s="45">
        <v>0.64403651062528933</v>
      </c>
      <c r="C398" s="45">
        <v>5.6568461252044427E-2</v>
      </c>
      <c r="D398" s="45">
        <v>2.9862717876488469E-2</v>
      </c>
      <c r="E398" s="45">
        <v>6.8334424996137705E-2</v>
      </c>
      <c r="F398" s="45">
        <v>2.2435167189938789E-2</v>
      </c>
      <c r="G398" s="45">
        <v>8.2053566139901474E-2</v>
      </c>
      <c r="H398" s="45">
        <v>9.0947325958378386E-2</v>
      </c>
      <c r="I398" s="45">
        <v>5.7618259618212033E-3</v>
      </c>
      <c r="J398" s="45">
        <v>0</v>
      </c>
      <c r="AG398" s="13"/>
    </row>
    <row r="399" spans="1:33" x14ac:dyDescent="0.35">
      <c r="A399" s="1" t="s">
        <v>18</v>
      </c>
      <c r="B399" s="45">
        <v>0.56257678485737406</v>
      </c>
      <c r="C399" s="45">
        <v>3.4904555193594498E-2</v>
      </c>
      <c r="D399" s="45">
        <v>9.2438968002703445E-3</v>
      </c>
      <c r="E399" s="45">
        <v>6.438519991682648E-2</v>
      </c>
      <c r="F399" s="45">
        <v>9.336628089107471E-3</v>
      </c>
      <c r="G399" s="45">
        <v>7.9336374615771671E-2</v>
      </c>
      <c r="H399" s="45">
        <v>0.23424931230177362</v>
      </c>
      <c r="I399" s="45">
        <v>5.9672482252819629E-3</v>
      </c>
      <c r="J399" s="45">
        <v>0</v>
      </c>
      <c r="AG399" s="13"/>
    </row>
    <row r="400" spans="1:33" x14ac:dyDescent="0.35">
      <c r="A400" s="1" t="s">
        <v>19</v>
      </c>
      <c r="B400" s="45">
        <v>0.22337210776252903</v>
      </c>
      <c r="C400" s="45">
        <v>0.52436680807863945</v>
      </c>
      <c r="D400" s="45">
        <v>0.13939080614888363</v>
      </c>
      <c r="E400" s="45">
        <v>6.1905011253393233E-2</v>
      </c>
      <c r="F400" s="45">
        <v>1.4322054052919725E-3</v>
      </c>
      <c r="G400" s="45">
        <v>0</v>
      </c>
      <c r="H400" s="45">
        <v>4.883861675404147E-2</v>
      </c>
      <c r="I400" s="45">
        <v>6.9444459722124187E-4</v>
      </c>
      <c r="J400" s="45">
        <v>0</v>
      </c>
      <c r="AG400" s="13"/>
    </row>
    <row r="401" spans="1:33" x14ac:dyDescent="0.35">
      <c r="A401" s="1" t="s">
        <v>20</v>
      </c>
      <c r="B401" s="45">
        <v>0.32899455992213383</v>
      </c>
      <c r="C401" s="45">
        <v>0.35517034282071125</v>
      </c>
      <c r="D401" s="45">
        <v>0.14663777042180173</v>
      </c>
      <c r="E401" s="45">
        <v>7.7508353549261805E-2</v>
      </c>
      <c r="F401" s="45">
        <v>2.5359426180656566E-3</v>
      </c>
      <c r="G401" s="45">
        <v>0</v>
      </c>
      <c r="H401" s="45">
        <v>8.6476373553904057E-2</v>
      </c>
      <c r="I401" s="45">
        <v>2.6766571141219777E-3</v>
      </c>
      <c r="J401" s="45">
        <v>0</v>
      </c>
      <c r="AG401" s="13"/>
    </row>
    <row r="402" spans="1:33" x14ac:dyDescent="0.35">
      <c r="A402" s="1" t="s">
        <v>21</v>
      </c>
      <c r="B402" s="45">
        <v>9.9810940148913535E-2</v>
      </c>
      <c r="C402" s="45">
        <v>0.44190363664070159</v>
      </c>
      <c r="D402" s="45">
        <v>0.25792477326786295</v>
      </c>
      <c r="E402" s="45">
        <v>0.16493311793775906</v>
      </c>
      <c r="F402" s="45">
        <v>9.594328308542093E-4</v>
      </c>
      <c r="G402" s="45">
        <v>0</v>
      </c>
      <c r="H402" s="45">
        <v>3.2716935820935107E-2</v>
      </c>
      <c r="I402" s="45">
        <v>1.7511633529738613E-3</v>
      </c>
      <c r="J402" s="45">
        <v>0</v>
      </c>
      <c r="AG402" s="13"/>
    </row>
    <row r="403" spans="1:33" x14ac:dyDescent="0.35">
      <c r="A403" s="1" t="s">
        <v>22</v>
      </c>
      <c r="B403" s="45">
        <v>0.44093154849269961</v>
      </c>
      <c r="C403" s="45">
        <v>0.39283896754366404</v>
      </c>
      <c r="D403" s="45">
        <v>9.3674353511442515E-2</v>
      </c>
      <c r="E403" s="45">
        <v>1.7462902151019221E-3</v>
      </c>
      <c r="F403" s="45">
        <v>1.9237327342772434E-3</v>
      </c>
      <c r="G403" s="45">
        <v>0</v>
      </c>
      <c r="H403" s="45">
        <v>6.5599840218042785E-2</v>
      </c>
      <c r="I403" s="45">
        <v>3.2852672847718794E-3</v>
      </c>
      <c r="J403" s="45">
        <v>0</v>
      </c>
      <c r="AG403" s="13"/>
    </row>
    <row r="404" spans="1:33" x14ac:dyDescent="0.35">
      <c r="A404" s="1" t="s">
        <v>23</v>
      </c>
      <c r="B404" s="45">
        <v>0.57586227424694325</v>
      </c>
      <c r="C404" s="45">
        <v>8.2745735452662131E-2</v>
      </c>
      <c r="D404" s="45">
        <v>5.4378937569296716E-2</v>
      </c>
      <c r="E404" s="45">
        <v>0.15799327637419447</v>
      </c>
      <c r="F404" s="45">
        <v>3.6647785498665794E-3</v>
      </c>
      <c r="G404" s="45">
        <v>0</v>
      </c>
      <c r="H404" s="45">
        <v>0.12497000390029804</v>
      </c>
      <c r="I404" s="45">
        <v>3.8499390673871295E-4</v>
      </c>
      <c r="J404" s="45">
        <v>0</v>
      </c>
      <c r="AG404" s="13"/>
    </row>
    <row r="405" spans="1:33" x14ac:dyDescent="0.35">
      <c r="A405" s="1" t="s">
        <v>24</v>
      </c>
      <c r="B405" s="45">
        <v>0.71706290594896138</v>
      </c>
      <c r="C405" s="45">
        <v>0.10004032491302291</v>
      </c>
      <c r="D405" s="45">
        <v>1.2917429845890416E-2</v>
      </c>
      <c r="E405" s="45">
        <v>1.9878604029780863E-4</v>
      </c>
      <c r="F405" s="45">
        <v>4.8186912777671998E-3</v>
      </c>
      <c r="G405" s="45">
        <v>0</v>
      </c>
      <c r="H405" s="45">
        <v>0.1643187602150811</v>
      </c>
      <c r="I405" s="45">
        <v>6.4310175897950043E-4</v>
      </c>
      <c r="J405" s="45">
        <v>0</v>
      </c>
      <c r="AG405" s="13"/>
    </row>
    <row r="406" spans="1:33" x14ac:dyDescent="0.35">
      <c r="A406" s="1" t="s">
        <v>25</v>
      </c>
      <c r="B406" s="45">
        <v>0.31472341899178308</v>
      </c>
      <c r="C406" s="45">
        <v>0.42837488183870603</v>
      </c>
      <c r="D406" s="45">
        <v>6.5238564715511829E-2</v>
      </c>
      <c r="E406" s="45">
        <v>0.10022199042074266</v>
      </c>
      <c r="F406" s="45">
        <v>2.4975056707639185E-3</v>
      </c>
      <c r="G406" s="45">
        <v>0</v>
      </c>
      <c r="H406" s="45">
        <v>8.5165662582189619E-2</v>
      </c>
      <c r="I406" s="45">
        <v>3.7779757803028001E-3</v>
      </c>
      <c r="J406" s="45">
        <v>0</v>
      </c>
      <c r="AG406" s="13"/>
    </row>
    <row r="407" spans="1:33" x14ac:dyDescent="0.35">
      <c r="AG407" s="13"/>
    </row>
    <row r="408" spans="1:33" ht="15" thickBot="1" x14ac:dyDescent="0.4">
      <c r="AG408" s="13"/>
    </row>
    <row r="409" spans="1:33" x14ac:dyDescent="0.35">
      <c r="A409" s="55" t="s">
        <v>198</v>
      </c>
      <c r="AG409" s="13"/>
    </row>
    <row r="410" spans="1:33" x14ac:dyDescent="0.35">
      <c r="A410" s="56" t="s">
        <v>2</v>
      </c>
      <c r="AG410" s="13"/>
    </row>
    <row r="411" spans="1:33" ht="15" thickBot="1" x14ac:dyDescent="0.4">
      <c r="A411" s="1" t="s">
        <v>40</v>
      </c>
      <c r="B411" s="1" t="s">
        <v>41</v>
      </c>
      <c r="C411" s="42" t="s">
        <v>34</v>
      </c>
      <c r="D411" s="42" t="s">
        <v>37</v>
      </c>
      <c r="E411" s="42" t="s">
        <v>35</v>
      </c>
      <c r="F411" s="42" t="s">
        <v>38</v>
      </c>
      <c r="G411" s="42" t="s">
        <v>98</v>
      </c>
      <c r="H411" s="42" t="s">
        <v>99</v>
      </c>
      <c r="I411" s="42" t="s">
        <v>100</v>
      </c>
      <c r="J411" s="42" t="s">
        <v>39</v>
      </c>
      <c r="K411" s="42" t="s">
        <v>36</v>
      </c>
      <c r="AG411" s="13"/>
    </row>
    <row r="412" spans="1:33" x14ac:dyDescent="0.35">
      <c r="A412" s="74" t="s">
        <v>48</v>
      </c>
      <c r="B412" s="40" t="s">
        <v>49</v>
      </c>
      <c r="C412" s="47">
        <v>0.34059085050964916</v>
      </c>
      <c r="D412" s="47">
        <v>8.6186039713944255E-5</v>
      </c>
      <c r="E412" s="47">
        <v>0.43907208810216536</v>
      </c>
      <c r="F412" s="47">
        <v>0</v>
      </c>
      <c r="G412" s="47">
        <v>1</v>
      </c>
      <c r="H412" s="47">
        <v>1</v>
      </c>
      <c r="I412" s="47">
        <v>1</v>
      </c>
      <c r="J412" s="47">
        <v>0</v>
      </c>
      <c r="K412" s="48">
        <v>0</v>
      </c>
      <c r="AG412" s="13"/>
    </row>
    <row r="413" spans="1:33" x14ac:dyDescent="0.35">
      <c r="A413" s="75"/>
      <c r="B413" s="1" t="s">
        <v>50</v>
      </c>
      <c r="C413" s="45">
        <v>0.65512074722948388</v>
      </c>
      <c r="D413" s="45">
        <v>0.9198499129657689</v>
      </c>
      <c r="E413" s="45">
        <v>0</v>
      </c>
      <c r="F413" s="45">
        <v>8.3418977784268142E-2</v>
      </c>
      <c r="G413" s="45">
        <v>0</v>
      </c>
      <c r="H413" s="45">
        <v>0</v>
      </c>
      <c r="I413" s="45">
        <v>0</v>
      </c>
      <c r="J413" s="45">
        <v>0</v>
      </c>
      <c r="K413" s="48">
        <v>0</v>
      </c>
      <c r="AG413" s="13"/>
    </row>
    <row r="414" spans="1:33" x14ac:dyDescent="0.35">
      <c r="A414" s="75"/>
      <c r="B414" s="1" t="s">
        <v>51</v>
      </c>
      <c r="C414" s="45">
        <v>2.1019202713950238E-3</v>
      </c>
      <c r="D414" s="45">
        <v>1.5072258821689562E-2</v>
      </c>
      <c r="E414" s="45">
        <v>0</v>
      </c>
      <c r="F414" s="45">
        <v>0</v>
      </c>
      <c r="G414" s="45">
        <v>0</v>
      </c>
      <c r="H414" s="45">
        <v>0</v>
      </c>
      <c r="I414" s="45">
        <v>0</v>
      </c>
      <c r="J414" s="45">
        <v>0</v>
      </c>
      <c r="K414" s="48">
        <v>0</v>
      </c>
      <c r="AG414" s="13"/>
    </row>
    <row r="415" spans="1:33" x14ac:dyDescent="0.35">
      <c r="A415" s="75"/>
      <c r="B415" s="1" t="s">
        <v>52</v>
      </c>
      <c r="C415" s="45">
        <v>9.0159698863497711E-4</v>
      </c>
      <c r="D415" s="45">
        <v>5.4269999192095873E-2</v>
      </c>
      <c r="E415" s="45">
        <v>0</v>
      </c>
      <c r="F415" s="45">
        <v>0</v>
      </c>
      <c r="G415" s="45">
        <v>0</v>
      </c>
      <c r="H415" s="45">
        <v>0</v>
      </c>
      <c r="I415" s="45">
        <v>0</v>
      </c>
      <c r="J415" s="45">
        <v>0</v>
      </c>
      <c r="K415" s="48">
        <v>0</v>
      </c>
      <c r="AG415" s="13"/>
    </row>
    <row r="416" spans="1:33" x14ac:dyDescent="0.35">
      <c r="A416" s="75"/>
      <c r="B416" s="1" t="s">
        <v>53</v>
      </c>
      <c r="C416" s="45">
        <v>1.0032023364277809E-3</v>
      </c>
      <c r="D416" s="45">
        <v>1.0721642980731789E-2</v>
      </c>
      <c r="E416" s="45">
        <v>0</v>
      </c>
      <c r="F416" s="45">
        <v>0</v>
      </c>
      <c r="G416" s="45">
        <v>0</v>
      </c>
      <c r="H416" s="45">
        <v>0</v>
      </c>
      <c r="I416" s="45">
        <v>0</v>
      </c>
      <c r="J416" s="45">
        <v>0</v>
      </c>
      <c r="K416" s="48">
        <v>0</v>
      </c>
      <c r="AG416" s="13"/>
    </row>
    <row r="417" spans="1:33" x14ac:dyDescent="0.35">
      <c r="A417" s="75"/>
      <c r="B417" s="1" t="s">
        <v>54</v>
      </c>
      <c r="C417" s="45">
        <v>2.8168266440917314E-4</v>
      </c>
      <c r="D417" s="45">
        <v>0</v>
      </c>
      <c r="E417" s="45">
        <v>0</v>
      </c>
      <c r="F417" s="45">
        <v>0</v>
      </c>
      <c r="G417" s="45">
        <v>0</v>
      </c>
      <c r="H417" s="45">
        <v>0</v>
      </c>
      <c r="I417" s="45">
        <v>0</v>
      </c>
      <c r="J417" s="45">
        <v>0</v>
      </c>
      <c r="K417" s="48">
        <v>0</v>
      </c>
      <c r="AG417" s="13"/>
    </row>
    <row r="418" spans="1:33" x14ac:dyDescent="0.35">
      <c r="A418" s="75"/>
      <c r="B418" s="1" t="s">
        <v>55</v>
      </c>
      <c r="C418" s="45">
        <v>0</v>
      </c>
      <c r="D418" s="45">
        <v>0</v>
      </c>
      <c r="E418" s="45">
        <v>0</v>
      </c>
      <c r="F418" s="45">
        <v>0</v>
      </c>
      <c r="G418" s="45">
        <v>0</v>
      </c>
      <c r="H418" s="45">
        <v>0</v>
      </c>
      <c r="I418" s="45">
        <v>0</v>
      </c>
      <c r="J418" s="45">
        <v>0</v>
      </c>
      <c r="K418" s="48">
        <v>0</v>
      </c>
      <c r="AG418" s="13"/>
    </row>
    <row r="419" spans="1:33" x14ac:dyDescent="0.35">
      <c r="A419" s="75"/>
      <c r="B419" s="1" t="s">
        <v>56</v>
      </c>
      <c r="C419" s="45">
        <v>0</v>
      </c>
      <c r="D419" s="45">
        <v>0</v>
      </c>
      <c r="E419" s="45">
        <v>0</v>
      </c>
      <c r="F419" s="45">
        <v>0</v>
      </c>
      <c r="G419" s="45">
        <v>0</v>
      </c>
      <c r="H419" s="45">
        <v>0</v>
      </c>
      <c r="I419" s="45">
        <v>0</v>
      </c>
      <c r="J419" s="45">
        <v>0</v>
      </c>
      <c r="K419" s="48">
        <v>0</v>
      </c>
      <c r="AG419" s="13"/>
    </row>
    <row r="420" spans="1:33" x14ac:dyDescent="0.35">
      <c r="A420" s="75"/>
      <c r="B420" s="1" t="s">
        <v>57</v>
      </c>
      <c r="C420" s="48">
        <v>0</v>
      </c>
      <c r="D420" s="48">
        <v>0</v>
      </c>
      <c r="E420" s="48">
        <v>0</v>
      </c>
      <c r="F420" s="45">
        <v>0.91658102221573179</v>
      </c>
      <c r="G420" s="48">
        <v>0</v>
      </c>
      <c r="H420" s="48">
        <v>0</v>
      </c>
      <c r="I420" s="48">
        <v>0</v>
      </c>
      <c r="J420" s="48">
        <v>0</v>
      </c>
      <c r="K420" s="48">
        <v>0</v>
      </c>
      <c r="AG420" s="13"/>
    </row>
    <row r="421" spans="1:33" ht="15" thickBot="1" x14ac:dyDescent="0.4">
      <c r="A421" s="76"/>
      <c r="B421" s="41" t="s">
        <v>58</v>
      </c>
      <c r="C421" s="48">
        <v>0</v>
      </c>
      <c r="D421" s="48">
        <v>0</v>
      </c>
      <c r="E421" s="49">
        <v>0.56092791189783464</v>
      </c>
      <c r="F421" s="48">
        <v>0</v>
      </c>
      <c r="G421" s="48">
        <v>0</v>
      </c>
      <c r="H421" s="48">
        <v>0</v>
      </c>
      <c r="I421" s="48">
        <v>0</v>
      </c>
      <c r="J421" s="48">
        <v>0</v>
      </c>
      <c r="K421" s="50">
        <v>0</v>
      </c>
      <c r="AG421" s="13"/>
    </row>
    <row r="422" spans="1:33" x14ac:dyDescent="0.35">
      <c r="A422" s="74" t="s">
        <v>59</v>
      </c>
      <c r="B422" s="40" t="s">
        <v>49</v>
      </c>
      <c r="C422" s="47">
        <v>0.22280775068580555</v>
      </c>
      <c r="D422" s="47">
        <v>2.5041108386563956E-3</v>
      </c>
      <c r="E422" s="47">
        <v>0.1688185291127535</v>
      </c>
      <c r="F422" s="47">
        <v>0</v>
      </c>
      <c r="G422" s="47">
        <v>0</v>
      </c>
      <c r="H422" s="47">
        <v>1</v>
      </c>
      <c r="I422" s="47">
        <v>1</v>
      </c>
      <c r="J422" s="47">
        <v>0</v>
      </c>
      <c r="K422" s="48">
        <v>0</v>
      </c>
      <c r="AG422" s="13"/>
    </row>
    <row r="423" spans="1:33" x14ac:dyDescent="0.35">
      <c r="A423" s="75"/>
      <c r="B423" s="1" t="s">
        <v>50</v>
      </c>
      <c r="C423" s="45">
        <v>0.7679812560420084</v>
      </c>
      <c r="D423" s="45">
        <v>0.99649405855532225</v>
      </c>
      <c r="E423" s="45">
        <v>0</v>
      </c>
      <c r="F423" s="45">
        <v>0.10258644612334086</v>
      </c>
      <c r="G423" s="45">
        <v>0</v>
      </c>
      <c r="H423" s="45">
        <v>0</v>
      </c>
      <c r="I423" s="45">
        <v>0</v>
      </c>
      <c r="J423" s="45">
        <v>1</v>
      </c>
      <c r="K423" s="48">
        <v>0</v>
      </c>
      <c r="AG423" s="13"/>
    </row>
    <row r="424" spans="1:33" x14ac:dyDescent="0.35">
      <c r="A424" s="75"/>
      <c r="B424" s="1" t="s">
        <v>51</v>
      </c>
      <c r="C424" s="45">
        <v>7.8216187381148095E-3</v>
      </c>
      <c r="D424" s="45">
        <v>0</v>
      </c>
      <c r="E424" s="45">
        <v>0</v>
      </c>
      <c r="F424" s="45">
        <v>0</v>
      </c>
      <c r="G424" s="45">
        <v>0</v>
      </c>
      <c r="H424" s="45">
        <v>0</v>
      </c>
      <c r="I424" s="45">
        <v>0</v>
      </c>
      <c r="J424" s="45">
        <v>0</v>
      </c>
      <c r="K424" s="48">
        <v>0</v>
      </c>
      <c r="AG424" s="13"/>
    </row>
    <row r="425" spans="1:33" x14ac:dyDescent="0.35">
      <c r="A425" s="75"/>
      <c r="B425" s="1" t="s">
        <v>52</v>
      </c>
      <c r="C425" s="45">
        <v>4.4760112456134502E-4</v>
      </c>
      <c r="D425" s="45">
        <v>0</v>
      </c>
      <c r="E425" s="45">
        <v>0</v>
      </c>
      <c r="F425" s="45">
        <v>0</v>
      </c>
      <c r="G425" s="45">
        <v>0</v>
      </c>
      <c r="H425" s="45">
        <v>0</v>
      </c>
      <c r="I425" s="45">
        <v>0</v>
      </c>
      <c r="J425" s="45">
        <v>0</v>
      </c>
      <c r="K425" s="48">
        <v>0</v>
      </c>
      <c r="AG425" s="13"/>
    </row>
    <row r="426" spans="1:33" x14ac:dyDescent="0.35">
      <c r="A426" s="75"/>
      <c r="B426" s="1" t="s">
        <v>53</v>
      </c>
      <c r="C426" s="45">
        <v>5.63830686502536E-4</v>
      </c>
      <c r="D426" s="45">
        <v>1.0018306060213889E-3</v>
      </c>
      <c r="E426" s="45">
        <v>0</v>
      </c>
      <c r="F426" s="45">
        <v>0</v>
      </c>
      <c r="G426" s="45">
        <v>0</v>
      </c>
      <c r="H426" s="45">
        <v>0</v>
      </c>
      <c r="I426" s="45">
        <v>0</v>
      </c>
      <c r="J426" s="45">
        <v>0</v>
      </c>
      <c r="K426" s="48">
        <v>0</v>
      </c>
      <c r="AG426" s="13"/>
    </row>
    <row r="427" spans="1:33" x14ac:dyDescent="0.35">
      <c r="A427" s="75"/>
      <c r="B427" s="1" t="s">
        <v>54</v>
      </c>
      <c r="C427" s="45">
        <v>3.7794272300737118E-4</v>
      </c>
      <c r="D427" s="45">
        <v>0</v>
      </c>
      <c r="E427" s="45">
        <v>0</v>
      </c>
      <c r="F427" s="45">
        <v>0</v>
      </c>
      <c r="G427" s="45">
        <v>0</v>
      </c>
      <c r="H427" s="45">
        <v>0</v>
      </c>
      <c r="I427" s="45">
        <v>0</v>
      </c>
      <c r="J427" s="45">
        <v>0</v>
      </c>
      <c r="K427" s="48">
        <v>0</v>
      </c>
      <c r="AG427" s="13"/>
    </row>
    <row r="428" spans="1:33" x14ac:dyDescent="0.35">
      <c r="A428" s="75"/>
      <c r="B428" s="1" t="s">
        <v>55</v>
      </c>
      <c r="C428" s="45">
        <v>0</v>
      </c>
      <c r="D428" s="45">
        <v>0</v>
      </c>
      <c r="E428" s="45">
        <v>0</v>
      </c>
      <c r="F428" s="45">
        <v>0</v>
      </c>
      <c r="G428" s="45">
        <v>0</v>
      </c>
      <c r="H428" s="45">
        <v>0</v>
      </c>
      <c r="I428" s="45">
        <v>0</v>
      </c>
      <c r="J428" s="45">
        <v>0</v>
      </c>
      <c r="K428" s="48">
        <v>0</v>
      </c>
      <c r="AG428" s="13"/>
    </row>
    <row r="429" spans="1:33" x14ac:dyDescent="0.35">
      <c r="A429" s="75"/>
      <c r="B429" s="1" t="s">
        <v>56</v>
      </c>
      <c r="C429" s="45">
        <v>0</v>
      </c>
      <c r="D429" s="45">
        <v>0</v>
      </c>
      <c r="E429" s="45">
        <v>0</v>
      </c>
      <c r="F429" s="45">
        <v>0</v>
      </c>
      <c r="G429" s="45">
        <v>0</v>
      </c>
      <c r="H429" s="45">
        <v>0</v>
      </c>
      <c r="I429" s="45">
        <v>0</v>
      </c>
      <c r="J429" s="45">
        <v>0</v>
      </c>
      <c r="K429" s="48">
        <v>0</v>
      </c>
      <c r="AG429" s="13"/>
    </row>
    <row r="430" spans="1:33" x14ac:dyDescent="0.35">
      <c r="A430" s="75"/>
      <c r="B430" s="1" t="s">
        <v>57</v>
      </c>
      <c r="C430" s="48">
        <v>0</v>
      </c>
      <c r="D430" s="48">
        <v>0</v>
      </c>
      <c r="E430" s="48">
        <v>0</v>
      </c>
      <c r="F430" s="45">
        <v>0.89741355387665922</v>
      </c>
      <c r="G430" s="48">
        <v>0</v>
      </c>
      <c r="H430" s="48">
        <v>0</v>
      </c>
      <c r="I430" s="48">
        <v>0</v>
      </c>
      <c r="J430" s="48">
        <v>0</v>
      </c>
      <c r="K430" s="48">
        <v>0</v>
      </c>
      <c r="AG430" s="13"/>
    </row>
    <row r="431" spans="1:33" ht="15" thickBot="1" x14ac:dyDescent="0.4">
      <c r="A431" s="76"/>
      <c r="B431" s="41" t="s">
        <v>58</v>
      </c>
      <c r="C431" s="48">
        <v>0</v>
      </c>
      <c r="D431" s="48">
        <v>0</v>
      </c>
      <c r="E431" s="49">
        <v>0.83118147088724648</v>
      </c>
      <c r="F431" s="48">
        <v>0</v>
      </c>
      <c r="G431" s="48">
        <v>0</v>
      </c>
      <c r="H431" s="48">
        <v>0</v>
      </c>
      <c r="I431" s="48">
        <v>0</v>
      </c>
      <c r="J431" s="48">
        <v>0</v>
      </c>
      <c r="K431" s="49">
        <v>0</v>
      </c>
      <c r="AG431" s="13"/>
    </row>
    <row r="432" spans="1:33" x14ac:dyDescent="0.35">
      <c r="A432" s="74" t="s">
        <v>60</v>
      </c>
      <c r="B432" s="40" t="s">
        <v>49</v>
      </c>
      <c r="C432" s="47">
        <v>0.2072615564275693</v>
      </c>
      <c r="D432" s="47">
        <v>0</v>
      </c>
      <c r="E432" s="47">
        <v>0.93699709818865606</v>
      </c>
      <c r="F432" s="47">
        <v>0</v>
      </c>
      <c r="G432" s="47">
        <v>1</v>
      </c>
      <c r="H432" s="47">
        <v>1</v>
      </c>
      <c r="I432" s="47">
        <v>1</v>
      </c>
      <c r="J432" s="47">
        <v>0</v>
      </c>
      <c r="K432" s="48">
        <v>0</v>
      </c>
      <c r="AG432" s="13"/>
    </row>
    <row r="433" spans="1:33" x14ac:dyDescent="0.35">
      <c r="A433" s="75"/>
      <c r="B433" s="1" t="s">
        <v>50</v>
      </c>
      <c r="C433" s="45">
        <v>0.55565812319125774</v>
      </c>
      <c r="D433" s="45">
        <v>0.82381604315083812</v>
      </c>
      <c r="E433" s="45">
        <v>0</v>
      </c>
      <c r="F433" s="45">
        <v>0.13534357226998728</v>
      </c>
      <c r="G433" s="45">
        <v>0</v>
      </c>
      <c r="H433" s="45">
        <v>0</v>
      </c>
      <c r="I433" s="45">
        <v>0</v>
      </c>
      <c r="J433" s="45">
        <v>1</v>
      </c>
      <c r="K433" s="48">
        <v>0</v>
      </c>
      <c r="AG433" s="13"/>
    </row>
    <row r="434" spans="1:33" x14ac:dyDescent="0.35">
      <c r="A434" s="75"/>
      <c r="B434" s="1" t="s">
        <v>51</v>
      </c>
      <c r="C434" s="45">
        <v>0.21221502973995224</v>
      </c>
      <c r="D434" s="45">
        <v>0</v>
      </c>
      <c r="E434" s="45">
        <v>0</v>
      </c>
      <c r="F434" s="45">
        <v>0</v>
      </c>
      <c r="G434" s="45">
        <v>0</v>
      </c>
      <c r="H434" s="45">
        <v>0</v>
      </c>
      <c r="I434" s="45">
        <v>0</v>
      </c>
      <c r="J434" s="45">
        <v>0</v>
      </c>
      <c r="K434" s="48">
        <v>0</v>
      </c>
      <c r="AG434" s="13"/>
    </row>
    <row r="435" spans="1:33" x14ac:dyDescent="0.35">
      <c r="A435" s="75"/>
      <c r="B435" s="1" t="s">
        <v>52</v>
      </c>
      <c r="C435" s="45">
        <v>2.4865290641220752E-2</v>
      </c>
      <c r="D435" s="45">
        <v>0.13274217945283076</v>
      </c>
      <c r="E435" s="45">
        <v>0</v>
      </c>
      <c r="F435" s="45">
        <v>0</v>
      </c>
      <c r="G435" s="45">
        <v>0</v>
      </c>
      <c r="H435" s="45">
        <v>0</v>
      </c>
      <c r="I435" s="45">
        <v>0</v>
      </c>
      <c r="J435" s="45">
        <v>0</v>
      </c>
      <c r="K435" s="48">
        <v>0</v>
      </c>
      <c r="AG435" s="13"/>
    </row>
    <row r="436" spans="1:33" x14ac:dyDescent="0.35">
      <c r="A436" s="75"/>
      <c r="B436" s="1" t="s">
        <v>53</v>
      </c>
      <c r="C436" s="45">
        <v>0</v>
      </c>
      <c r="D436" s="45">
        <v>4.3441777396331233E-2</v>
      </c>
      <c r="E436" s="45">
        <v>0</v>
      </c>
      <c r="F436" s="45">
        <v>0</v>
      </c>
      <c r="G436" s="45">
        <v>0</v>
      </c>
      <c r="H436" s="45">
        <v>0</v>
      </c>
      <c r="I436" s="45">
        <v>0</v>
      </c>
      <c r="J436" s="45">
        <v>0</v>
      </c>
      <c r="K436" s="48">
        <v>0</v>
      </c>
      <c r="AG436" s="13"/>
    </row>
    <row r="437" spans="1:33" x14ac:dyDescent="0.35">
      <c r="A437" s="75"/>
      <c r="B437" s="1" t="s">
        <v>54</v>
      </c>
      <c r="C437" s="45">
        <v>0</v>
      </c>
      <c r="D437" s="45">
        <v>0</v>
      </c>
      <c r="E437" s="45">
        <v>0</v>
      </c>
      <c r="F437" s="45">
        <v>0</v>
      </c>
      <c r="G437" s="45">
        <v>0</v>
      </c>
      <c r="H437" s="45">
        <v>0</v>
      </c>
      <c r="I437" s="45">
        <v>0</v>
      </c>
      <c r="J437" s="45">
        <v>0</v>
      </c>
      <c r="K437" s="48">
        <v>0</v>
      </c>
      <c r="AG437" s="13"/>
    </row>
    <row r="438" spans="1:33" x14ac:dyDescent="0.35">
      <c r="A438" s="75"/>
      <c r="B438" s="1" t="s">
        <v>55</v>
      </c>
      <c r="C438" s="45">
        <v>0</v>
      </c>
      <c r="D438" s="45">
        <v>0</v>
      </c>
      <c r="E438" s="45">
        <v>0</v>
      </c>
      <c r="F438" s="45">
        <v>0</v>
      </c>
      <c r="G438" s="45">
        <v>0</v>
      </c>
      <c r="H438" s="45">
        <v>0</v>
      </c>
      <c r="I438" s="45">
        <v>0</v>
      </c>
      <c r="J438" s="45">
        <v>0</v>
      </c>
      <c r="K438" s="48">
        <v>0</v>
      </c>
      <c r="AG438" s="13"/>
    </row>
    <row r="439" spans="1:33" x14ac:dyDescent="0.35">
      <c r="A439" s="75"/>
      <c r="B439" s="1" t="s">
        <v>56</v>
      </c>
      <c r="C439" s="45">
        <v>0</v>
      </c>
      <c r="D439" s="45">
        <v>0</v>
      </c>
      <c r="E439" s="45">
        <v>0</v>
      </c>
      <c r="F439" s="45">
        <v>0</v>
      </c>
      <c r="G439" s="45">
        <v>0</v>
      </c>
      <c r="H439" s="45">
        <v>0</v>
      </c>
      <c r="I439" s="45">
        <v>0</v>
      </c>
      <c r="J439" s="45">
        <v>0</v>
      </c>
      <c r="K439" s="48">
        <v>0</v>
      </c>
      <c r="AG439" s="13"/>
    </row>
    <row r="440" spans="1:33" x14ac:dyDescent="0.35">
      <c r="A440" s="75"/>
      <c r="B440" s="1" t="s">
        <v>57</v>
      </c>
      <c r="C440" s="48">
        <v>0</v>
      </c>
      <c r="D440" s="48">
        <v>0</v>
      </c>
      <c r="E440" s="48">
        <v>0</v>
      </c>
      <c r="F440" s="45">
        <v>0.86465642773001272</v>
      </c>
      <c r="G440" s="48">
        <v>0</v>
      </c>
      <c r="H440" s="48">
        <v>0</v>
      </c>
      <c r="I440" s="48">
        <v>0</v>
      </c>
      <c r="J440" s="48">
        <v>0</v>
      </c>
      <c r="K440" s="48">
        <v>0</v>
      </c>
      <c r="AG440" s="13"/>
    </row>
    <row r="441" spans="1:33" ht="15" thickBot="1" x14ac:dyDescent="0.4">
      <c r="A441" s="76"/>
      <c r="B441" s="41" t="s">
        <v>58</v>
      </c>
      <c r="C441" s="48">
        <v>0</v>
      </c>
      <c r="D441" s="48">
        <v>0</v>
      </c>
      <c r="E441" s="49">
        <v>6.3002901811343992E-2</v>
      </c>
      <c r="F441" s="48">
        <v>0</v>
      </c>
      <c r="G441" s="48">
        <v>0</v>
      </c>
      <c r="H441" s="48">
        <v>0</v>
      </c>
      <c r="I441" s="48">
        <v>0</v>
      </c>
      <c r="J441" s="48">
        <v>0</v>
      </c>
      <c r="K441" s="49">
        <v>0</v>
      </c>
      <c r="AG441" s="13"/>
    </row>
    <row r="442" spans="1:33" x14ac:dyDescent="0.35">
      <c r="A442" s="74" t="s">
        <v>61</v>
      </c>
      <c r="B442" s="40" t="s">
        <v>49</v>
      </c>
      <c r="C442" s="47">
        <v>0.41252958372681664</v>
      </c>
      <c r="D442" s="47">
        <v>1.4067396053465471E-3</v>
      </c>
      <c r="E442" s="47">
        <v>0.41112290313830518</v>
      </c>
      <c r="F442" s="47">
        <v>0</v>
      </c>
      <c r="G442" s="47">
        <v>1</v>
      </c>
      <c r="H442" s="47">
        <v>1</v>
      </c>
      <c r="I442" s="47">
        <v>1</v>
      </c>
      <c r="J442" s="47">
        <v>0</v>
      </c>
      <c r="K442" s="48">
        <v>0</v>
      </c>
      <c r="AG442" s="13"/>
    </row>
    <row r="443" spans="1:33" x14ac:dyDescent="0.35">
      <c r="A443" s="75"/>
      <c r="B443" s="1" t="s">
        <v>50</v>
      </c>
      <c r="C443" s="45">
        <v>0.52154681614767417</v>
      </c>
      <c r="D443" s="45">
        <v>0.97197916162625675</v>
      </c>
      <c r="E443" s="45">
        <v>0</v>
      </c>
      <c r="F443" s="45">
        <v>0.2732718597856808</v>
      </c>
      <c r="G443" s="45">
        <v>0</v>
      </c>
      <c r="H443" s="45">
        <v>0</v>
      </c>
      <c r="I443" s="45">
        <v>0</v>
      </c>
      <c r="J443" s="45">
        <v>1</v>
      </c>
      <c r="K443" s="48">
        <v>0</v>
      </c>
      <c r="AG443" s="13"/>
    </row>
    <row r="444" spans="1:33" x14ac:dyDescent="0.35">
      <c r="A444" s="75"/>
      <c r="B444" s="1" t="s">
        <v>51</v>
      </c>
      <c r="C444" s="45">
        <v>6.5766877989064748E-2</v>
      </c>
      <c r="D444" s="45">
        <v>1.1987902726418977E-3</v>
      </c>
      <c r="E444" s="45">
        <v>0</v>
      </c>
      <c r="F444" s="45">
        <v>0</v>
      </c>
      <c r="G444" s="45">
        <v>0</v>
      </c>
      <c r="H444" s="45">
        <v>0</v>
      </c>
      <c r="I444" s="45">
        <v>0</v>
      </c>
      <c r="J444" s="45">
        <v>0</v>
      </c>
      <c r="K444" s="48">
        <v>0</v>
      </c>
      <c r="AG444" s="13"/>
    </row>
    <row r="445" spans="1:33" x14ac:dyDescent="0.35">
      <c r="A445" s="75"/>
      <c r="B445" s="1" t="s">
        <v>52</v>
      </c>
      <c r="C445" s="45">
        <v>4.2365961136282242E-5</v>
      </c>
      <c r="D445" s="45">
        <v>2.5123949821281601E-2</v>
      </c>
      <c r="E445" s="45">
        <v>0</v>
      </c>
      <c r="F445" s="45">
        <v>0</v>
      </c>
      <c r="G445" s="45">
        <v>0</v>
      </c>
      <c r="H445" s="45">
        <v>0</v>
      </c>
      <c r="I445" s="45">
        <v>0</v>
      </c>
      <c r="J445" s="45">
        <v>0</v>
      </c>
      <c r="K445" s="48">
        <v>0</v>
      </c>
      <c r="AG445" s="13"/>
    </row>
    <row r="446" spans="1:33" x14ac:dyDescent="0.35">
      <c r="A446" s="75"/>
      <c r="B446" s="1" t="s">
        <v>53</v>
      </c>
      <c r="C446" s="45">
        <v>2.5866347776083972E-5</v>
      </c>
      <c r="D446" s="45">
        <v>2.9135867447315422E-4</v>
      </c>
      <c r="E446" s="45">
        <v>0</v>
      </c>
      <c r="F446" s="45">
        <v>0</v>
      </c>
      <c r="G446" s="45">
        <v>0</v>
      </c>
      <c r="H446" s="45">
        <v>0</v>
      </c>
      <c r="I446" s="45">
        <v>0</v>
      </c>
      <c r="J446" s="45">
        <v>0</v>
      </c>
      <c r="K446" s="48">
        <v>0</v>
      </c>
      <c r="AG446" s="13"/>
    </row>
    <row r="447" spans="1:33" x14ac:dyDescent="0.35">
      <c r="A447" s="75"/>
      <c r="B447" s="1" t="s">
        <v>54</v>
      </c>
      <c r="C447" s="45">
        <v>8.8489827532045031E-5</v>
      </c>
      <c r="D447" s="45">
        <v>0</v>
      </c>
      <c r="E447" s="45">
        <v>0</v>
      </c>
      <c r="F447" s="45">
        <v>0</v>
      </c>
      <c r="G447" s="45">
        <v>0</v>
      </c>
      <c r="H447" s="45">
        <v>0</v>
      </c>
      <c r="I447" s="45">
        <v>0</v>
      </c>
      <c r="J447" s="45">
        <v>0</v>
      </c>
      <c r="K447" s="48">
        <v>0</v>
      </c>
      <c r="AG447" s="13"/>
    </row>
    <row r="448" spans="1:33" x14ac:dyDescent="0.35">
      <c r="A448" s="75"/>
      <c r="B448" s="1" t="s">
        <v>55</v>
      </c>
      <c r="C448" s="45">
        <v>0</v>
      </c>
      <c r="D448" s="45">
        <v>0</v>
      </c>
      <c r="E448" s="45">
        <v>0</v>
      </c>
      <c r="F448" s="45">
        <v>0</v>
      </c>
      <c r="G448" s="45">
        <v>0</v>
      </c>
      <c r="H448" s="45">
        <v>0</v>
      </c>
      <c r="I448" s="45">
        <v>0</v>
      </c>
      <c r="J448" s="45">
        <v>0</v>
      </c>
      <c r="K448" s="48">
        <v>0</v>
      </c>
      <c r="AG448" s="13"/>
    </row>
    <row r="449" spans="1:33" x14ac:dyDescent="0.35">
      <c r="A449" s="75"/>
      <c r="B449" s="1" t="s">
        <v>56</v>
      </c>
      <c r="C449" s="45">
        <v>0</v>
      </c>
      <c r="D449" s="45">
        <v>0</v>
      </c>
      <c r="E449" s="45">
        <v>0</v>
      </c>
      <c r="F449" s="45">
        <v>0</v>
      </c>
      <c r="G449" s="45">
        <v>0</v>
      </c>
      <c r="H449" s="45">
        <v>0</v>
      </c>
      <c r="I449" s="45">
        <v>0</v>
      </c>
      <c r="J449" s="45">
        <v>0</v>
      </c>
      <c r="K449" s="48">
        <v>0</v>
      </c>
      <c r="AG449" s="13"/>
    </row>
    <row r="450" spans="1:33" x14ac:dyDescent="0.35">
      <c r="A450" s="75"/>
      <c r="B450" s="1" t="s">
        <v>57</v>
      </c>
      <c r="C450" s="48">
        <v>0</v>
      </c>
      <c r="D450" s="48">
        <v>0</v>
      </c>
      <c r="E450" s="48">
        <v>0</v>
      </c>
      <c r="F450" s="45">
        <v>0.7267281402143192</v>
      </c>
      <c r="G450" s="48">
        <v>0</v>
      </c>
      <c r="H450" s="48">
        <v>0</v>
      </c>
      <c r="I450" s="48">
        <v>0</v>
      </c>
      <c r="J450" s="48">
        <v>0</v>
      </c>
      <c r="K450" s="48">
        <v>0</v>
      </c>
      <c r="AG450" s="13"/>
    </row>
    <row r="451" spans="1:33" ht="15" thickBot="1" x14ac:dyDescent="0.4">
      <c r="A451" s="76"/>
      <c r="B451" s="41" t="s">
        <v>58</v>
      </c>
      <c r="C451" s="48">
        <v>0</v>
      </c>
      <c r="D451" s="48">
        <v>0</v>
      </c>
      <c r="E451" s="49">
        <v>0.58887709686169476</v>
      </c>
      <c r="F451" s="48">
        <v>0</v>
      </c>
      <c r="G451" s="48">
        <v>0</v>
      </c>
      <c r="H451" s="48">
        <v>0</v>
      </c>
      <c r="I451" s="48">
        <v>0</v>
      </c>
      <c r="J451" s="48">
        <v>0</v>
      </c>
      <c r="K451" s="50">
        <v>0</v>
      </c>
      <c r="AG451" s="13"/>
    </row>
    <row r="452" spans="1:33" x14ac:dyDescent="0.35">
      <c r="A452" s="74" t="s">
        <v>62</v>
      </c>
      <c r="B452" s="40" t="s">
        <v>49</v>
      </c>
      <c r="C452" s="47">
        <v>0.84956912527283468</v>
      </c>
      <c r="D452" s="47">
        <v>5.9565948045430268E-3</v>
      </c>
      <c r="E452" s="47">
        <v>0.96012931854964101</v>
      </c>
      <c r="F452" s="47">
        <v>0</v>
      </c>
      <c r="G452" s="47">
        <v>0</v>
      </c>
      <c r="H452" s="47">
        <v>1</v>
      </c>
      <c r="I452" s="47">
        <v>1</v>
      </c>
      <c r="J452" s="47">
        <v>0</v>
      </c>
      <c r="K452" s="48">
        <v>0</v>
      </c>
      <c r="AG452" s="13"/>
    </row>
    <row r="453" spans="1:33" x14ac:dyDescent="0.35">
      <c r="A453" s="75"/>
      <c r="B453" s="1" t="s">
        <v>50</v>
      </c>
      <c r="C453" s="45">
        <v>0.15039037983565096</v>
      </c>
      <c r="D453" s="45">
        <v>0.99356192573086399</v>
      </c>
      <c r="E453" s="45">
        <v>0</v>
      </c>
      <c r="F453" s="45">
        <v>0</v>
      </c>
      <c r="G453" s="45">
        <v>0</v>
      </c>
      <c r="H453" s="45">
        <v>0</v>
      </c>
      <c r="I453" s="45">
        <v>0</v>
      </c>
      <c r="J453" s="45">
        <v>1</v>
      </c>
      <c r="K453" s="48">
        <v>0</v>
      </c>
      <c r="AG453" s="13"/>
    </row>
    <row r="454" spans="1:33" x14ac:dyDescent="0.35">
      <c r="A454" s="75"/>
      <c r="B454" s="1" t="s">
        <v>51</v>
      </c>
      <c r="C454" s="45">
        <v>0</v>
      </c>
      <c r="D454" s="45">
        <v>0</v>
      </c>
      <c r="E454" s="45">
        <v>0</v>
      </c>
      <c r="F454" s="45">
        <v>0</v>
      </c>
      <c r="G454" s="45">
        <v>0</v>
      </c>
      <c r="H454" s="45">
        <v>0</v>
      </c>
      <c r="I454" s="45">
        <v>0</v>
      </c>
      <c r="J454" s="45">
        <v>0</v>
      </c>
      <c r="K454" s="48">
        <v>0</v>
      </c>
      <c r="AG454" s="13"/>
    </row>
    <row r="455" spans="1:33" x14ac:dyDescent="0.35">
      <c r="A455" s="75"/>
      <c r="B455" s="1" t="s">
        <v>52</v>
      </c>
      <c r="C455" s="45">
        <v>0</v>
      </c>
      <c r="D455" s="45">
        <v>0</v>
      </c>
      <c r="E455" s="45">
        <v>0</v>
      </c>
      <c r="F455" s="45">
        <v>0</v>
      </c>
      <c r="G455" s="45">
        <v>0</v>
      </c>
      <c r="H455" s="45">
        <v>0</v>
      </c>
      <c r="I455" s="45">
        <v>0</v>
      </c>
      <c r="J455" s="45">
        <v>0</v>
      </c>
      <c r="K455" s="48">
        <v>0</v>
      </c>
      <c r="AG455" s="13"/>
    </row>
    <row r="456" spans="1:33" x14ac:dyDescent="0.35">
      <c r="A456" s="75"/>
      <c r="B456" s="1" t="s">
        <v>53</v>
      </c>
      <c r="C456" s="45">
        <v>1.8265868872853847E-6</v>
      </c>
      <c r="D456" s="45">
        <v>4.8147946459302843E-4</v>
      </c>
      <c r="E456" s="45">
        <v>0</v>
      </c>
      <c r="F456" s="45">
        <v>0</v>
      </c>
      <c r="G456" s="45">
        <v>0</v>
      </c>
      <c r="H456" s="45">
        <v>0</v>
      </c>
      <c r="I456" s="45">
        <v>0</v>
      </c>
      <c r="J456" s="45">
        <v>0</v>
      </c>
      <c r="K456" s="48">
        <v>0</v>
      </c>
      <c r="AG456" s="13"/>
    </row>
    <row r="457" spans="1:33" x14ac:dyDescent="0.35">
      <c r="A457" s="75"/>
      <c r="B457" s="1" t="s">
        <v>54</v>
      </c>
      <c r="C457" s="45">
        <v>3.8668304627044052E-5</v>
      </c>
      <c r="D457" s="45">
        <v>0</v>
      </c>
      <c r="E457" s="45">
        <v>0</v>
      </c>
      <c r="F457" s="45">
        <v>0</v>
      </c>
      <c r="G457" s="45">
        <v>0</v>
      </c>
      <c r="H457" s="45">
        <v>0</v>
      </c>
      <c r="I457" s="45">
        <v>0</v>
      </c>
      <c r="J457" s="45">
        <v>0</v>
      </c>
      <c r="K457" s="48">
        <v>0</v>
      </c>
      <c r="AG457" s="13"/>
    </row>
    <row r="458" spans="1:33" x14ac:dyDescent="0.35">
      <c r="A458" s="75"/>
      <c r="B458" s="1" t="s">
        <v>55</v>
      </c>
      <c r="C458" s="45">
        <v>0</v>
      </c>
      <c r="D458" s="45">
        <v>0</v>
      </c>
      <c r="E458" s="45">
        <v>0</v>
      </c>
      <c r="F458" s="45">
        <v>0</v>
      </c>
      <c r="G458" s="45">
        <v>0</v>
      </c>
      <c r="H458" s="45">
        <v>0</v>
      </c>
      <c r="I458" s="45">
        <v>0</v>
      </c>
      <c r="J458" s="45">
        <v>0</v>
      </c>
      <c r="K458" s="48">
        <v>0</v>
      </c>
      <c r="AG458" s="13"/>
    </row>
    <row r="459" spans="1:33" x14ac:dyDescent="0.35">
      <c r="A459" s="75"/>
      <c r="B459" s="1" t="s">
        <v>56</v>
      </c>
      <c r="C459" s="45">
        <v>0</v>
      </c>
      <c r="D459" s="45">
        <v>0</v>
      </c>
      <c r="E459" s="45">
        <v>0</v>
      </c>
      <c r="F459" s="45">
        <v>0</v>
      </c>
      <c r="G459" s="45">
        <v>0</v>
      </c>
      <c r="H459" s="45">
        <v>0</v>
      </c>
      <c r="I459" s="45">
        <v>0</v>
      </c>
      <c r="J459" s="45">
        <v>0</v>
      </c>
      <c r="K459" s="48">
        <v>0</v>
      </c>
      <c r="AG459" s="13"/>
    </row>
    <row r="460" spans="1:33" x14ac:dyDescent="0.35">
      <c r="A460" s="75"/>
      <c r="B460" s="1" t="s">
        <v>57</v>
      </c>
      <c r="C460" s="48">
        <v>0</v>
      </c>
      <c r="D460" s="48">
        <v>0</v>
      </c>
      <c r="E460" s="48">
        <v>0</v>
      </c>
      <c r="F460" s="45">
        <v>0</v>
      </c>
      <c r="G460" s="48">
        <v>0</v>
      </c>
      <c r="H460" s="48">
        <v>0</v>
      </c>
      <c r="I460" s="48">
        <v>0</v>
      </c>
      <c r="J460" s="48">
        <v>0</v>
      </c>
      <c r="K460" s="48">
        <v>0</v>
      </c>
      <c r="AG460" s="13"/>
    </row>
    <row r="461" spans="1:33" ht="15" thickBot="1" x14ac:dyDescent="0.4">
      <c r="A461" s="76"/>
      <c r="B461" s="41" t="s">
        <v>58</v>
      </c>
      <c r="C461" s="48">
        <v>0</v>
      </c>
      <c r="D461" s="48">
        <v>0</v>
      </c>
      <c r="E461" s="49">
        <v>3.9870681450359088E-2</v>
      </c>
      <c r="F461" s="48">
        <v>0</v>
      </c>
      <c r="G461" s="48">
        <v>0</v>
      </c>
      <c r="H461" s="48">
        <v>0</v>
      </c>
      <c r="I461" s="48">
        <v>0</v>
      </c>
      <c r="J461" s="48">
        <v>0</v>
      </c>
      <c r="K461" s="50">
        <v>0</v>
      </c>
      <c r="AG461" s="13"/>
    </row>
    <row r="462" spans="1:33" x14ac:dyDescent="0.35">
      <c r="A462" s="74" t="s">
        <v>63</v>
      </c>
      <c r="B462" s="40" t="s">
        <v>49</v>
      </c>
      <c r="C462" s="47">
        <v>0.50622862726727069</v>
      </c>
      <c r="D462" s="47">
        <v>1.3066373797162524E-2</v>
      </c>
      <c r="E462" s="47">
        <v>0.9582475519167446</v>
      </c>
      <c r="F462" s="47">
        <v>0</v>
      </c>
      <c r="G462" s="47">
        <v>1</v>
      </c>
      <c r="H462" s="47">
        <v>1</v>
      </c>
      <c r="I462" s="47">
        <v>1</v>
      </c>
      <c r="J462" s="47">
        <v>0</v>
      </c>
      <c r="K462" s="48">
        <v>0</v>
      </c>
      <c r="AG462" s="13"/>
    </row>
    <row r="463" spans="1:33" x14ac:dyDescent="0.35">
      <c r="A463" s="75"/>
      <c r="B463" s="1" t="s">
        <v>50</v>
      </c>
      <c r="C463" s="45">
        <v>0.46644033722580386</v>
      </c>
      <c r="D463" s="45">
        <v>0.89119363944866103</v>
      </c>
      <c r="E463" s="45">
        <v>0</v>
      </c>
      <c r="F463" s="45">
        <v>0.20113467071531077</v>
      </c>
      <c r="G463" s="45">
        <v>0</v>
      </c>
      <c r="H463" s="45">
        <v>0</v>
      </c>
      <c r="I463" s="45">
        <v>0</v>
      </c>
      <c r="J463" s="45">
        <v>0</v>
      </c>
      <c r="K463" s="48">
        <v>0</v>
      </c>
      <c r="AG463" s="13"/>
    </row>
    <row r="464" spans="1:33" x14ac:dyDescent="0.35">
      <c r="A464" s="75"/>
      <c r="B464" s="1" t="s">
        <v>51</v>
      </c>
      <c r="C464" s="45">
        <v>2.467117035884955E-2</v>
      </c>
      <c r="D464" s="45">
        <v>0</v>
      </c>
      <c r="E464" s="45">
        <v>0</v>
      </c>
      <c r="F464" s="45">
        <v>0</v>
      </c>
      <c r="G464" s="45">
        <v>0</v>
      </c>
      <c r="H464" s="45">
        <v>0</v>
      </c>
      <c r="I464" s="45">
        <v>0</v>
      </c>
      <c r="J464" s="45">
        <v>0</v>
      </c>
      <c r="K464" s="48">
        <v>0</v>
      </c>
      <c r="AG464" s="13"/>
    </row>
    <row r="465" spans="1:33" x14ac:dyDescent="0.35">
      <c r="A465" s="75"/>
      <c r="B465" s="1" t="s">
        <v>52</v>
      </c>
      <c r="C465" s="45">
        <v>2.4788539027924003E-3</v>
      </c>
      <c r="D465" s="45">
        <v>8.834207349770723E-2</v>
      </c>
      <c r="E465" s="45">
        <v>0</v>
      </c>
      <c r="F465" s="45">
        <v>0</v>
      </c>
      <c r="G465" s="45">
        <v>0</v>
      </c>
      <c r="H465" s="45">
        <v>0</v>
      </c>
      <c r="I465" s="45">
        <v>0</v>
      </c>
      <c r="J465" s="45">
        <v>0</v>
      </c>
      <c r="K465" s="48">
        <v>0</v>
      </c>
      <c r="AG465" s="13"/>
    </row>
    <row r="466" spans="1:33" x14ac:dyDescent="0.35">
      <c r="A466" s="75"/>
      <c r="B466" s="1" t="s">
        <v>53</v>
      </c>
      <c r="C466" s="45">
        <v>1.4496088651547401E-4</v>
      </c>
      <c r="D466" s="45">
        <v>7.3979132564691574E-3</v>
      </c>
      <c r="E466" s="45">
        <v>0</v>
      </c>
      <c r="F466" s="45">
        <v>0</v>
      </c>
      <c r="G466" s="45">
        <v>0</v>
      </c>
      <c r="H466" s="45">
        <v>0</v>
      </c>
      <c r="I466" s="45">
        <v>0</v>
      </c>
      <c r="J466" s="45">
        <v>0</v>
      </c>
      <c r="K466" s="48">
        <v>0</v>
      </c>
      <c r="AG466" s="13"/>
    </row>
    <row r="467" spans="1:33" x14ac:dyDescent="0.35">
      <c r="A467" s="75"/>
      <c r="B467" s="1" t="s">
        <v>54</v>
      </c>
      <c r="C467" s="45">
        <v>3.6050358767778271E-5</v>
      </c>
      <c r="D467" s="45">
        <v>0</v>
      </c>
      <c r="E467" s="45">
        <v>0</v>
      </c>
      <c r="F467" s="45">
        <v>0</v>
      </c>
      <c r="G467" s="45">
        <v>0</v>
      </c>
      <c r="H467" s="45">
        <v>0</v>
      </c>
      <c r="I467" s="45">
        <v>0</v>
      </c>
      <c r="J467" s="45">
        <v>0</v>
      </c>
      <c r="K467" s="48">
        <v>0</v>
      </c>
      <c r="AG467" s="13"/>
    </row>
    <row r="468" spans="1:33" x14ac:dyDescent="0.35">
      <c r="A468" s="75"/>
      <c r="B468" s="1" t="s">
        <v>55</v>
      </c>
      <c r="C468" s="45">
        <v>0</v>
      </c>
      <c r="D468" s="45">
        <v>0</v>
      </c>
      <c r="E468" s="45">
        <v>0</v>
      </c>
      <c r="F468" s="45">
        <v>0</v>
      </c>
      <c r="G468" s="45">
        <v>0</v>
      </c>
      <c r="H468" s="45">
        <v>0</v>
      </c>
      <c r="I468" s="45">
        <v>0</v>
      </c>
      <c r="J468" s="45">
        <v>0</v>
      </c>
      <c r="K468" s="48">
        <v>0</v>
      </c>
      <c r="AG468" s="13"/>
    </row>
    <row r="469" spans="1:33" x14ac:dyDescent="0.35">
      <c r="A469" s="75"/>
      <c r="B469" s="1" t="s">
        <v>56</v>
      </c>
      <c r="C469" s="45">
        <v>0</v>
      </c>
      <c r="D469" s="45">
        <v>0</v>
      </c>
      <c r="E469" s="45">
        <v>0</v>
      </c>
      <c r="F469" s="45">
        <v>0</v>
      </c>
      <c r="G469" s="45">
        <v>0</v>
      </c>
      <c r="H469" s="45">
        <v>0</v>
      </c>
      <c r="I469" s="45">
        <v>0</v>
      </c>
      <c r="J469" s="45">
        <v>0</v>
      </c>
      <c r="K469" s="48">
        <v>0</v>
      </c>
      <c r="AG469" s="13"/>
    </row>
    <row r="470" spans="1:33" x14ac:dyDescent="0.35">
      <c r="A470" s="75"/>
      <c r="B470" s="1" t="s">
        <v>57</v>
      </c>
      <c r="C470" s="48">
        <v>0</v>
      </c>
      <c r="D470" s="48">
        <v>0</v>
      </c>
      <c r="E470" s="48">
        <v>0</v>
      </c>
      <c r="F470" s="45">
        <v>0.79886532928468923</v>
      </c>
      <c r="G470" s="48">
        <v>0</v>
      </c>
      <c r="H470" s="48">
        <v>0</v>
      </c>
      <c r="I470" s="48">
        <v>0</v>
      </c>
      <c r="J470" s="48">
        <v>0</v>
      </c>
      <c r="K470" s="48">
        <v>0</v>
      </c>
      <c r="AG470" s="13"/>
    </row>
    <row r="471" spans="1:33" ht="15" thickBot="1" x14ac:dyDescent="0.4">
      <c r="A471" s="76"/>
      <c r="B471" s="41" t="s">
        <v>58</v>
      </c>
      <c r="C471" s="48">
        <v>0</v>
      </c>
      <c r="D471" s="48">
        <v>0</v>
      </c>
      <c r="E471" s="49">
        <v>4.1752448083255435E-2</v>
      </c>
      <c r="F471" s="48">
        <v>0</v>
      </c>
      <c r="G471" s="48">
        <v>0</v>
      </c>
      <c r="H471" s="48">
        <v>0</v>
      </c>
      <c r="I471" s="48">
        <v>0</v>
      </c>
      <c r="J471" s="48">
        <v>0</v>
      </c>
      <c r="K471" s="50">
        <v>0</v>
      </c>
      <c r="AG471" s="13"/>
    </row>
    <row r="472" spans="1:33" x14ac:dyDescent="0.35">
      <c r="A472" s="74" t="s">
        <v>64</v>
      </c>
      <c r="B472" s="40" t="s">
        <v>49</v>
      </c>
      <c r="C472" s="47">
        <v>0.53307891415272668</v>
      </c>
      <c r="D472" s="47">
        <v>5.1511450486085473E-4</v>
      </c>
      <c r="E472" s="47">
        <v>0.166308604025664</v>
      </c>
      <c r="F472" s="47">
        <v>0</v>
      </c>
      <c r="G472" s="47">
        <v>1</v>
      </c>
      <c r="H472" s="47">
        <v>1</v>
      </c>
      <c r="I472" s="47">
        <v>1</v>
      </c>
      <c r="J472" s="47">
        <v>0</v>
      </c>
      <c r="K472" s="48">
        <v>0</v>
      </c>
      <c r="AG472" s="13"/>
    </row>
    <row r="473" spans="1:33" x14ac:dyDescent="0.35">
      <c r="A473" s="75"/>
      <c r="B473" s="1" t="s">
        <v>50</v>
      </c>
      <c r="C473" s="45">
        <v>0.46287100068353682</v>
      </c>
      <c r="D473" s="45">
        <v>0.99397466722011996</v>
      </c>
      <c r="E473" s="45">
        <v>0</v>
      </c>
      <c r="F473" s="45">
        <v>0.44877010716765831</v>
      </c>
      <c r="G473" s="45">
        <v>0</v>
      </c>
      <c r="H473" s="45">
        <v>0</v>
      </c>
      <c r="I473" s="45">
        <v>0</v>
      </c>
      <c r="J473" s="45">
        <v>1</v>
      </c>
      <c r="K473" s="48">
        <v>0</v>
      </c>
      <c r="AG473" s="13"/>
    </row>
    <row r="474" spans="1:33" x14ac:dyDescent="0.35">
      <c r="A474" s="75"/>
      <c r="B474" s="1" t="s">
        <v>51</v>
      </c>
      <c r="C474" s="45">
        <v>0</v>
      </c>
      <c r="D474" s="45">
        <v>0</v>
      </c>
      <c r="E474" s="45">
        <v>0</v>
      </c>
      <c r="F474" s="45">
        <v>0</v>
      </c>
      <c r="G474" s="45">
        <v>0</v>
      </c>
      <c r="H474" s="45">
        <v>0</v>
      </c>
      <c r="I474" s="45">
        <v>0</v>
      </c>
      <c r="J474" s="45">
        <v>0</v>
      </c>
      <c r="K474" s="48">
        <v>0</v>
      </c>
      <c r="AG474" s="13"/>
    </row>
    <row r="475" spans="1:33" x14ac:dyDescent="0.35">
      <c r="A475" s="75"/>
      <c r="B475" s="1" t="s">
        <v>52</v>
      </c>
      <c r="C475" s="45">
        <v>1.1535026300719144E-6</v>
      </c>
      <c r="D475" s="45">
        <v>5.5102182750191063E-3</v>
      </c>
      <c r="E475" s="45">
        <v>0</v>
      </c>
      <c r="F475" s="45">
        <v>0</v>
      </c>
      <c r="G475" s="45">
        <v>0</v>
      </c>
      <c r="H475" s="45">
        <v>0</v>
      </c>
      <c r="I475" s="45">
        <v>0</v>
      </c>
      <c r="J475" s="45">
        <v>0</v>
      </c>
      <c r="K475" s="48">
        <v>0</v>
      </c>
      <c r="AG475" s="13"/>
    </row>
    <row r="476" spans="1:33" x14ac:dyDescent="0.35">
      <c r="A476" s="75"/>
      <c r="B476" s="1" t="s">
        <v>53</v>
      </c>
      <c r="C476" s="45">
        <v>1.3682802345783786E-3</v>
      </c>
      <c r="D476" s="45">
        <v>0</v>
      </c>
      <c r="E476" s="45">
        <v>0</v>
      </c>
      <c r="F476" s="45">
        <v>0</v>
      </c>
      <c r="G476" s="45">
        <v>0</v>
      </c>
      <c r="H476" s="45">
        <v>0</v>
      </c>
      <c r="I476" s="45">
        <v>0</v>
      </c>
      <c r="J476" s="45">
        <v>0</v>
      </c>
      <c r="K476" s="48">
        <v>0</v>
      </c>
      <c r="AG476" s="13"/>
    </row>
    <row r="477" spans="1:33" x14ac:dyDescent="0.35">
      <c r="A477" s="75"/>
      <c r="B477" s="1" t="s">
        <v>54</v>
      </c>
      <c r="C477" s="45">
        <v>2.6806514265280195E-3</v>
      </c>
      <c r="D477" s="45">
        <v>0</v>
      </c>
      <c r="E477" s="45">
        <v>0</v>
      </c>
      <c r="F477" s="45">
        <v>0</v>
      </c>
      <c r="G477" s="45">
        <v>0</v>
      </c>
      <c r="H477" s="45">
        <v>0</v>
      </c>
      <c r="I477" s="45">
        <v>0</v>
      </c>
      <c r="J477" s="45">
        <v>0</v>
      </c>
      <c r="K477" s="48">
        <v>0</v>
      </c>
      <c r="AG477" s="13"/>
    </row>
    <row r="478" spans="1:33" x14ac:dyDescent="0.35">
      <c r="A478" s="75"/>
      <c r="B478" s="1" t="s">
        <v>55</v>
      </c>
      <c r="C478" s="45">
        <v>0</v>
      </c>
      <c r="D478" s="45">
        <v>0</v>
      </c>
      <c r="E478" s="45">
        <v>0</v>
      </c>
      <c r="F478" s="45">
        <v>0</v>
      </c>
      <c r="G478" s="45">
        <v>0</v>
      </c>
      <c r="H478" s="45">
        <v>0</v>
      </c>
      <c r="I478" s="45">
        <v>0</v>
      </c>
      <c r="J478" s="45">
        <v>0</v>
      </c>
      <c r="K478" s="48">
        <v>0</v>
      </c>
      <c r="AG478" s="13"/>
    </row>
    <row r="479" spans="1:33" x14ac:dyDescent="0.35">
      <c r="A479" s="75"/>
      <c r="B479" s="1" t="s">
        <v>56</v>
      </c>
      <c r="C479" s="45">
        <v>0</v>
      </c>
      <c r="D479" s="45">
        <v>0</v>
      </c>
      <c r="E479" s="45">
        <v>0</v>
      </c>
      <c r="F479" s="45">
        <v>0</v>
      </c>
      <c r="G479" s="45">
        <v>0</v>
      </c>
      <c r="H479" s="45">
        <v>0</v>
      </c>
      <c r="I479" s="45">
        <v>0</v>
      </c>
      <c r="J479" s="45">
        <v>0</v>
      </c>
      <c r="K479" s="48">
        <v>0</v>
      </c>
      <c r="AG479" s="13"/>
    </row>
    <row r="480" spans="1:33" x14ac:dyDescent="0.35">
      <c r="A480" s="75"/>
      <c r="B480" s="1" t="s">
        <v>57</v>
      </c>
      <c r="C480" s="48">
        <v>0</v>
      </c>
      <c r="D480" s="48">
        <v>0</v>
      </c>
      <c r="E480" s="48">
        <v>0</v>
      </c>
      <c r="F480" s="45">
        <v>0.55122989283234181</v>
      </c>
      <c r="G480" s="48">
        <v>0</v>
      </c>
      <c r="H480" s="48">
        <v>0</v>
      </c>
      <c r="I480" s="48">
        <v>0</v>
      </c>
      <c r="J480" s="48">
        <v>0</v>
      </c>
      <c r="K480" s="48">
        <v>0</v>
      </c>
      <c r="AG480" s="13"/>
    </row>
    <row r="481" spans="1:33" ht="15" thickBot="1" x14ac:dyDescent="0.4">
      <c r="A481" s="76"/>
      <c r="B481" s="41" t="s">
        <v>58</v>
      </c>
      <c r="C481" s="48">
        <v>0</v>
      </c>
      <c r="D481" s="48">
        <v>0</v>
      </c>
      <c r="E481" s="49">
        <v>0.83369139597433595</v>
      </c>
      <c r="F481" s="48">
        <v>0</v>
      </c>
      <c r="G481" s="48">
        <v>0</v>
      </c>
      <c r="H481" s="48">
        <v>0</v>
      </c>
      <c r="I481" s="48">
        <v>0</v>
      </c>
      <c r="J481" s="48">
        <v>0</v>
      </c>
      <c r="K481" s="50">
        <v>0</v>
      </c>
      <c r="AG481" s="13"/>
    </row>
    <row r="482" spans="1:33" x14ac:dyDescent="0.35">
      <c r="A482" s="74" t="s">
        <v>65</v>
      </c>
      <c r="B482" s="40" t="s">
        <v>49</v>
      </c>
      <c r="C482" s="47">
        <v>0.44172916909957072</v>
      </c>
      <c r="D482" s="47">
        <v>8.9801176666139213E-3</v>
      </c>
      <c r="E482" s="47">
        <v>0.8362164938163732</v>
      </c>
      <c r="F482" s="47">
        <v>0</v>
      </c>
      <c r="G482" s="47">
        <v>0</v>
      </c>
      <c r="H482" s="47">
        <v>1</v>
      </c>
      <c r="I482" s="47">
        <v>1</v>
      </c>
      <c r="J482" s="47">
        <v>0</v>
      </c>
      <c r="K482" s="48">
        <v>0</v>
      </c>
      <c r="AG482" s="13"/>
    </row>
    <row r="483" spans="1:33" x14ac:dyDescent="0.35">
      <c r="A483" s="75"/>
      <c r="B483" s="1" t="s">
        <v>50</v>
      </c>
      <c r="C483" s="45">
        <v>0.55507555759948468</v>
      </c>
      <c r="D483" s="45">
        <v>0.93439808799372781</v>
      </c>
      <c r="E483" s="45">
        <v>0</v>
      </c>
      <c r="F483" s="45">
        <v>0.47298812800889578</v>
      </c>
      <c r="G483" s="45">
        <v>0</v>
      </c>
      <c r="H483" s="45">
        <v>0</v>
      </c>
      <c r="I483" s="45">
        <v>0</v>
      </c>
      <c r="J483" s="45">
        <v>1</v>
      </c>
      <c r="K483" s="48">
        <v>0</v>
      </c>
      <c r="AG483" s="13"/>
    </row>
    <row r="484" spans="1:33" x14ac:dyDescent="0.35">
      <c r="A484" s="75"/>
      <c r="B484" s="1" t="s">
        <v>51</v>
      </c>
      <c r="C484" s="45">
        <v>0</v>
      </c>
      <c r="D484" s="45">
        <v>0</v>
      </c>
      <c r="E484" s="45">
        <v>0</v>
      </c>
      <c r="F484" s="45">
        <v>0</v>
      </c>
      <c r="G484" s="45">
        <v>0</v>
      </c>
      <c r="H484" s="45">
        <v>0</v>
      </c>
      <c r="I484" s="45">
        <v>0</v>
      </c>
      <c r="J484" s="45">
        <v>0</v>
      </c>
      <c r="K484" s="48">
        <v>0</v>
      </c>
      <c r="AG484" s="13"/>
    </row>
    <row r="485" spans="1:33" x14ac:dyDescent="0.35">
      <c r="A485" s="75"/>
      <c r="B485" s="1" t="s">
        <v>52</v>
      </c>
      <c r="C485" s="45">
        <v>9.4269680047011394E-4</v>
      </c>
      <c r="D485" s="45">
        <v>2.8789430382393524E-2</v>
      </c>
      <c r="E485" s="45">
        <v>0</v>
      </c>
      <c r="F485" s="45">
        <v>0</v>
      </c>
      <c r="G485" s="45">
        <v>0</v>
      </c>
      <c r="H485" s="45">
        <v>0</v>
      </c>
      <c r="I485" s="45">
        <v>0</v>
      </c>
      <c r="J485" s="45">
        <v>0</v>
      </c>
      <c r="K485" s="48">
        <v>0</v>
      </c>
      <c r="AG485" s="13"/>
    </row>
    <row r="486" spans="1:33" x14ac:dyDescent="0.35">
      <c r="A486" s="75"/>
      <c r="B486" s="1" t="s">
        <v>53</v>
      </c>
      <c r="C486" s="45">
        <v>2.1988669888453509E-3</v>
      </c>
      <c r="D486" s="45">
        <v>2.7832363957264732E-2</v>
      </c>
      <c r="E486" s="45">
        <v>0</v>
      </c>
      <c r="F486" s="45">
        <v>0</v>
      </c>
      <c r="G486" s="45">
        <v>0</v>
      </c>
      <c r="H486" s="45">
        <v>0</v>
      </c>
      <c r="I486" s="45">
        <v>0</v>
      </c>
      <c r="J486" s="45">
        <v>0</v>
      </c>
      <c r="K486" s="48">
        <v>0</v>
      </c>
      <c r="AG486" s="13"/>
    </row>
    <row r="487" spans="1:33" x14ac:dyDescent="0.35">
      <c r="A487" s="75"/>
      <c r="B487" s="1" t="s">
        <v>54</v>
      </c>
      <c r="C487" s="45">
        <v>5.3709511629132693E-5</v>
      </c>
      <c r="D487" s="45">
        <v>0</v>
      </c>
      <c r="E487" s="45">
        <v>0</v>
      </c>
      <c r="F487" s="45">
        <v>0</v>
      </c>
      <c r="G487" s="45">
        <v>0</v>
      </c>
      <c r="H487" s="45">
        <v>0</v>
      </c>
      <c r="I487" s="45">
        <v>0</v>
      </c>
      <c r="J487" s="45">
        <v>0</v>
      </c>
      <c r="K487" s="48">
        <v>0</v>
      </c>
      <c r="AG487" s="13"/>
    </row>
    <row r="488" spans="1:33" x14ac:dyDescent="0.35">
      <c r="A488" s="75"/>
      <c r="B488" s="1" t="s">
        <v>55</v>
      </c>
      <c r="C488" s="45">
        <v>0</v>
      </c>
      <c r="D488" s="45">
        <v>0</v>
      </c>
      <c r="E488" s="45">
        <v>0</v>
      </c>
      <c r="F488" s="45">
        <v>0</v>
      </c>
      <c r="G488" s="45">
        <v>0</v>
      </c>
      <c r="H488" s="45">
        <v>0</v>
      </c>
      <c r="I488" s="45">
        <v>0</v>
      </c>
      <c r="J488" s="45">
        <v>0</v>
      </c>
      <c r="K488" s="48">
        <v>0</v>
      </c>
      <c r="AG488" s="13"/>
    </row>
    <row r="489" spans="1:33" x14ac:dyDescent="0.35">
      <c r="A489" s="75"/>
      <c r="B489" s="1" t="s">
        <v>56</v>
      </c>
      <c r="C489" s="45">
        <v>0</v>
      </c>
      <c r="D489" s="45">
        <v>0</v>
      </c>
      <c r="E489" s="45">
        <v>0</v>
      </c>
      <c r="F489" s="45">
        <v>0</v>
      </c>
      <c r="G489" s="45">
        <v>0</v>
      </c>
      <c r="H489" s="45">
        <v>0</v>
      </c>
      <c r="I489" s="45">
        <v>0</v>
      </c>
      <c r="J489" s="45">
        <v>0</v>
      </c>
      <c r="K489" s="48">
        <v>0</v>
      </c>
      <c r="AG489" s="13"/>
    </row>
    <row r="490" spans="1:33" x14ac:dyDescent="0.35">
      <c r="A490" s="75"/>
      <c r="B490" s="1" t="s">
        <v>57</v>
      </c>
      <c r="C490" s="48">
        <v>0</v>
      </c>
      <c r="D490" s="48">
        <v>0</v>
      </c>
      <c r="E490" s="48">
        <v>0</v>
      </c>
      <c r="F490" s="45">
        <v>0.52701187199110411</v>
      </c>
      <c r="G490" s="48">
        <v>0</v>
      </c>
      <c r="H490" s="48">
        <v>0</v>
      </c>
      <c r="I490" s="48">
        <v>0</v>
      </c>
      <c r="J490" s="48">
        <v>0</v>
      </c>
      <c r="K490" s="48">
        <v>0</v>
      </c>
      <c r="AG490" s="13"/>
    </row>
    <row r="491" spans="1:33" ht="15" thickBot="1" x14ac:dyDescent="0.4">
      <c r="A491" s="76"/>
      <c r="B491" s="41" t="s">
        <v>58</v>
      </c>
      <c r="C491" s="48">
        <v>0</v>
      </c>
      <c r="D491" s="48">
        <v>0</v>
      </c>
      <c r="E491" s="49">
        <v>0.16378350618362669</v>
      </c>
      <c r="F491" s="48">
        <v>0</v>
      </c>
      <c r="G491" s="48">
        <v>0</v>
      </c>
      <c r="H491" s="48">
        <v>0</v>
      </c>
      <c r="I491" s="48">
        <v>0</v>
      </c>
      <c r="J491" s="48">
        <v>0</v>
      </c>
      <c r="K491" s="50">
        <v>0</v>
      </c>
      <c r="AG491" s="13"/>
    </row>
    <row r="492" spans="1:33" x14ac:dyDescent="0.35">
      <c r="A492" s="74" t="s">
        <v>66</v>
      </c>
      <c r="B492" s="40" t="s">
        <v>49</v>
      </c>
      <c r="C492" s="47">
        <v>0.57678968948843734</v>
      </c>
      <c r="D492" s="47">
        <v>4.6505731574435829E-4</v>
      </c>
      <c r="E492" s="47">
        <v>0.31775928277523485</v>
      </c>
      <c r="F492" s="47">
        <v>0</v>
      </c>
      <c r="G492" s="47">
        <v>1</v>
      </c>
      <c r="H492" s="47">
        <v>1</v>
      </c>
      <c r="I492" s="47">
        <v>1</v>
      </c>
      <c r="J492" s="47">
        <v>0</v>
      </c>
      <c r="K492" s="48">
        <v>0</v>
      </c>
      <c r="AG492" s="13"/>
    </row>
    <row r="493" spans="1:33" x14ac:dyDescent="0.35">
      <c r="A493" s="75"/>
      <c r="B493" s="1" t="s">
        <v>50</v>
      </c>
      <c r="C493" s="45">
        <v>0.42238124769297597</v>
      </c>
      <c r="D493" s="45">
        <v>0.98896562856961445</v>
      </c>
      <c r="E493" s="45">
        <v>0</v>
      </c>
      <c r="F493" s="45">
        <v>5.6946644587028736E-2</v>
      </c>
      <c r="G493" s="45">
        <v>0</v>
      </c>
      <c r="H493" s="45">
        <v>0</v>
      </c>
      <c r="I493" s="45">
        <v>0</v>
      </c>
      <c r="J493" s="45">
        <v>1</v>
      </c>
      <c r="K493" s="48">
        <v>0</v>
      </c>
      <c r="AG493" s="13"/>
    </row>
    <row r="494" spans="1:33" x14ac:dyDescent="0.35">
      <c r="A494" s="75"/>
      <c r="B494" s="1" t="s">
        <v>51</v>
      </c>
      <c r="C494" s="45">
        <v>0</v>
      </c>
      <c r="D494" s="45">
        <v>0</v>
      </c>
      <c r="E494" s="45">
        <v>0</v>
      </c>
      <c r="F494" s="45">
        <v>0</v>
      </c>
      <c r="G494" s="45">
        <v>0</v>
      </c>
      <c r="H494" s="45">
        <v>0</v>
      </c>
      <c r="I494" s="45">
        <v>0</v>
      </c>
      <c r="J494" s="45">
        <v>0</v>
      </c>
      <c r="K494" s="48">
        <v>0</v>
      </c>
      <c r="AG494" s="13"/>
    </row>
    <row r="495" spans="1:33" x14ac:dyDescent="0.35">
      <c r="A495" s="75"/>
      <c r="B495" s="1" t="s">
        <v>52</v>
      </c>
      <c r="C495" s="45">
        <v>4.2794684065154454E-4</v>
      </c>
      <c r="D495" s="45">
        <v>1.0139829296118901E-2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5">
        <v>0</v>
      </c>
      <c r="K495" s="48">
        <v>0</v>
      </c>
      <c r="AG495" s="13"/>
    </row>
    <row r="496" spans="1:33" x14ac:dyDescent="0.35">
      <c r="A496" s="75"/>
      <c r="B496" s="1" t="s">
        <v>53</v>
      </c>
      <c r="C496" s="45">
        <v>1.9180108408085083E-4</v>
      </c>
      <c r="D496" s="45">
        <v>4.2948481852235552E-4</v>
      </c>
      <c r="E496" s="45">
        <v>0</v>
      </c>
      <c r="F496" s="45">
        <v>0</v>
      </c>
      <c r="G496" s="45">
        <v>0</v>
      </c>
      <c r="H496" s="45">
        <v>0</v>
      </c>
      <c r="I496" s="45">
        <v>0</v>
      </c>
      <c r="J496" s="45">
        <v>0</v>
      </c>
      <c r="K496" s="48">
        <v>0</v>
      </c>
      <c r="AG496" s="13"/>
    </row>
    <row r="497" spans="1:33" x14ac:dyDescent="0.35">
      <c r="A497" s="75"/>
      <c r="B497" s="1" t="s">
        <v>54</v>
      </c>
      <c r="C497" s="45">
        <v>2.0931489385430578E-4</v>
      </c>
      <c r="D497" s="45">
        <v>0</v>
      </c>
      <c r="E497" s="45">
        <v>0</v>
      </c>
      <c r="F497" s="45">
        <v>0</v>
      </c>
      <c r="G497" s="45">
        <v>0</v>
      </c>
      <c r="H497" s="45">
        <v>0</v>
      </c>
      <c r="I497" s="45">
        <v>0</v>
      </c>
      <c r="J497" s="45">
        <v>0</v>
      </c>
      <c r="K497" s="48">
        <v>0</v>
      </c>
      <c r="AG497" s="13"/>
    </row>
    <row r="498" spans="1:33" x14ac:dyDescent="0.35">
      <c r="A498" s="75"/>
      <c r="B498" s="1" t="s">
        <v>55</v>
      </c>
      <c r="C498" s="45">
        <v>0</v>
      </c>
      <c r="D498" s="45">
        <v>0</v>
      </c>
      <c r="E498" s="45">
        <v>0</v>
      </c>
      <c r="F498" s="45">
        <v>0</v>
      </c>
      <c r="G498" s="45">
        <v>0</v>
      </c>
      <c r="H498" s="45">
        <v>0</v>
      </c>
      <c r="I498" s="45">
        <v>0</v>
      </c>
      <c r="J498" s="45">
        <v>0</v>
      </c>
      <c r="K498" s="48">
        <v>0</v>
      </c>
      <c r="AG498" s="13"/>
    </row>
    <row r="499" spans="1:33" x14ac:dyDescent="0.35">
      <c r="A499" s="75"/>
      <c r="B499" s="1" t="s">
        <v>56</v>
      </c>
      <c r="C499" s="45">
        <v>0</v>
      </c>
      <c r="D499" s="45">
        <v>0</v>
      </c>
      <c r="E499" s="45">
        <v>0</v>
      </c>
      <c r="F499" s="45">
        <v>0</v>
      </c>
      <c r="G499" s="45">
        <v>0</v>
      </c>
      <c r="H499" s="45">
        <v>0</v>
      </c>
      <c r="I499" s="45">
        <v>0</v>
      </c>
      <c r="J499" s="45">
        <v>0</v>
      </c>
      <c r="K499" s="48">
        <v>0</v>
      </c>
      <c r="AG499" s="13"/>
    </row>
    <row r="500" spans="1:33" x14ac:dyDescent="0.35">
      <c r="A500" s="75"/>
      <c r="B500" s="1" t="s">
        <v>57</v>
      </c>
      <c r="C500" s="48">
        <v>0</v>
      </c>
      <c r="D500" s="48">
        <v>0</v>
      </c>
      <c r="E500" s="48">
        <v>0</v>
      </c>
      <c r="F500" s="45">
        <v>0.94305335541297119</v>
      </c>
      <c r="G500" s="48">
        <v>0</v>
      </c>
      <c r="H500" s="48">
        <v>0</v>
      </c>
      <c r="I500" s="48">
        <v>0</v>
      </c>
      <c r="J500" s="48">
        <v>0</v>
      </c>
      <c r="K500" s="48">
        <v>0</v>
      </c>
      <c r="AG500" s="13"/>
    </row>
    <row r="501" spans="1:33" ht="15" thickBot="1" x14ac:dyDescent="0.4">
      <c r="A501" s="76"/>
      <c r="B501" s="41" t="s">
        <v>58</v>
      </c>
      <c r="C501" s="48">
        <v>0</v>
      </c>
      <c r="D501" s="48">
        <v>0</v>
      </c>
      <c r="E501" s="49">
        <v>0.6822407172247652</v>
      </c>
      <c r="F501" s="48">
        <v>0</v>
      </c>
      <c r="G501" s="48">
        <v>0</v>
      </c>
      <c r="H501" s="48">
        <v>0</v>
      </c>
      <c r="I501" s="48">
        <v>0</v>
      </c>
      <c r="J501" s="48">
        <v>0</v>
      </c>
      <c r="K501" s="50">
        <v>0</v>
      </c>
      <c r="AG501" s="13"/>
    </row>
    <row r="502" spans="1:33" x14ac:dyDescent="0.35">
      <c r="A502" s="74" t="s">
        <v>67</v>
      </c>
      <c r="B502" s="40" t="s">
        <v>49</v>
      </c>
      <c r="C502" s="47">
        <v>0.23588605734184051</v>
      </c>
      <c r="D502" s="47">
        <v>4.6962006285325122E-4</v>
      </c>
      <c r="E502" s="47">
        <v>0.6626081286051364</v>
      </c>
      <c r="F502" s="47">
        <v>0</v>
      </c>
      <c r="G502" s="47">
        <v>1</v>
      </c>
      <c r="H502" s="47">
        <v>1</v>
      </c>
      <c r="I502" s="47">
        <v>1</v>
      </c>
      <c r="J502" s="47">
        <v>0</v>
      </c>
      <c r="K502" s="48">
        <v>0</v>
      </c>
      <c r="AG502" s="13"/>
    </row>
    <row r="503" spans="1:33" x14ac:dyDescent="0.35">
      <c r="A503" s="75"/>
      <c r="B503" s="1" t="s">
        <v>50</v>
      </c>
      <c r="C503" s="45">
        <v>0.75995863815393083</v>
      </c>
      <c r="D503" s="45">
        <v>0.91766297285317355</v>
      </c>
      <c r="E503" s="45">
        <v>0</v>
      </c>
      <c r="F503" s="45">
        <v>0.16321963555417199</v>
      </c>
      <c r="G503" s="45">
        <v>0</v>
      </c>
      <c r="H503" s="45">
        <v>0</v>
      </c>
      <c r="I503" s="45">
        <v>0</v>
      </c>
      <c r="J503" s="45">
        <v>1</v>
      </c>
      <c r="K503" s="48">
        <v>0</v>
      </c>
      <c r="AG503" s="13"/>
    </row>
    <row r="504" spans="1:33" x14ac:dyDescent="0.35">
      <c r="A504" s="75"/>
      <c r="B504" s="1" t="s">
        <v>51</v>
      </c>
      <c r="C504" s="45">
        <v>2.6013564975678784E-3</v>
      </c>
      <c r="D504" s="45">
        <v>9.0969098885906635E-4</v>
      </c>
      <c r="E504" s="45">
        <v>0</v>
      </c>
      <c r="F504" s="45">
        <v>0</v>
      </c>
      <c r="G504" s="45">
        <v>0</v>
      </c>
      <c r="H504" s="45">
        <v>0</v>
      </c>
      <c r="I504" s="45">
        <v>0</v>
      </c>
      <c r="J504" s="45">
        <v>0</v>
      </c>
      <c r="K504" s="48">
        <v>0</v>
      </c>
      <c r="AG504" s="13"/>
    </row>
    <row r="505" spans="1:33" x14ac:dyDescent="0.35">
      <c r="A505" s="75"/>
      <c r="B505" s="1" t="s">
        <v>52</v>
      </c>
      <c r="C505" s="45">
        <v>8.3798004621272033E-5</v>
      </c>
      <c r="D505" s="45">
        <v>7.6578099798350965E-2</v>
      </c>
      <c r="E505" s="45">
        <v>0</v>
      </c>
      <c r="F505" s="45">
        <v>0</v>
      </c>
      <c r="G505" s="45">
        <v>0</v>
      </c>
      <c r="H505" s="45">
        <v>0</v>
      </c>
      <c r="I505" s="45">
        <v>0</v>
      </c>
      <c r="J505" s="45">
        <v>0</v>
      </c>
      <c r="K505" s="48">
        <v>0</v>
      </c>
      <c r="AG505" s="13"/>
    </row>
    <row r="506" spans="1:33" x14ac:dyDescent="0.35">
      <c r="A506" s="75"/>
      <c r="B506" s="1" t="s">
        <v>53</v>
      </c>
      <c r="C506" s="45">
        <v>1.2684959302472593E-3</v>
      </c>
      <c r="D506" s="45">
        <v>4.3796162967630909E-3</v>
      </c>
      <c r="E506" s="45">
        <v>0</v>
      </c>
      <c r="F506" s="45">
        <v>0</v>
      </c>
      <c r="G506" s="45">
        <v>0</v>
      </c>
      <c r="H506" s="45">
        <v>0</v>
      </c>
      <c r="I506" s="45">
        <v>0</v>
      </c>
      <c r="J506" s="45">
        <v>0</v>
      </c>
      <c r="K506" s="48">
        <v>0</v>
      </c>
      <c r="AG506" s="13"/>
    </row>
    <row r="507" spans="1:33" x14ac:dyDescent="0.35">
      <c r="A507" s="75"/>
      <c r="B507" s="1" t="s">
        <v>54</v>
      </c>
      <c r="C507" s="45">
        <v>2.0165407179237199E-4</v>
      </c>
      <c r="D507" s="45">
        <v>0</v>
      </c>
      <c r="E507" s="45">
        <v>0</v>
      </c>
      <c r="F507" s="45">
        <v>0</v>
      </c>
      <c r="G507" s="45">
        <v>0</v>
      </c>
      <c r="H507" s="45">
        <v>0</v>
      </c>
      <c r="I507" s="45">
        <v>0</v>
      </c>
      <c r="J507" s="45">
        <v>0</v>
      </c>
      <c r="K507" s="48">
        <v>0</v>
      </c>
      <c r="AG507" s="13"/>
    </row>
    <row r="508" spans="1:33" x14ac:dyDescent="0.35">
      <c r="A508" s="75"/>
      <c r="B508" s="1" t="s">
        <v>55</v>
      </c>
      <c r="C508" s="45">
        <v>0</v>
      </c>
      <c r="D508" s="45">
        <v>0</v>
      </c>
      <c r="E508" s="45">
        <v>0</v>
      </c>
      <c r="F508" s="45">
        <v>0</v>
      </c>
      <c r="G508" s="45">
        <v>0</v>
      </c>
      <c r="H508" s="45">
        <v>0</v>
      </c>
      <c r="I508" s="45">
        <v>0</v>
      </c>
      <c r="J508" s="45">
        <v>0</v>
      </c>
      <c r="K508" s="48">
        <v>0</v>
      </c>
      <c r="AG508" s="13"/>
    </row>
    <row r="509" spans="1:33" x14ac:dyDescent="0.35">
      <c r="A509" s="75"/>
      <c r="B509" s="1" t="s">
        <v>56</v>
      </c>
      <c r="C509" s="45">
        <v>0</v>
      </c>
      <c r="D509" s="45">
        <v>0</v>
      </c>
      <c r="E509" s="45">
        <v>0</v>
      </c>
      <c r="F509" s="45">
        <v>0</v>
      </c>
      <c r="G509" s="45">
        <v>0</v>
      </c>
      <c r="H509" s="45">
        <v>0</v>
      </c>
      <c r="I509" s="45">
        <v>0</v>
      </c>
      <c r="J509" s="45">
        <v>0</v>
      </c>
      <c r="K509" s="48">
        <v>0</v>
      </c>
      <c r="AG509" s="13"/>
    </row>
    <row r="510" spans="1:33" x14ac:dyDescent="0.35">
      <c r="A510" s="75"/>
      <c r="B510" s="1" t="s">
        <v>57</v>
      </c>
      <c r="C510" s="48">
        <v>0</v>
      </c>
      <c r="D510" s="48">
        <v>0</v>
      </c>
      <c r="E510" s="48">
        <v>0</v>
      </c>
      <c r="F510" s="45">
        <v>0.83678036444582804</v>
      </c>
      <c r="G510" s="48">
        <v>0</v>
      </c>
      <c r="H510" s="48">
        <v>0</v>
      </c>
      <c r="I510" s="48">
        <v>0</v>
      </c>
      <c r="J510" s="48">
        <v>0</v>
      </c>
      <c r="K510" s="48">
        <v>0</v>
      </c>
      <c r="AG510" s="13"/>
    </row>
    <row r="511" spans="1:33" ht="15" thickBot="1" x14ac:dyDescent="0.4">
      <c r="A511" s="76"/>
      <c r="B511" s="41" t="s">
        <v>58</v>
      </c>
      <c r="C511" s="48">
        <v>0</v>
      </c>
      <c r="D511" s="48">
        <v>0</v>
      </c>
      <c r="E511" s="49">
        <v>0.33739187139486365</v>
      </c>
      <c r="F511" s="48">
        <v>0</v>
      </c>
      <c r="G511" s="48">
        <v>0</v>
      </c>
      <c r="H511" s="48">
        <v>0</v>
      </c>
      <c r="I511" s="48">
        <v>0</v>
      </c>
      <c r="J511" s="48">
        <v>0</v>
      </c>
      <c r="K511" s="50">
        <v>0</v>
      </c>
      <c r="AG511" s="13"/>
    </row>
    <row r="512" spans="1:33" x14ac:dyDescent="0.35">
      <c r="A512" s="74" t="s">
        <v>68</v>
      </c>
      <c r="B512" s="40" t="s">
        <v>49</v>
      </c>
      <c r="C512" s="47">
        <v>0.46386896825261703</v>
      </c>
      <c r="D512" s="47">
        <v>0</v>
      </c>
      <c r="E512" s="47">
        <v>0.20080945137600265</v>
      </c>
      <c r="F512" s="47">
        <v>0</v>
      </c>
      <c r="G512" s="47">
        <v>1</v>
      </c>
      <c r="H512" s="47">
        <v>1</v>
      </c>
      <c r="I512" s="47">
        <v>1</v>
      </c>
      <c r="J512" s="47">
        <v>0</v>
      </c>
      <c r="K512" s="48">
        <v>0</v>
      </c>
      <c r="AG512" s="13"/>
    </row>
    <row r="513" spans="1:33" x14ac:dyDescent="0.35">
      <c r="A513" s="75"/>
      <c r="B513" s="1" t="s">
        <v>50</v>
      </c>
      <c r="C513" s="45">
        <v>0.51827903248360907</v>
      </c>
      <c r="D513" s="45">
        <v>0.98018920389380393</v>
      </c>
      <c r="E513" s="45">
        <v>0</v>
      </c>
      <c r="F513" s="45">
        <v>0.26043906302403141</v>
      </c>
      <c r="G513" s="45">
        <v>0</v>
      </c>
      <c r="H513" s="45">
        <v>0</v>
      </c>
      <c r="I513" s="45">
        <v>0</v>
      </c>
      <c r="J513" s="45">
        <v>1</v>
      </c>
      <c r="K513" s="48">
        <v>0</v>
      </c>
      <c r="AG513" s="13"/>
    </row>
    <row r="514" spans="1:33" x14ac:dyDescent="0.35">
      <c r="A514" s="75"/>
      <c r="B514" s="1" t="s">
        <v>51</v>
      </c>
      <c r="C514" s="45">
        <v>1.3116620654253482E-2</v>
      </c>
      <c r="D514" s="45">
        <v>1.5800194831460841E-4</v>
      </c>
      <c r="E514" s="45">
        <v>0</v>
      </c>
      <c r="F514" s="45">
        <v>0</v>
      </c>
      <c r="G514" s="45">
        <v>0</v>
      </c>
      <c r="H514" s="45">
        <v>0</v>
      </c>
      <c r="I514" s="45">
        <v>0</v>
      </c>
      <c r="J514" s="45">
        <v>0</v>
      </c>
      <c r="K514" s="48">
        <v>0</v>
      </c>
      <c r="AG514" s="13"/>
    </row>
    <row r="515" spans="1:33" x14ac:dyDescent="0.35">
      <c r="A515" s="75"/>
      <c r="B515" s="1" t="s">
        <v>52</v>
      </c>
      <c r="C515" s="45">
        <v>3.5274805495457639E-3</v>
      </c>
      <c r="D515" s="45">
        <v>1.8063755507711225E-2</v>
      </c>
      <c r="E515" s="45">
        <v>0</v>
      </c>
      <c r="F515" s="45">
        <v>0</v>
      </c>
      <c r="G515" s="45">
        <v>0</v>
      </c>
      <c r="H515" s="45">
        <v>0</v>
      </c>
      <c r="I515" s="45">
        <v>0</v>
      </c>
      <c r="J515" s="45">
        <v>0</v>
      </c>
      <c r="K515" s="48">
        <v>0</v>
      </c>
      <c r="AG515" s="13"/>
    </row>
    <row r="516" spans="1:33" x14ac:dyDescent="0.35">
      <c r="A516" s="75"/>
      <c r="B516" s="1" t="s">
        <v>53</v>
      </c>
      <c r="C516" s="45">
        <v>9.4438757177087943E-4</v>
      </c>
      <c r="D516" s="45">
        <v>1.5890386501702315E-3</v>
      </c>
      <c r="E516" s="45">
        <v>0</v>
      </c>
      <c r="F516" s="45">
        <v>0</v>
      </c>
      <c r="G516" s="45">
        <v>0</v>
      </c>
      <c r="H516" s="45">
        <v>0</v>
      </c>
      <c r="I516" s="45">
        <v>0</v>
      </c>
      <c r="J516" s="45">
        <v>0</v>
      </c>
      <c r="K516" s="48">
        <v>0</v>
      </c>
      <c r="AG516" s="13"/>
    </row>
    <row r="517" spans="1:33" x14ac:dyDescent="0.35">
      <c r="A517" s="75"/>
      <c r="B517" s="1" t="s">
        <v>54</v>
      </c>
      <c r="C517" s="45">
        <v>2.6351048820370891E-4</v>
      </c>
      <c r="D517" s="45">
        <v>0</v>
      </c>
      <c r="E517" s="45">
        <v>0</v>
      </c>
      <c r="F517" s="45">
        <v>0</v>
      </c>
      <c r="G517" s="45">
        <v>0</v>
      </c>
      <c r="H517" s="45">
        <v>0</v>
      </c>
      <c r="I517" s="45">
        <v>0</v>
      </c>
      <c r="J517" s="45">
        <v>0</v>
      </c>
      <c r="K517" s="48">
        <v>0</v>
      </c>
      <c r="AG517" s="13"/>
    </row>
    <row r="518" spans="1:33" x14ac:dyDescent="0.35">
      <c r="A518" s="75"/>
      <c r="B518" s="1" t="s">
        <v>55</v>
      </c>
      <c r="C518" s="45">
        <v>0</v>
      </c>
      <c r="D518" s="45">
        <v>0</v>
      </c>
      <c r="E518" s="45">
        <v>0</v>
      </c>
      <c r="F518" s="45">
        <v>0</v>
      </c>
      <c r="G518" s="45">
        <v>0</v>
      </c>
      <c r="H518" s="45">
        <v>0</v>
      </c>
      <c r="I518" s="45">
        <v>0</v>
      </c>
      <c r="J518" s="45">
        <v>0</v>
      </c>
      <c r="K518" s="48">
        <v>0</v>
      </c>
      <c r="AG518" s="13"/>
    </row>
    <row r="519" spans="1:33" x14ac:dyDescent="0.35">
      <c r="A519" s="75"/>
      <c r="B519" s="1" t="s">
        <v>56</v>
      </c>
      <c r="C519" s="45">
        <v>0</v>
      </c>
      <c r="D519" s="45">
        <v>0</v>
      </c>
      <c r="E519" s="45">
        <v>0</v>
      </c>
      <c r="F519" s="45">
        <v>0</v>
      </c>
      <c r="G519" s="45">
        <v>0</v>
      </c>
      <c r="H519" s="45">
        <v>0</v>
      </c>
      <c r="I519" s="45">
        <v>0</v>
      </c>
      <c r="J519" s="45">
        <v>0</v>
      </c>
      <c r="K519" s="48">
        <v>0</v>
      </c>
      <c r="AG519" s="13"/>
    </row>
    <row r="520" spans="1:33" x14ac:dyDescent="0.35">
      <c r="A520" s="75"/>
      <c r="B520" s="1" t="s">
        <v>57</v>
      </c>
      <c r="C520" s="48">
        <v>0</v>
      </c>
      <c r="D520" s="48">
        <v>0</v>
      </c>
      <c r="E520" s="48">
        <v>0</v>
      </c>
      <c r="F520" s="45">
        <v>0.73956093697596859</v>
      </c>
      <c r="G520" s="48">
        <v>0</v>
      </c>
      <c r="H520" s="48">
        <v>0</v>
      </c>
      <c r="I520" s="48">
        <v>0</v>
      </c>
      <c r="J520" s="48">
        <v>0</v>
      </c>
      <c r="K520" s="48">
        <v>0</v>
      </c>
      <c r="AG520" s="13"/>
    </row>
    <row r="521" spans="1:33" ht="15" thickBot="1" x14ac:dyDescent="0.4">
      <c r="A521" s="76"/>
      <c r="B521" s="41" t="s">
        <v>58</v>
      </c>
      <c r="C521" s="48">
        <v>0</v>
      </c>
      <c r="D521" s="48">
        <v>0</v>
      </c>
      <c r="E521" s="49">
        <v>0.79919054862399741</v>
      </c>
      <c r="F521" s="48">
        <v>0</v>
      </c>
      <c r="G521" s="48">
        <v>0</v>
      </c>
      <c r="H521" s="48">
        <v>0</v>
      </c>
      <c r="I521" s="48">
        <v>0</v>
      </c>
      <c r="J521" s="48">
        <v>0</v>
      </c>
      <c r="K521" s="50">
        <v>0</v>
      </c>
      <c r="AG521" s="13"/>
    </row>
    <row r="522" spans="1:33" x14ac:dyDescent="0.35">
      <c r="A522" s="74" t="s">
        <v>69</v>
      </c>
      <c r="B522" s="40" t="s">
        <v>49</v>
      </c>
      <c r="C522" s="47">
        <v>0.85474230609769841</v>
      </c>
      <c r="D522" s="47">
        <v>0</v>
      </c>
      <c r="E522" s="47">
        <v>0.95026351071769233</v>
      </c>
      <c r="F522" s="47">
        <v>0</v>
      </c>
      <c r="G522" s="47">
        <v>1</v>
      </c>
      <c r="H522" s="47">
        <v>1</v>
      </c>
      <c r="I522" s="47">
        <v>1</v>
      </c>
      <c r="J522" s="47">
        <v>0</v>
      </c>
      <c r="K522" s="48">
        <v>0</v>
      </c>
      <c r="AG522" s="13"/>
    </row>
    <row r="523" spans="1:33" x14ac:dyDescent="0.35">
      <c r="A523" s="75"/>
      <c r="B523" s="1" t="s">
        <v>50</v>
      </c>
      <c r="C523" s="45">
        <v>6.8019687982043942E-2</v>
      </c>
      <c r="D523" s="45">
        <v>0.96907019556693397</v>
      </c>
      <c r="E523" s="45">
        <v>0</v>
      </c>
      <c r="F523" s="45">
        <v>0.19774827489319771</v>
      </c>
      <c r="G523" s="45">
        <v>0</v>
      </c>
      <c r="H523" s="45">
        <v>0</v>
      </c>
      <c r="I523" s="45">
        <v>0</v>
      </c>
      <c r="J523" s="45">
        <v>1</v>
      </c>
      <c r="K523" s="48">
        <v>0</v>
      </c>
      <c r="AG523" s="13"/>
    </row>
    <row r="524" spans="1:33" x14ac:dyDescent="0.35">
      <c r="A524" s="75"/>
      <c r="B524" s="1" t="s">
        <v>51</v>
      </c>
      <c r="C524" s="45">
        <v>7.6220142886473011E-2</v>
      </c>
      <c r="D524" s="45">
        <v>0</v>
      </c>
      <c r="E524" s="45">
        <v>0</v>
      </c>
      <c r="F524" s="45">
        <v>0</v>
      </c>
      <c r="G524" s="45">
        <v>0</v>
      </c>
      <c r="H524" s="45">
        <v>0</v>
      </c>
      <c r="I524" s="45">
        <v>0</v>
      </c>
      <c r="J524" s="45">
        <v>0</v>
      </c>
      <c r="K524" s="48">
        <v>0</v>
      </c>
      <c r="AG524" s="13"/>
    </row>
    <row r="525" spans="1:33" x14ac:dyDescent="0.35">
      <c r="A525" s="75"/>
      <c r="B525" s="1" t="s">
        <v>52</v>
      </c>
      <c r="C525" s="45">
        <v>9.8637488379782912E-4</v>
      </c>
      <c r="D525" s="45">
        <v>3.0929804433065995E-2</v>
      </c>
      <c r="E525" s="45">
        <v>0</v>
      </c>
      <c r="F525" s="45">
        <v>0</v>
      </c>
      <c r="G525" s="45">
        <v>0</v>
      </c>
      <c r="H525" s="45">
        <v>0</v>
      </c>
      <c r="I525" s="45">
        <v>0</v>
      </c>
      <c r="J525" s="45">
        <v>0</v>
      </c>
      <c r="K525" s="48">
        <v>0</v>
      </c>
      <c r="AG525" s="13"/>
    </row>
    <row r="526" spans="1:33" x14ac:dyDescent="0.35">
      <c r="A526" s="75"/>
      <c r="B526" s="1" t="s">
        <v>53</v>
      </c>
      <c r="C526" s="45">
        <v>1.827021452160285E-5</v>
      </c>
      <c r="D526" s="45">
        <v>0</v>
      </c>
      <c r="E526" s="45">
        <v>0</v>
      </c>
      <c r="F526" s="45">
        <v>0</v>
      </c>
      <c r="G526" s="45">
        <v>0</v>
      </c>
      <c r="H526" s="45">
        <v>0</v>
      </c>
      <c r="I526" s="45">
        <v>0</v>
      </c>
      <c r="J526" s="45">
        <v>0</v>
      </c>
      <c r="K526" s="48">
        <v>0</v>
      </c>
      <c r="AG526" s="13"/>
    </row>
    <row r="527" spans="1:33" x14ac:dyDescent="0.35">
      <c r="A527" s="75"/>
      <c r="B527" s="1" t="s">
        <v>54</v>
      </c>
      <c r="C527" s="45">
        <v>1.3217935465081002E-5</v>
      </c>
      <c r="D527" s="45">
        <v>0</v>
      </c>
      <c r="E527" s="45">
        <v>0</v>
      </c>
      <c r="F527" s="45">
        <v>0</v>
      </c>
      <c r="G527" s="45">
        <v>0</v>
      </c>
      <c r="H527" s="45">
        <v>0</v>
      </c>
      <c r="I527" s="45">
        <v>0</v>
      </c>
      <c r="J527" s="45">
        <v>0</v>
      </c>
      <c r="K527" s="48">
        <v>0</v>
      </c>
      <c r="AG527" s="13"/>
    </row>
    <row r="528" spans="1:33" x14ac:dyDescent="0.35">
      <c r="A528" s="75"/>
      <c r="B528" s="1" t="s">
        <v>55</v>
      </c>
      <c r="C528" s="45">
        <v>0</v>
      </c>
      <c r="D528" s="45">
        <v>0</v>
      </c>
      <c r="E528" s="45">
        <v>0</v>
      </c>
      <c r="F528" s="45">
        <v>0</v>
      </c>
      <c r="G528" s="45">
        <v>0</v>
      </c>
      <c r="H528" s="45">
        <v>0</v>
      </c>
      <c r="I528" s="45">
        <v>0</v>
      </c>
      <c r="J528" s="45">
        <v>0</v>
      </c>
      <c r="K528" s="48">
        <v>0</v>
      </c>
      <c r="AG528" s="13"/>
    </row>
    <row r="529" spans="1:33" x14ac:dyDescent="0.35">
      <c r="A529" s="75"/>
      <c r="B529" s="1" t="s">
        <v>56</v>
      </c>
      <c r="C529" s="45">
        <v>0</v>
      </c>
      <c r="D529" s="45">
        <v>0</v>
      </c>
      <c r="E529" s="45">
        <v>0</v>
      </c>
      <c r="F529" s="45">
        <v>0</v>
      </c>
      <c r="G529" s="45">
        <v>0</v>
      </c>
      <c r="H529" s="45">
        <v>0</v>
      </c>
      <c r="I529" s="45">
        <v>0</v>
      </c>
      <c r="J529" s="45">
        <v>0</v>
      </c>
      <c r="K529" s="48">
        <v>0</v>
      </c>
      <c r="AG529" s="13"/>
    </row>
    <row r="530" spans="1:33" x14ac:dyDescent="0.35">
      <c r="A530" s="75"/>
      <c r="B530" s="1" t="s">
        <v>57</v>
      </c>
      <c r="C530" s="48">
        <v>0</v>
      </c>
      <c r="D530" s="48">
        <v>0</v>
      </c>
      <c r="E530" s="48">
        <v>0</v>
      </c>
      <c r="F530" s="45">
        <v>0.8022517251068022</v>
      </c>
      <c r="G530" s="48">
        <v>0</v>
      </c>
      <c r="H530" s="48">
        <v>0</v>
      </c>
      <c r="I530" s="48">
        <v>0</v>
      </c>
      <c r="J530" s="48">
        <v>0</v>
      </c>
      <c r="K530" s="48">
        <v>0</v>
      </c>
      <c r="AG530" s="13"/>
    </row>
    <row r="531" spans="1:33" ht="15" thickBot="1" x14ac:dyDescent="0.4">
      <c r="A531" s="76"/>
      <c r="B531" s="41" t="s">
        <v>58</v>
      </c>
      <c r="C531" s="48">
        <v>0</v>
      </c>
      <c r="D531" s="48">
        <v>0</v>
      </c>
      <c r="E531" s="49">
        <v>4.9736489282307672E-2</v>
      </c>
      <c r="F531" s="48">
        <v>0</v>
      </c>
      <c r="G531" s="48">
        <v>0</v>
      </c>
      <c r="H531" s="48">
        <v>0</v>
      </c>
      <c r="I531" s="48">
        <v>0</v>
      </c>
      <c r="J531" s="48">
        <v>0</v>
      </c>
      <c r="K531" s="50">
        <v>0</v>
      </c>
      <c r="AG531" s="13"/>
    </row>
    <row r="532" spans="1:33" x14ac:dyDescent="0.35">
      <c r="A532" s="74" t="s">
        <v>70</v>
      </c>
      <c r="B532" s="40" t="s">
        <v>49</v>
      </c>
      <c r="C532" s="47">
        <v>0.60628594443138395</v>
      </c>
      <c r="D532" s="47">
        <v>1.9638989314425567E-3</v>
      </c>
      <c r="E532" s="47">
        <v>0.88916801706732285</v>
      </c>
      <c r="F532" s="47">
        <v>0</v>
      </c>
      <c r="G532" s="47">
        <v>0</v>
      </c>
      <c r="H532" s="47">
        <v>1</v>
      </c>
      <c r="I532" s="47">
        <v>1</v>
      </c>
      <c r="J532" s="47">
        <v>0</v>
      </c>
      <c r="K532" s="48">
        <v>0</v>
      </c>
      <c r="AG532" s="13"/>
    </row>
    <row r="533" spans="1:33" x14ac:dyDescent="0.35">
      <c r="A533" s="75"/>
      <c r="B533" s="1" t="s">
        <v>50</v>
      </c>
      <c r="C533" s="45">
        <v>0.38057589919460444</v>
      </c>
      <c r="D533" s="45">
        <v>0.98777858059962098</v>
      </c>
      <c r="E533" s="45">
        <v>0</v>
      </c>
      <c r="F533" s="45">
        <v>0.19384882913546767</v>
      </c>
      <c r="G533" s="45">
        <v>0</v>
      </c>
      <c r="H533" s="45">
        <v>0</v>
      </c>
      <c r="I533" s="45">
        <v>0</v>
      </c>
      <c r="J533" s="45">
        <v>0</v>
      </c>
      <c r="K533" s="48">
        <v>0</v>
      </c>
      <c r="AG533" s="13"/>
    </row>
    <row r="534" spans="1:33" x14ac:dyDescent="0.35">
      <c r="A534" s="75"/>
      <c r="B534" s="1" t="s">
        <v>51</v>
      </c>
      <c r="C534" s="45">
        <v>1.2760015244451335E-2</v>
      </c>
      <c r="D534" s="45">
        <v>6.7849741490881222E-5</v>
      </c>
      <c r="E534" s="45">
        <v>0</v>
      </c>
      <c r="F534" s="45">
        <v>0</v>
      </c>
      <c r="G534" s="45">
        <v>0</v>
      </c>
      <c r="H534" s="45">
        <v>0</v>
      </c>
      <c r="I534" s="45">
        <v>0</v>
      </c>
      <c r="J534" s="45">
        <v>0</v>
      </c>
      <c r="K534" s="48">
        <v>0</v>
      </c>
      <c r="AG534" s="13"/>
    </row>
    <row r="535" spans="1:33" x14ac:dyDescent="0.35">
      <c r="A535" s="75"/>
      <c r="B535" s="1" t="s">
        <v>52</v>
      </c>
      <c r="C535" s="45">
        <v>2.2071207420160739E-4</v>
      </c>
      <c r="D535" s="45">
        <v>8.0867735858400971E-3</v>
      </c>
      <c r="E535" s="45">
        <v>0</v>
      </c>
      <c r="F535" s="45">
        <v>0</v>
      </c>
      <c r="G535" s="45">
        <v>0</v>
      </c>
      <c r="H535" s="45">
        <v>0</v>
      </c>
      <c r="I535" s="45">
        <v>0</v>
      </c>
      <c r="J535" s="45">
        <v>0</v>
      </c>
      <c r="K535" s="48">
        <v>0</v>
      </c>
      <c r="AG535" s="13"/>
    </row>
    <row r="536" spans="1:33" x14ac:dyDescent="0.35">
      <c r="A536" s="75"/>
      <c r="B536" s="1" t="s">
        <v>53</v>
      </c>
      <c r="C536" s="45">
        <v>1.3411754274425108E-4</v>
      </c>
      <c r="D536" s="45">
        <v>2.1028971416054529E-3</v>
      </c>
      <c r="E536" s="45">
        <v>0</v>
      </c>
      <c r="F536" s="45">
        <v>0</v>
      </c>
      <c r="G536" s="45">
        <v>0</v>
      </c>
      <c r="H536" s="45">
        <v>0</v>
      </c>
      <c r="I536" s="45">
        <v>0</v>
      </c>
      <c r="J536" s="45">
        <v>0</v>
      </c>
      <c r="K536" s="48">
        <v>0</v>
      </c>
      <c r="AG536" s="13"/>
    </row>
    <row r="537" spans="1:33" x14ac:dyDescent="0.35">
      <c r="A537" s="75"/>
      <c r="B537" s="1" t="s">
        <v>54</v>
      </c>
      <c r="C537" s="45">
        <v>2.3311512614159688E-5</v>
      </c>
      <c r="D537" s="45">
        <v>0</v>
      </c>
      <c r="E537" s="45">
        <v>0</v>
      </c>
      <c r="F537" s="45">
        <v>0</v>
      </c>
      <c r="G537" s="45">
        <v>0</v>
      </c>
      <c r="H537" s="45">
        <v>0</v>
      </c>
      <c r="I537" s="45">
        <v>0</v>
      </c>
      <c r="J537" s="45">
        <v>0</v>
      </c>
      <c r="K537" s="48">
        <v>0</v>
      </c>
      <c r="AG537" s="13"/>
    </row>
    <row r="538" spans="1:33" x14ac:dyDescent="0.35">
      <c r="A538" s="75"/>
      <c r="B538" s="1" t="s">
        <v>55</v>
      </c>
      <c r="C538" s="45">
        <v>0</v>
      </c>
      <c r="D538" s="45">
        <v>0</v>
      </c>
      <c r="E538" s="45">
        <v>0</v>
      </c>
      <c r="F538" s="45">
        <v>0</v>
      </c>
      <c r="G538" s="45">
        <v>0</v>
      </c>
      <c r="H538" s="45">
        <v>0</v>
      </c>
      <c r="I538" s="45">
        <v>0</v>
      </c>
      <c r="J538" s="45">
        <v>0</v>
      </c>
      <c r="K538" s="48">
        <v>0</v>
      </c>
      <c r="AG538" s="13"/>
    </row>
    <row r="539" spans="1:33" x14ac:dyDescent="0.35">
      <c r="A539" s="75"/>
      <c r="B539" s="1" t="s">
        <v>56</v>
      </c>
      <c r="C539" s="45">
        <v>0</v>
      </c>
      <c r="D539" s="45">
        <v>0</v>
      </c>
      <c r="E539" s="45">
        <v>0</v>
      </c>
      <c r="F539" s="45">
        <v>0</v>
      </c>
      <c r="G539" s="45">
        <v>0</v>
      </c>
      <c r="H539" s="45">
        <v>0</v>
      </c>
      <c r="I539" s="45">
        <v>0</v>
      </c>
      <c r="J539" s="45">
        <v>0</v>
      </c>
      <c r="K539" s="48">
        <v>0</v>
      </c>
      <c r="AG539" s="13"/>
    </row>
    <row r="540" spans="1:33" x14ac:dyDescent="0.35">
      <c r="A540" s="75"/>
      <c r="B540" s="1" t="s">
        <v>57</v>
      </c>
      <c r="C540" s="48">
        <v>0</v>
      </c>
      <c r="D540" s="48">
        <v>0</v>
      </c>
      <c r="E540" s="48">
        <v>0</v>
      </c>
      <c r="F540" s="45">
        <v>0.80615117086453236</v>
      </c>
      <c r="G540" s="48">
        <v>0</v>
      </c>
      <c r="H540" s="48">
        <v>0</v>
      </c>
      <c r="I540" s="48">
        <v>0</v>
      </c>
      <c r="J540" s="48">
        <v>0</v>
      </c>
      <c r="K540" s="48">
        <v>0</v>
      </c>
      <c r="AG540" s="13"/>
    </row>
    <row r="541" spans="1:33" ht="15" thickBot="1" x14ac:dyDescent="0.4">
      <c r="A541" s="76"/>
      <c r="B541" s="41" t="s">
        <v>58</v>
      </c>
      <c r="C541" s="48">
        <v>0</v>
      </c>
      <c r="D541" s="48">
        <v>0</v>
      </c>
      <c r="E541" s="49">
        <v>0.11083198293267724</v>
      </c>
      <c r="F541" s="48">
        <v>0</v>
      </c>
      <c r="G541" s="48">
        <v>0</v>
      </c>
      <c r="H541" s="48">
        <v>0</v>
      </c>
      <c r="I541" s="48">
        <v>0</v>
      </c>
      <c r="J541" s="48">
        <v>0</v>
      </c>
      <c r="K541" s="50">
        <v>0</v>
      </c>
      <c r="AG541" s="13"/>
    </row>
    <row r="542" spans="1:33" x14ac:dyDescent="0.35">
      <c r="A542" s="74" t="s">
        <v>71</v>
      </c>
      <c r="B542" s="40" t="s">
        <v>49</v>
      </c>
      <c r="C542" s="47">
        <v>0.45607102079105805</v>
      </c>
      <c r="D542" s="47">
        <v>5.5731113515640549E-4</v>
      </c>
      <c r="E542" s="47">
        <v>0.21685112657796743</v>
      </c>
      <c r="F542" s="47">
        <v>0</v>
      </c>
      <c r="G542" s="47">
        <v>1</v>
      </c>
      <c r="H542" s="47">
        <v>1</v>
      </c>
      <c r="I542" s="47">
        <v>1</v>
      </c>
      <c r="J542" s="47">
        <v>0</v>
      </c>
      <c r="K542" s="48">
        <v>0</v>
      </c>
      <c r="AG542" s="13"/>
    </row>
    <row r="543" spans="1:33" x14ac:dyDescent="0.35">
      <c r="A543" s="75"/>
      <c r="B543" s="1" t="s">
        <v>50</v>
      </c>
      <c r="C543" s="45">
        <v>0.54200607821403601</v>
      </c>
      <c r="D543" s="45">
        <v>0.99928207055716423</v>
      </c>
      <c r="E543" s="45">
        <v>0</v>
      </c>
      <c r="F543" s="45">
        <v>0.81550577955772097</v>
      </c>
      <c r="G543" s="45">
        <v>0</v>
      </c>
      <c r="H543" s="45">
        <v>0</v>
      </c>
      <c r="I543" s="45">
        <v>0</v>
      </c>
      <c r="J543" s="45">
        <v>1</v>
      </c>
      <c r="K543" s="48">
        <v>0</v>
      </c>
      <c r="AG543" s="13"/>
    </row>
    <row r="544" spans="1:33" x14ac:dyDescent="0.35">
      <c r="A544" s="75"/>
      <c r="B544" s="1" t="s">
        <v>51</v>
      </c>
      <c r="C544" s="45">
        <v>1.0391104775156533E-3</v>
      </c>
      <c r="D544" s="45">
        <v>5.6418952095615117E-5</v>
      </c>
      <c r="E544" s="45">
        <v>0</v>
      </c>
      <c r="F544" s="45">
        <v>0</v>
      </c>
      <c r="G544" s="45">
        <v>0</v>
      </c>
      <c r="H544" s="45">
        <v>0</v>
      </c>
      <c r="I544" s="45">
        <v>0</v>
      </c>
      <c r="J544" s="45">
        <v>0</v>
      </c>
      <c r="K544" s="48">
        <v>0</v>
      </c>
      <c r="AG544" s="13"/>
    </row>
    <row r="545" spans="1:33" x14ac:dyDescent="0.35">
      <c r="A545" s="75"/>
      <c r="B545" s="1" t="s">
        <v>52</v>
      </c>
      <c r="C545" s="45">
        <v>1.2412140300832623E-5</v>
      </c>
      <c r="D545" s="45">
        <v>0</v>
      </c>
      <c r="E545" s="45">
        <v>0</v>
      </c>
      <c r="F545" s="45">
        <v>0</v>
      </c>
      <c r="G545" s="45">
        <v>0</v>
      </c>
      <c r="H545" s="45">
        <v>0</v>
      </c>
      <c r="I545" s="45">
        <v>0</v>
      </c>
      <c r="J545" s="45">
        <v>0</v>
      </c>
      <c r="K545" s="48">
        <v>0</v>
      </c>
      <c r="AG545" s="13"/>
    </row>
    <row r="546" spans="1:33" x14ac:dyDescent="0.35">
      <c r="A546" s="75"/>
      <c r="B546" s="1" t="s">
        <v>53</v>
      </c>
      <c r="C546" s="45">
        <v>8.1952933387480177E-4</v>
      </c>
      <c r="D546" s="45">
        <v>1.0419935558369288E-4</v>
      </c>
      <c r="E546" s="45">
        <v>0</v>
      </c>
      <c r="F546" s="45">
        <v>0</v>
      </c>
      <c r="G546" s="45">
        <v>0</v>
      </c>
      <c r="H546" s="45">
        <v>0</v>
      </c>
      <c r="I546" s="45">
        <v>0</v>
      </c>
      <c r="J546" s="45">
        <v>0</v>
      </c>
      <c r="K546" s="48">
        <v>0</v>
      </c>
      <c r="AG546" s="13"/>
    </row>
    <row r="547" spans="1:33" x14ac:dyDescent="0.35">
      <c r="A547" s="75"/>
      <c r="B547" s="1" t="s">
        <v>54</v>
      </c>
      <c r="C547" s="45">
        <v>5.1849043214467545E-5</v>
      </c>
      <c r="D547" s="45">
        <v>0</v>
      </c>
      <c r="E547" s="45">
        <v>0</v>
      </c>
      <c r="F547" s="45">
        <v>0</v>
      </c>
      <c r="G547" s="45">
        <v>0</v>
      </c>
      <c r="H547" s="45">
        <v>0</v>
      </c>
      <c r="I547" s="45">
        <v>0</v>
      </c>
      <c r="J547" s="45">
        <v>0</v>
      </c>
      <c r="K547" s="48">
        <v>0</v>
      </c>
      <c r="AG547" s="13"/>
    </row>
    <row r="548" spans="1:33" x14ac:dyDescent="0.35">
      <c r="A548" s="75"/>
      <c r="B548" s="1" t="s">
        <v>55</v>
      </c>
      <c r="C548" s="45">
        <v>0</v>
      </c>
      <c r="D548" s="45">
        <v>0</v>
      </c>
      <c r="E548" s="45">
        <v>0</v>
      </c>
      <c r="F548" s="45">
        <v>0</v>
      </c>
      <c r="G548" s="45">
        <v>0</v>
      </c>
      <c r="H548" s="45">
        <v>0</v>
      </c>
      <c r="I548" s="45">
        <v>0</v>
      </c>
      <c r="J548" s="45">
        <v>0</v>
      </c>
      <c r="K548" s="48">
        <v>0</v>
      </c>
      <c r="AG548" s="13"/>
    </row>
    <row r="549" spans="1:33" x14ac:dyDescent="0.35">
      <c r="A549" s="75"/>
      <c r="B549" s="1" t="s">
        <v>56</v>
      </c>
      <c r="C549" s="45">
        <v>0</v>
      </c>
      <c r="D549" s="45">
        <v>0</v>
      </c>
      <c r="E549" s="45">
        <v>0</v>
      </c>
      <c r="F549" s="45">
        <v>0</v>
      </c>
      <c r="G549" s="45">
        <v>0</v>
      </c>
      <c r="H549" s="45">
        <v>0</v>
      </c>
      <c r="I549" s="45">
        <v>0</v>
      </c>
      <c r="J549" s="45">
        <v>0</v>
      </c>
      <c r="K549" s="48">
        <v>0</v>
      </c>
      <c r="AG549" s="13"/>
    </row>
    <row r="550" spans="1:33" x14ac:dyDescent="0.35">
      <c r="A550" s="75"/>
      <c r="B550" s="1" t="s">
        <v>57</v>
      </c>
      <c r="C550" s="48">
        <v>0</v>
      </c>
      <c r="D550" s="48">
        <v>0</v>
      </c>
      <c r="E550" s="48">
        <v>0</v>
      </c>
      <c r="F550" s="45">
        <v>0.18449422044227903</v>
      </c>
      <c r="G550" s="48">
        <v>0</v>
      </c>
      <c r="H550" s="48">
        <v>0</v>
      </c>
      <c r="I550" s="48">
        <v>0</v>
      </c>
      <c r="J550" s="48">
        <v>0</v>
      </c>
      <c r="K550" s="48">
        <v>0</v>
      </c>
      <c r="AG550" s="13"/>
    </row>
    <row r="551" spans="1:33" ht="15" thickBot="1" x14ac:dyDescent="0.4">
      <c r="A551" s="76"/>
      <c r="B551" s="41" t="s">
        <v>58</v>
      </c>
      <c r="C551" s="48">
        <v>0</v>
      </c>
      <c r="D551" s="48">
        <v>0</v>
      </c>
      <c r="E551" s="49">
        <v>0.78314887342203265</v>
      </c>
      <c r="F551" s="48">
        <v>0</v>
      </c>
      <c r="G551" s="48">
        <v>0</v>
      </c>
      <c r="H551" s="48">
        <v>0</v>
      </c>
      <c r="I551" s="48">
        <v>0</v>
      </c>
      <c r="J551" s="48">
        <v>0</v>
      </c>
      <c r="K551" s="50">
        <v>0</v>
      </c>
      <c r="AG551" s="13"/>
    </row>
    <row r="552" spans="1:33" x14ac:dyDescent="0.35">
      <c r="A552" s="74" t="s">
        <v>72</v>
      </c>
      <c r="B552" s="40" t="s">
        <v>49</v>
      </c>
      <c r="C552" s="47">
        <v>0.31918195251141485</v>
      </c>
      <c r="D552" s="47">
        <v>5.9681899138333875E-4</v>
      </c>
      <c r="E552" s="47">
        <v>0.74037242584959428</v>
      </c>
      <c r="F552" s="47">
        <v>0</v>
      </c>
      <c r="G552" s="47">
        <v>1</v>
      </c>
      <c r="H552" s="47">
        <v>1</v>
      </c>
      <c r="I552" s="47">
        <v>1</v>
      </c>
      <c r="J552" s="47">
        <v>0</v>
      </c>
      <c r="K552" s="48">
        <v>0</v>
      </c>
      <c r="AG552" s="13"/>
    </row>
    <row r="553" spans="1:33" x14ac:dyDescent="0.35">
      <c r="A553" s="75"/>
      <c r="B553" s="1" t="s">
        <v>50</v>
      </c>
      <c r="C553" s="45">
        <v>0.58132939187037147</v>
      </c>
      <c r="D553" s="45">
        <v>0.92029698841086927</v>
      </c>
      <c r="E553" s="45">
        <v>0</v>
      </c>
      <c r="F553" s="45">
        <v>2.0076443895510592E-2</v>
      </c>
      <c r="G553" s="45">
        <v>0</v>
      </c>
      <c r="H553" s="45">
        <v>0</v>
      </c>
      <c r="I553" s="45">
        <v>0</v>
      </c>
      <c r="J553" s="45">
        <v>1</v>
      </c>
      <c r="K553" s="48">
        <v>0</v>
      </c>
      <c r="AG553" s="13"/>
    </row>
    <row r="554" spans="1:33" x14ac:dyDescent="0.35">
      <c r="A554" s="75"/>
      <c r="B554" s="1" t="s">
        <v>51</v>
      </c>
      <c r="C554" s="45">
        <v>7.1068132471673401E-2</v>
      </c>
      <c r="D554" s="45">
        <v>2.2075740638239742E-3</v>
      </c>
      <c r="E554" s="45">
        <v>0</v>
      </c>
      <c r="F554" s="45">
        <v>0</v>
      </c>
      <c r="G554" s="45">
        <v>0</v>
      </c>
      <c r="H554" s="45">
        <v>0</v>
      </c>
      <c r="I554" s="45">
        <v>0</v>
      </c>
      <c r="J554" s="45">
        <v>0</v>
      </c>
      <c r="K554" s="48">
        <v>0</v>
      </c>
      <c r="AG554" s="13"/>
    </row>
    <row r="555" spans="1:33" x14ac:dyDescent="0.35">
      <c r="A555" s="75"/>
      <c r="B555" s="1" t="s">
        <v>52</v>
      </c>
      <c r="C555" s="45">
        <v>2.7208055213358982E-2</v>
      </c>
      <c r="D555" s="45">
        <v>7.1733588481682736E-2</v>
      </c>
      <c r="E555" s="45">
        <v>0</v>
      </c>
      <c r="F555" s="45">
        <v>0</v>
      </c>
      <c r="G555" s="45">
        <v>0</v>
      </c>
      <c r="H555" s="45">
        <v>0</v>
      </c>
      <c r="I555" s="45">
        <v>0</v>
      </c>
      <c r="J555" s="45">
        <v>0</v>
      </c>
      <c r="K555" s="48">
        <v>0</v>
      </c>
      <c r="AG555" s="13"/>
    </row>
    <row r="556" spans="1:33" x14ac:dyDescent="0.35">
      <c r="A556" s="75"/>
      <c r="B556" s="1" t="s">
        <v>53</v>
      </c>
      <c r="C556" s="45">
        <v>4.2007472591436989E-4</v>
      </c>
      <c r="D556" s="45">
        <v>5.1650300522406729E-3</v>
      </c>
      <c r="E556" s="45">
        <v>0</v>
      </c>
      <c r="F556" s="45">
        <v>0</v>
      </c>
      <c r="G556" s="45">
        <v>0</v>
      </c>
      <c r="H556" s="45">
        <v>0</v>
      </c>
      <c r="I556" s="45">
        <v>0</v>
      </c>
      <c r="J556" s="45">
        <v>0</v>
      </c>
      <c r="K556" s="48">
        <v>0</v>
      </c>
      <c r="AG556" s="13"/>
    </row>
    <row r="557" spans="1:33" x14ac:dyDescent="0.35">
      <c r="A557" s="75"/>
      <c r="B557" s="1" t="s">
        <v>54</v>
      </c>
      <c r="C557" s="45">
        <v>7.9239320726705439E-4</v>
      </c>
      <c r="D557" s="45">
        <v>0</v>
      </c>
      <c r="E557" s="45">
        <v>0</v>
      </c>
      <c r="F557" s="45">
        <v>0</v>
      </c>
      <c r="G557" s="45">
        <v>0</v>
      </c>
      <c r="H557" s="45">
        <v>0</v>
      </c>
      <c r="I557" s="45">
        <v>0</v>
      </c>
      <c r="J557" s="45">
        <v>0</v>
      </c>
      <c r="K557" s="48">
        <v>0</v>
      </c>
      <c r="AG557" s="13"/>
    </row>
    <row r="558" spans="1:33" x14ac:dyDescent="0.35">
      <c r="A558" s="75"/>
      <c r="B558" s="1" t="s">
        <v>55</v>
      </c>
      <c r="C558" s="45">
        <v>0</v>
      </c>
      <c r="D558" s="45">
        <v>0</v>
      </c>
      <c r="E558" s="45">
        <v>0</v>
      </c>
      <c r="F558" s="45">
        <v>0</v>
      </c>
      <c r="G558" s="45">
        <v>0</v>
      </c>
      <c r="H558" s="45">
        <v>0</v>
      </c>
      <c r="I558" s="45">
        <v>0</v>
      </c>
      <c r="J558" s="45">
        <v>0</v>
      </c>
      <c r="K558" s="48">
        <v>0</v>
      </c>
      <c r="AG558" s="13"/>
    </row>
    <row r="559" spans="1:33" x14ac:dyDescent="0.35">
      <c r="A559" s="75"/>
      <c r="B559" s="1" t="s">
        <v>56</v>
      </c>
      <c r="C559" s="45">
        <v>0</v>
      </c>
      <c r="D559" s="45">
        <v>0</v>
      </c>
      <c r="E559" s="45">
        <v>0</v>
      </c>
      <c r="F559" s="45">
        <v>0</v>
      </c>
      <c r="G559" s="45">
        <v>0</v>
      </c>
      <c r="H559" s="45">
        <v>0</v>
      </c>
      <c r="I559" s="45">
        <v>0</v>
      </c>
      <c r="J559" s="45">
        <v>0</v>
      </c>
      <c r="K559" s="48">
        <v>0</v>
      </c>
      <c r="AG559" s="13"/>
    </row>
    <row r="560" spans="1:33" x14ac:dyDescent="0.35">
      <c r="A560" s="75"/>
      <c r="B560" s="1" t="s">
        <v>57</v>
      </c>
      <c r="C560" s="48">
        <v>0</v>
      </c>
      <c r="D560" s="48">
        <v>0</v>
      </c>
      <c r="E560" s="48">
        <v>0</v>
      </c>
      <c r="F560" s="45">
        <v>0.97992355610448934</v>
      </c>
      <c r="G560" s="48">
        <v>0</v>
      </c>
      <c r="H560" s="48">
        <v>0</v>
      </c>
      <c r="I560" s="48">
        <v>0</v>
      </c>
      <c r="J560" s="48">
        <v>0</v>
      </c>
      <c r="K560" s="48">
        <v>0</v>
      </c>
      <c r="AG560" s="13"/>
    </row>
    <row r="561" spans="1:33" ht="15" thickBot="1" x14ac:dyDescent="0.4">
      <c r="A561" s="76"/>
      <c r="B561" s="41" t="s">
        <v>58</v>
      </c>
      <c r="C561" s="48">
        <v>0</v>
      </c>
      <c r="D561" s="48">
        <v>0</v>
      </c>
      <c r="E561" s="49">
        <v>0.25962757415040577</v>
      </c>
      <c r="F561" s="48">
        <v>0</v>
      </c>
      <c r="G561" s="48">
        <v>0</v>
      </c>
      <c r="H561" s="48">
        <v>0</v>
      </c>
      <c r="I561" s="48">
        <v>0</v>
      </c>
      <c r="J561" s="48">
        <v>0</v>
      </c>
      <c r="K561" s="50">
        <v>0</v>
      </c>
      <c r="AG561" s="13"/>
    </row>
    <row r="562" spans="1:33" x14ac:dyDescent="0.35">
      <c r="A562" s="74" t="s">
        <v>73</v>
      </c>
      <c r="B562" s="40" t="s">
        <v>49</v>
      </c>
      <c r="C562" s="47">
        <v>0.32001541240981585</v>
      </c>
      <c r="D562" s="47">
        <v>4.1853329771681684E-3</v>
      </c>
      <c r="E562" s="47">
        <v>0.29991676414604374</v>
      </c>
      <c r="F562" s="47">
        <v>0</v>
      </c>
      <c r="G562" s="47">
        <v>0</v>
      </c>
      <c r="H562" s="47">
        <v>1</v>
      </c>
      <c r="I562" s="47">
        <v>1</v>
      </c>
      <c r="J562" s="47">
        <v>0</v>
      </c>
      <c r="K562" s="48">
        <v>0</v>
      </c>
      <c r="AG562" s="13"/>
    </row>
    <row r="563" spans="1:33" x14ac:dyDescent="0.35">
      <c r="A563" s="75"/>
      <c r="B563" s="1" t="s">
        <v>50</v>
      </c>
      <c r="C563" s="45">
        <v>0.5691251292468763</v>
      </c>
      <c r="D563" s="45">
        <v>0.90651043135207543</v>
      </c>
      <c r="E563" s="45">
        <v>0</v>
      </c>
      <c r="F563" s="45">
        <v>0.50194199714359677</v>
      </c>
      <c r="G563" s="45">
        <v>0</v>
      </c>
      <c r="H563" s="45">
        <v>0</v>
      </c>
      <c r="I563" s="45">
        <v>0</v>
      </c>
      <c r="J563" s="45">
        <v>1</v>
      </c>
      <c r="K563" s="48">
        <v>0</v>
      </c>
      <c r="AG563" s="13"/>
    </row>
    <row r="564" spans="1:33" x14ac:dyDescent="0.35">
      <c r="A564" s="75"/>
      <c r="B564" s="1" t="s">
        <v>51</v>
      </c>
      <c r="C564" s="45">
        <v>0.11058150031055121</v>
      </c>
      <c r="D564" s="45">
        <v>0</v>
      </c>
      <c r="E564" s="45">
        <v>0</v>
      </c>
      <c r="F564" s="45">
        <v>0</v>
      </c>
      <c r="G564" s="45">
        <v>0</v>
      </c>
      <c r="H564" s="45">
        <v>0</v>
      </c>
      <c r="I564" s="45">
        <v>0</v>
      </c>
      <c r="J564" s="45">
        <v>0</v>
      </c>
      <c r="K564" s="48">
        <v>0</v>
      </c>
      <c r="AG564" s="13"/>
    </row>
    <row r="565" spans="1:33" x14ac:dyDescent="0.35">
      <c r="A565" s="75"/>
      <c r="B565" s="1" t="s">
        <v>52</v>
      </c>
      <c r="C565" s="45">
        <v>0</v>
      </c>
      <c r="D565" s="45">
        <v>0</v>
      </c>
      <c r="E565" s="45">
        <v>0</v>
      </c>
      <c r="F565" s="45">
        <v>0</v>
      </c>
      <c r="G565" s="45">
        <v>0</v>
      </c>
      <c r="H565" s="45">
        <v>0</v>
      </c>
      <c r="I565" s="45">
        <v>0</v>
      </c>
      <c r="J565" s="45">
        <v>0</v>
      </c>
      <c r="K565" s="48">
        <v>0</v>
      </c>
      <c r="AG565" s="13"/>
    </row>
    <row r="566" spans="1:33" x14ac:dyDescent="0.35">
      <c r="A566" s="75"/>
      <c r="B566" s="1" t="s">
        <v>53</v>
      </c>
      <c r="C566" s="45">
        <v>2.6305289752977359E-4</v>
      </c>
      <c r="D566" s="45">
        <v>8.9304235670756363E-2</v>
      </c>
      <c r="E566" s="45">
        <v>0</v>
      </c>
      <c r="F566" s="45">
        <v>0</v>
      </c>
      <c r="G566" s="45">
        <v>0</v>
      </c>
      <c r="H566" s="45">
        <v>0</v>
      </c>
      <c r="I566" s="45">
        <v>0</v>
      </c>
      <c r="J566" s="45">
        <v>0</v>
      </c>
      <c r="K566" s="48">
        <v>0</v>
      </c>
      <c r="AG566" s="13"/>
    </row>
    <row r="567" spans="1:33" x14ac:dyDescent="0.35">
      <c r="A567" s="75"/>
      <c r="B567" s="1" t="s">
        <v>54</v>
      </c>
      <c r="C567" s="45">
        <v>1.490513522677876E-5</v>
      </c>
      <c r="D567" s="45">
        <v>0</v>
      </c>
      <c r="E567" s="45">
        <v>0</v>
      </c>
      <c r="F567" s="45">
        <v>0</v>
      </c>
      <c r="G567" s="45">
        <v>0</v>
      </c>
      <c r="H567" s="45">
        <v>0</v>
      </c>
      <c r="I567" s="45">
        <v>0</v>
      </c>
      <c r="J567" s="45">
        <v>0</v>
      </c>
      <c r="K567" s="48">
        <v>0</v>
      </c>
      <c r="AG567" s="13"/>
    </row>
    <row r="568" spans="1:33" x14ac:dyDescent="0.35">
      <c r="A568" s="75"/>
      <c r="B568" s="1" t="s">
        <v>55</v>
      </c>
      <c r="C568" s="45">
        <v>0</v>
      </c>
      <c r="D568" s="45">
        <v>0</v>
      </c>
      <c r="E568" s="45">
        <v>0</v>
      </c>
      <c r="F568" s="45">
        <v>0</v>
      </c>
      <c r="G568" s="45">
        <v>0</v>
      </c>
      <c r="H568" s="45">
        <v>0</v>
      </c>
      <c r="I568" s="45">
        <v>0</v>
      </c>
      <c r="J568" s="45">
        <v>0</v>
      </c>
      <c r="K568" s="48">
        <v>0</v>
      </c>
      <c r="AG568" s="13"/>
    </row>
    <row r="569" spans="1:33" x14ac:dyDescent="0.35">
      <c r="A569" s="75"/>
      <c r="B569" s="1" t="s">
        <v>56</v>
      </c>
      <c r="C569" s="45">
        <v>0</v>
      </c>
      <c r="D569" s="45">
        <v>0</v>
      </c>
      <c r="E569" s="45">
        <v>0</v>
      </c>
      <c r="F569" s="45">
        <v>0</v>
      </c>
      <c r="G569" s="45">
        <v>0</v>
      </c>
      <c r="H569" s="45">
        <v>0</v>
      </c>
      <c r="I569" s="45">
        <v>0</v>
      </c>
      <c r="J569" s="45">
        <v>0</v>
      </c>
      <c r="K569" s="48">
        <v>0</v>
      </c>
      <c r="AG569" s="13"/>
    </row>
    <row r="570" spans="1:33" x14ac:dyDescent="0.35">
      <c r="A570" s="75"/>
      <c r="B570" s="1" t="s">
        <v>57</v>
      </c>
      <c r="C570" s="48">
        <v>0</v>
      </c>
      <c r="D570" s="48">
        <v>0</v>
      </c>
      <c r="E570" s="48">
        <v>0</v>
      </c>
      <c r="F570" s="45">
        <v>0.49805800285640317</v>
      </c>
      <c r="G570" s="48">
        <v>0</v>
      </c>
      <c r="H570" s="48">
        <v>0</v>
      </c>
      <c r="I570" s="48">
        <v>0</v>
      </c>
      <c r="J570" s="48">
        <v>0</v>
      </c>
      <c r="K570" s="48">
        <v>0</v>
      </c>
      <c r="AG570" s="13"/>
    </row>
    <row r="571" spans="1:33" ht="15" thickBot="1" x14ac:dyDescent="0.4">
      <c r="A571" s="76"/>
      <c r="B571" s="41" t="s">
        <v>58</v>
      </c>
      <c r="C571" s="48">
        <v>0</v>
      </c>
      <c r="D571" s="48">
        <v>0</v>
      </c>
      <c r="E571" s="49">
        <v>0.70008323585395626</v>
      </c>
      <c r="F571" s="48">
        <v>0</v>
      </c>
      <c r="G571" s="48">
        <v>0</v>
      </c>
      <c r="H571" s="48">
        <v>0</v>
      </c>
      <c r="I571" s="48">
        <v>0</v>
      </c>
      <c r="J571" s="48">
        <v>0</v>
      </c>
      <c r="K571" s="50">
        <v>0</v>
      </c>
      <c r="AG571" s="13"/>
    </row>
    <row r="572" spans="1:33" x14ac:dyDescent="0.35">
      <c r="A572" s="74" t="s">
        <v>74</v>
      </c>
      <c r="B572" s="40" t="s">
        <v>49</v>
      </c>
      <c r="C572" s="47">
        <v>0.14708763523356533</v>
      </c>
      <c r="D572" s="47">
        <v>5.1455019541434945E-3</v>
      </c>
      <c r="E572" s="47">
        <v>0.82807558557917904</v>
      </c>
      <c r="F572" s="47">
        <v>0</v>
      </c>
      <c r="G572" s="47">
        <v>0</v>
      </c>
      <c r="H572" s="47">
        <v>1</v>
      </c>
      <c r="I572" s="47">
        <v>1</v>
      </c>
      <c r="J572" s="47">
        <v>0</v>
      </c>
      <c r="K572" s="48">
        <v>0</v>
      </c>
      <c r="AG572" s="13"/>
    </row>
    <row r="573" spans="1:33" x14ac:dyDescent="0.35">
      <c r="A573" s="75"/>
      <c r="B573" s="1" t="s">
        <v>50</v>
      </c>
      <c r="C573" s="45">
        <v>0.73471833042554902</v>
      </c>
      <c r="D573" s="45">
        <v>0.61833713992675365</v>
      </c>
      <c r="E573" s="45">
        <v>0</v>
      </c>
      <c r="F573" s="45">
        <v>0.86261909928392466</v>
      </c>
      <c r="G573" s="45">
        <v>0</v>
      </c>
      <c r="H573" s="45">
        <v>0</v>
      </c>
      <c r="I573" s="45">
        <v>0</v>
      </c>
      <c r="J573" s="45">
        <v>1</v>
      </c>
      <c r="K573" s="48">
        <v>0</v>
      </c>
      <c r="AG573" s="13"/>
    </row>
    <row r="574" spans="1:33" x14ac:dyDescent="0.35">
      <c r="A574" s="75"/>
      <c r="B574" s="1" t="s">
        <v>51</v>
      </c>
      <c r="C574" s="45">
        <v>0.11553543138545658</v>
      </c>
      <c r="D574" s="45">
        <v>1.9893327675372913E-2</v>
      </c>
      <c r="E574" s="45">
        <v>0</v>
      </c>
      <c r="F574" s="45">
        <v>0</v>
      </c>
      <c r="G574" s="45">
        <v>0</v>
      </c>
      <c r="H574" s="45">
        <v>0</v>
      </c>
      <c r="I574" s="45">
        <v>0</v>
      </c>
      <c r="J574" s="45">
        <v>0</v>
      </c>
      <c r="K574" s="48">
        <v>0</v>
      </c>
      <c r="AG574" s="13"/>
    </row>
    <row r="575" spans="1:33" x14ac:dyDescent="0.35">
      <c r="A575" s="75"/>
      <c r="B575" s="1" t="s">
        <v>52</v>
      </c>
      <c r="C575" s="45">
        <v>1.6502734926034921E-5</v>
      </c>
      <c r="D575" s="45">
        <v>0.17640801937808395</v>
      </c>
      <c r="E575" s="45">
        <v>0</v>
      </c>
      <c r="F575" s="45">
        <v>0</v>
      </c>
      <c r="G575" s="45">
        <v>0</v>
      </c>
      <c r="H575" s="45">
        <v>0</v>
      </c>
      <c r="I575" s="45">
        <v>0</v>
      </c>
      <c r="J575" s="45">
        <v>0</v>
      </c>
      <c r="K575" s="48">
        <v>0</v>
      </c>
      <c r="AG575" s="13"/>
    </row>
    <row r="576" spans="1:33" x14ac:dyDescent="0.35">
      <c r="A576" s="75"/>
      <c r="B576" s="1" t="s">
        <v>53</v>
      </c>
      <c r="C576" s="45">
        <v>1.0220630550225829E-4</v>
      </c>
      <c r="D576" s="45">
        <v>0.18021601106564591</v>
      </c>
      <c r="E576" s="45">
        <v>0</v>
      </c>
      <c r="F576" s="45">
        <v>0</v>
      </c>
      <c r="G576" s="45">
        <v>0</v>
      </c>
      <c r="H576" s="45">
        <v>0</v>
      </c>
      <c r="I576" s="45">
        <v>0</v>
      </c>
      <c r="J576" s="45">
        <v>0</v>
      </c>
      <c r="K576" s="48">
        <v>0</v>
      </c>
      <c r="AG576" s="13"/>
    </row>
    <row r="577" spans="1:33" x14ac:dyDescent="0.35">
      <c r="A577" s="75"/>
      <c r="B577" s="1" t="s">
        <v>54</v>
      </c>
      <c r="C577" s="45">
        <v>2.539893915000853E-3</v>
      </c>
      <c r="D577" s="45">
        <v>0</v>
      </c>
      <c r="E577" s="45">
        <v>0</v>
      </c>
      <c r="F577" s="45">
        <v>0</v>
      </c>
      <c r="G577" s="45">
        <v>0</v>
      </c>
      <c r="H577" s="45">
        <v>0</v>
      </c>
      <c r="I577" s="45">
        <v>0</v>
      </c>
      <c r="J577" s="45">
        <v>0</v>
      </c>
      <c r="K577" s="48">
        <v>0</v>
      </c>
      <c r="AG577" s="13"/>
    </row>
    <row r="578" spans="1:33" x14ac:dyDescent="0.35">
      <c r="A578" s="75"/>
      <c r="B578" s="1" t="s">
        <v>55</v>
      </c>
      <c r="C578" s="45">
        <v>0</v>
      </c>
      <c r="D578" s="45">
        <v>0</v>
      </c>
      <c r="E578" s="45">
        <v>0</v>
      </c>
      <c r="F578" s="45">
        <v>0</v>
      </c>
      <c r="G578" s="45">
        <v>0</v>
      </c>
      <c r="H578" s="45">
        <v>0</v>
      </c>
      <c r="I578" s="45">
        <v>0</v>
      </c>
      <c r="J578" s="45">
        <v>0</v>
      </c>
      <c r="K578" s="48">
        <v>0</v>
      </c>
      <c r="AG578" s="13"/>
    </row>
    <row r="579" spans="1:33" x14ac:dyDescent="0.35">
      <c r="A579" s="75"/>
      <c r="B579" s="1" t="s">
        <v>56</v>
      </c>
      <c r="C579" s="45">
        <v>0</v>
      </c>
      <c r="D579" s="45">
        <v>0</v>
      </c>
      <c r="E579" s="45">
        <v>0</v>
      </c>
      <c r="F579" s="45">
        <v>0</v>
      </c>
      <c r="G579" s="45">
        <v>0</v>
      </c>
      <c r="H579" s="45">
        <v>0</v>
      </c>
      <c r="I579" s="45">
        <v>0</v>
      </c>
      <c r="J579" s="45">
        <v>0</v>
      </c>
      <c r="K579" s="48">
        <v>0</v>
      </c>
      <c r="AG579" s="13"/>
    </row>
    <row r="580" spans="1:33" x14ac:dyDescent="0.35">
      <c r="A580" s="75"/>
      <c r="B580" s="1" t="s">
        <v>57</v>
      </c>
      <c r="C580" s="48">
        <v>0</v>
      </c>
      <c r="D580" s="48">
        <v>0</v>
      </c>
      <c r="E580" s="48">
        <v>0</v>
      </c>
      <c r="F580" s="45">
        <v>0.13738090071607534</v>
      </c>
      <c r="G580" s="48">
        <v>0</v>
      </c>
      <c r="H580" s="48">
        <v>0</v>
      </c>
      <c r="I580" s="48">
        <v>0</v>
      </c>
      <c r="J580" s="48">
        <v>0</v>
      </c>
      <c r="K580" s="48">
        <v>0</v>
      </c>
      <c r="AG580" s="13"/>
    </row>
    <row r="581" spans="1:33" ht="15" thickBot="1" x14ac:dyDescent="0.4">
      <c r="A581" s="76"/>
      <c r="B581" s="41" t="s">
        <v>58</v>
      </c>
      <c r="C581" s="48">
        <v>0</v>
      </c>
      <c r="D581" s="48">
        <v>0</v>
      </c>
      <c r="E581" s="49">
        <v>0.17192441442082088</v>
      </c>
      <c r="F581" s="48">
        <v>0</v>
      </c>
      <c r="G581" s="48">
        <v>0</v>
      </c>
      <c r="H581" s="48">
        <v>0</v>
      </c>
      <c r="I581" s="48">
        <v>0</v>
      </c>
      <c r="J581" s="48">
        <v>0</v>
      </c>
      <c r="K581" s="50">
        <v>0</v>
      </c>
      <c r="AG581" s="13"/>
    </row>
    <row r="582" spans="1:33" x14ac:dyDescent="0.35">
      <c r="A582" s="74" t="s">
        <v>75</v>
      </c>
      <c r="B582" s="40" t="s">
        <v>49</v>
      </c>
      <c r="C582" s="47">
        <v>0.32416508712776365</v>
      </c>
      <c r="D582" s="47">
        <v>0</v>
      </c>
      <c r="E582" s="47">
        <v>0.90770547029799886</v>
      </c>
      <c r="F582" s="47">
        <v>0</v>
      </c>
      <c r="G582" s="47">
        <v>0</v>
      </c>
      <c r="H582" s="47">
        <v>1</v>
      </c>
      <c r="I582" s="47">
        <v>1</v>
      </c>
      <c r="J582" s="47">
        <v>0</v>
      </c>
      <c r="K582" s="48">
        <v>0</v>
      </c>
      <c r="AG582" s="13"/>
    </row>
    <row r="583" spans="1:33" x14ac:dyDescent="0.35">
      <c r="A583" s="75"/>
      <c r="B583" s="1" t="s">
        <v>50</v>
      </c>
      <c r="C583" s="45">
        <v>0.66913919092933283</v>
      </c>
      <c r="D583" s="45">
        <v>0.99786517430819766</v>
      </c>
      <c r="E583" s="45">
        <v>0</v>
      </c>
      <c r="F583" s="45">
        <v>0.21076067608481397</v>
      </c>
      <c r="G583" s="45">
        <v>0</v>
      </c>
      <c r="H583" s="45">
        <v>0</v>
      </c>
      <c r="I583" s="45">
        <v>0</v>
      </c>
      <c r="J583" s="45">
        <v>0</v>
      </c>
      <c r="K583" s="48">
        <v>0</v>
      </c>
      <c r="AG583" s="13"/>
    </row>
    <row r="584" spans="1:33" x14ac:dyDescent="0.35">
      <c r="A584" s="75"/>
      <c r="B584" s="1" t="s">
        <v>51</v>
      </c>
      <c r="C584" s="45">
        <v>2.7333573563511973E-3</v>
      </c>
      <c r="D584" s="45">
        <v>0</v>
      </c>
      <c r="E584" s="45">
        <v>0</v>
      </c>
      <c r="F584" s="45">
        <v>0</v>
      </c>
      <c r="G584" s="45">
        <v>0</v>
      </c>
      <c r="H584" s="45">
        <v>0</v>
      </c>
      <c r="I584" s="45">
        <v>0</v>
      </c>
      <c r="J584" s="45">
        <v>0</v>
      </c>
      <c r="K584" s="48">
        <v>0</v>
      </c>
      <c r="AG584" s="13"/>
    </row>
    <row r="585" spans="1:33" x14ac:dyDescent="0.35">
      <c r="A585" s="75"/>
      <c r="B585" s="1" t="s">
        <v>52</v>
      </c>
      <c r="C585" s="45">
        <v>0</v>
      </c>
      <c r="D585" s="45">
        <v>0</v>
      </c>
      <c r="E585" s="45">
        <v>0</v>
      </c>
      <c r="F585" s="45">
        <v>0</v>
      </c>
      <c r="G585" s="45">
        <v>0</v>
      </c>
      <c r="H585" s="45">
        <v>0</v>
      </c>
      <c r="I585" s="45">
        <v>0</v>
      </c>
      <c r="J585" s="45">
        <v>0</v>
      </c>
      <c r="K585" s="48">
        <v>0</v>
      </c>
      <c r="AG585" s="13"/>
    </row>
    <row r="586" spans="1:33" x14ac:dyDescent="0.35">
      <c r="A586" s="75"/>
      <c r="B586" s="1" t="s">
        <v>53</v>
      </c>
      <c r="C586" s="45">
        <v>2.1416425946302457E-3</v>
      </c>
      <c r="D586" s="45">
        <v>2.1348256918023545E-3</v>
      </c>
      <c r="E586" s="45">
        <v>0</v>
      </c>
      <c r="F586" s="45">
        <v>0</v>
      </c>
      <c r="G586" s="45">
        <v>0</v>
      </c>
      <c r="H586" s="45">
        <v>0</v>
      </c>
      <c r="I586" s="45">
        <v>0</v>
      </c>
      <c r="J586" s="45">
        <v>0</v>
      </c>
      <c r="K586" s="48">
        <v>0</v>
      </c>
      <c r="AG586" s="13"/>
    </row>
    <row r="587" spans="1:33" x14ac:dyDescent="0.35">
      <c r="A587" s="75"/>
      <c r="B587" s="1" t="s">
        <v>54</v>
      </c>
      <c r="C587" s="45">
        <v>1.8207219919218276E-3</v>
      </c>
      <c r="D587" s="45">
        <v>0</v>
      </c>
      <c r="E587" s="45">
        <v>0</v>
      </c>
      <c r="F587" s="45">
        <v>0</v>
      </c>
      <c r="G587" s="45">
        <v>0</v>
      </c>
      <c r="H587" s="45">
        <v>0</v>
      </c>
      <c r="I587" s="45">
        <v>0</v>
      </c>
      <c r="J587" s="45">
        <v>0</v>
      </c>
      <c r="K587" s="48">
        <v>0</v>
      </c>
      <c r="AG587" s="13"/>
    </row>
    <row r="588" spans="1:33" x14ac:dyDescent="0.35">
      <c r="A588" s="75"/>
      <c r="B588" s="1" t="s">
        <v>55</v>
      </c>
      <c r="C588" s="45">
        <v>0</v>
      </c>
      <c r="D588" s="45">
        <v>0</v>
      </c>
      <c r="E588" s="45">
        <v>0</v>
      </c>
      <c r="F588" s="45">
        <v>0</v>
      </c>
      <c r="G588" s="45">
        <v>0</v>
      </c>
      <c r="H588" s="45">
        <v>0</v>
      </c>
      <c r="I588" s="45">
        <v>0</v>
      </c>
      <c r="J588" s="45">
        <v>0</v>
      </c>
      <c r="K588" s="48">
        <v>0</v>
      </c>
      <c r="AG588" s="13"/>
    </row>
    <row r="589" spans="1:33" x14ac:dyDescent="0.35">
      <c r="A589" s="75"/>
      <c r="B589" s="1" t="s">
        <v>56</v>
      </c>
      <c r="C589" s="45">
        <v>0</v>
      </c>
      <c r="D589" s="45">
        <v>0</v>
      </c>
      <c r="E589" s="45">
        <v>0</v>
      </c>
      <c r="F589" s="45">
        <v>0</v>
      </c>
      <c r="G589" s="45">
        <v>0</v>
      </c>
      <c r="H589" s="45">
        <v>0</v>
      </c>
      <c r="I589" s="45">
        <v>0</v>
      </c>
      <c r="J589" s="45">
        <v>0</v>
      </c>
      <c r="K589" s="48">
        <v>0</v>
      </c>
      <c r="AG589" s="13"/>
    </row>
    <row r="590" spans="1:33" x14ac:dyDescent="0.35">
      <c r="A590" s="75"/>
      <c r="B590" s="1" t="s">
        <v>57</v>
      </c>
      <c r="C590" s="48">
        <v>0</v>
      </c>
      <c r="D590" s="48">
        <v>0</v>
      </c>
      <c r="E590" s="48">
        <v>0</v>
      </c>
      <c r="F590" s="45">
        <v>0.78923932391518603</v>
      </c>
      <c r="G590" s="48">
        <v>0</v>
      </c>
      <c r="H590" s="48">
        <v>0</v>
      </c>
      <c r="I590" s="48">
        <v>0</v>
      </c>
      <c r="J590" s="48">
        <v>0</v>
      </c>
      <c r="K590" s="48">
        <v>0</v>
      </c>
      <c r="AG590" s="13"/>
    </row>
    <row r="591" spans="1:33" ht="15" thickBot="1" x14ac:dyDescent="0.4">
      <c r="A591" s="76"/>
      <c r="B591" s="41" t="s">
        <v>58</v>
      </c>
      <c r="C591" s="48">
        <v>0</v>
      </c>
      <c r="D591" s="48">
        <v>0</v>
      </c>
      <c r="E591" s="49">
        <v>9.2294529702001096E-2</v>
      </c>
      <c r="F591" s="48">
        <v>0</v>
      </c>
      <c r="G591" s="48">
        <v>0</v>
      </c>
      <c r="H591" s="48">
        <v>0</v>
      </c>
      <c r="I591" s="48">
        <v>0</v>
      </c>
      <c r="J591" s="48">
        <v>0</v>
      </c>
      <c r="K591" s="50">
        <v>0</v>
      </c>
      <c r="AG591" s="13"/>
    </row>
    <row r="592" spans="1:33" x14ac:dyDescent="0.35">
      <c r="A592" s="74" t="s">
        <v>76</v>
      </c>
      <c r="B592" s="40" t="s">
        <v>49</v>
      </c>
      <c r="C592" s="47">
        <v>0.60079109116391571</v>
      </c>
      <c r="D592" s="47">
        <v>2.2367622042535028E-3</v>
      </c>
      <c r="E592" s="47">
        <v>0.94910944594629243</v>
      </c>
      <c r="F592" s="47">
        <v>0</v>
      </c>
      <c r="G592" s="47">
        <v>0</v>
      </c>
      <c r="H592" s="47">
        <v>1</v>
      </c>
      <c r="I592" s="47">
        <v>1</v>
      </c>
      <c r="J592" s="47">
        <v>0</v>
      </c>
      <c r="K592" s="48">
        <v>0</v>
      </c>
      <c r="AG592" s="13"/>
    </row>
    <row r="593" spans="1:33" x14ac:dyDescent="0.35">
      <c r="A593" s="75"/>
      <c r="B593" s="1" t="s">
        <v>50</v>
      </c>
      <c r="C593" s="45">
        <v>0.39445114312329332</v>
      </c>
      <c r="D593" s="45">
        <v>0.99776323779574649</v>
      </c>
      <c r="E593" s="45">
        <v>0</v>
      </c>
      <c r="F593" s="45">
        <v>0</v>
      </c>
      <c r="G593" s="45">
        <v>0</v>
      </c>
      <c r="H593" s="45">
        <v>0</v>
      </c>
      <c r="I593" s="45">
        <v>0</v>
      </c>
      <c r="J593" s="45">
        <v>1</v>
      </c>
      <c r="K593" s="48">
        <v>0</v>
      </c>
      <c r="AG593" s="13"/>
    </row>
    <row r="594" spans="1:33" x14ac:dyDescent="0.35">
      <c r="A594" s="75"/>
      <c r="B594" s="1" t="s">
        <v>51</v>
      </c>
      <c r="C594" s="45">
        <v>0</v>
      </c>
      <c r="D594" s="45">
        <v>0</v>
      </c>
      <c r="E594" s="45">
        <v>0</v>
      </c>
      <c r="F594" s="45">
        <v>0</v>
      </c>
      <c r="G594" s="45">
        <v>0</v>
      </c>
      <c r="H594" s="45">
        <v>0</v>
      </c>
      <c r="I594" s="45">
        <v>0</v>
      </c>
      <c r="J594" s="45">
        <v>0</v>
      </c>
      <c r="K594" s="48">
        <v>0</v>
      </c>
      <c r="AG594" s="13"/>
    </row>
    <row r="595" spans="1:33" x14ac:dyDescent="0.35">
      <c r="A595" s="75"/>
      <c r="B595" s="1" t="s">
        <v>52</v>
      </c>
      <c r="C595" s="45">
        <v>0</v>
      </c>
      <c r="D595" s="45">
        <v>0</v>
      </c>
      <c r="E595" s="45">
        <v>0</v>
      </c>
      <c r="F595" s="45">
        <v>0</v>
      </c>
      <c r="G595" s="45">
        <v>0</v>
      </c>
      <c r="H595" s="45">
        <v>0</v>
      </c>
      <c r="I595" s="45">
        <v>0</v>
      </c>
      <c r="J595" s="45">
        <v>0</v>
      </c>
      <c r="K595" s="48">
        <v>0</v>
      </c>
      <c r="AG595" s="13"/>
    </row>
    <row r="596" spans="1:33" x14ac:dyDescent="0.35">
      <c r="A596" s="75"/>
      <c r="B596" s="1" t="s">
        <v>53</v>
      </c>
      <c r="C596" s="45">
        <v>4.2098905474688029E-4</v>
      </c>
      <c r="D596" s="45">
        <v>0</v>
      </c>
      <c r="E596" s="45">
        <v>0</v>
      </c>
      <c r="F596" s="45">
        <v>0</v>
      </c>
      <c r="G596" s="45">
        <v>0</v>
      </c>
      <c r="H596" s="45">
        <v>0</v>
      </c>
      <c r="I596" s="45">
        <v>0</v>
      </c>
      <c r="J596" s="45">
        <v>0</v>
      </c>
      <c r="K596" s="48">
        <v>0</v>
      </c>
      <c r="AG596" s="13"/>
    </row>
    <row r="597" spans="1:33" x14ac:dyDescent="0.35">
      <c r="A597" s="75"/>
      <c r="B597" s="1" t="s">
        <v>54</v>
      </c>
      <c r="C597" s="45">
        <v>4.3367766580440156E-3</v>
      </c>
      <c r="D597" s="45">
        <v>0</v>
      </c>
      <c r="E597" s="45">
        <v>0</v>
      </c>
      <c r="F597" s="45">
        <v>0</v>
      </c>
      <c r="G597" s="45">
        <v>0</v>
      </c>
      <c r="H597" s="45">
        <v>0</v>
      </c>
      <c r="I597" s="45">
        <v>0</v>
      </c>
      <c r="J597" s="45">
        <v>0</v>
      </c>
      <c r="K597" s="48">
        <v>0</v>
      </c>
      <c r="AG597" s="13"/>
    </row>
    <row r="598" spans="1:33" x14ac:dyDescent="0.35">
      <c r="A598" s="75"/>
      <c r="B598" s="1" t="s">
        <v>55</v>
      </c>
      <c r="C598" s="45">
        <v>0</v>
      </c>
      <c r="D598" s="45">
        <v>0</v>
      </c>
      <c r="E598" s="45">
        <v>0</v>
      </c>
      <c r="F598" s="45">
        <v>0</v>
      </c>
      <c r="G598" s="45">
        <v>0</v>
      </c>
      <c r="H598" s="45">
        <v>0</v>
      </c>
      <c r="I598" s="45">
        <v>0</v>
      </c>
      <c r="J598" s="45">
        <v>0</v>
      </c>
      <c r="K598" s="48">
        <v>0</v>
      </c>
      <c r="AG598" s="13"/>
    </row>
    <row r="599" spans="1:33" x14ac:dyDescent="0.35">
      <c r="A599" s="75"/>
      <c r="B599" s="1" t="s">
        <v>56</v>
      </c>
      <c r="C599" s="45">
        <v>0</v>
      </c>
      <c r="D599" s="45">
        <v>0</v>
      </c>
      <c r="E599" s="45">
        <v>0</v>
      </c>
      <c r="F599" s="45">
        <v>0</v>
      </c>
      <c r="G599" s="45">
        <v>0</v>
      </c>
      <c r="H599" s="45">
        <v>0</v>
      </c>
      <c r="I599" s="45">
        <v>0</v>
      </c>
      <c r="J599" s="45">
        <v>0</v>
      </c>
      <c r="K599" s="48">
        <v>0</v>
      </c>
      <c r="AG599" s="13"/>
    </row>
    <row r="600" spans="1:33" x14ac:dyDescent="0.35">
      <c r="A600" s="75"/>
      <c r="B600" s="1" t="s">
        <v>57</v>
      </c>
      <c r="C600" s="48">
        <v>0</v>
      </c>
      <c r="D600" s="48">
        <v>0</v>
      </c>
      <c r="E600" s="48">
        <v>0</v>
      </c>
      <c r="F600" s="45">
        <v>0</v>
      </c>
      <c r="G600" s="48">
        <v>0</v>
      </c>
      <c r="H600" s="48">
        <v>0</v>
      </c>
      <c r="I600" s="48">
        <v>0</v>
      </c>
      <c r="J600" s="48">
        <v>0</v>
      </c>
      <c r="K600" s="48">
        <v>0</v>
      </c>
      <c r="AG600" s="13"/>
    </row>
    <row r="601" spans="1:33" ht="15" thickBot="1" x14ac:dyDescent="0.4">
      <c r="A601" s="76"/>
      <c r="B601" s="41" t="s">
        <v>58</v>
      </c>
      <c r="C601" s="48">
        <v>0</v>
      </c>
      <c r="D601" s="48">
        <v>0</v>
      </c>
      <c r="E601" s="49">
        <v>5.0890554053707529E-2</v>
      </c>
      <c r="F601" s="48">
        <v>0</v>
      </c>
      <c r="G601" s="48">
        <v>0</v>
      </c>
      <c r="H601" s="48">
        <v>0</v>
      </c>
      <c r="I601" s="48">
        <v>0</v>
      </c>
      <c r="J601" s="48">
        <v>0</v>
      </c>
      <c r="K601" s="50">
        <v>0</v>
      </c>
      <c r="AG601" s="13"/>
    </row>
    <row r="602" spans="1:33" x14ac:dyDescent="0.35">
      <c r="A602" s="74" t="s">
        <v>77</v>
      </c>
      <c r="B602" s="40" t="s">
        <v>49</v>
      </c>
      <c r="C602" s="47">
        <v>0.63833142606429927</v>
      </c>
      <c r="D602" s="47">
        <v>7.936289178191294E-4</v>
      </c>
      <c r="E602" s="47">
        <v>0.17293937243840071</v>
      </c>
      <c r="F602" s="47">
        <v>0</v>
      </c>
      <c r="G602" s="47">
        <v>0</v>
      </c>
      <c r="H602" s="47">
        <v>1</v>
      </c>
      <c r="I602" s="47">
        <v>1</v>
      </c>
      <c r="J602" s="47">
        <v>0</v>
      </c>
      <c r="K602" s="48">
        <v>0</v>
      </c>
      <c r="AG602" s="13"/>
    </row>
    <row r="603" spans="1:33" x14ac:dyDescent="0.35">
      <c r="A603" s="75"/>
      <c r="B603" s="1" t="s">
        <v>50</v>
      </c>
      <c r="C603" s="45">
        <v>0.32689729963700853</v>
      </c>
      <c r="D603" s="45">
        <v>0.89115594735925785</v>
      </c>
      <c r="E603" s="45">
        <v>0</v>
      </c>
      <c r="F603" s="45">
        <v>0.11496199676667407</v>
      </c>
      <c r="G603" s="45">
        <v>0</v>
      </c>
      <c r="H603" s="45">
        <v>0</v>
      </c>
      <c r="I603" s="45">
        <v>0</v>
      </c>
      <c r="J603" s="45">
        <v>1</v>
      </c>
      <c r="K603" s="48">
        <v>0</v>
      </c>
      <c r="AG603" s="13"/>
    </row>
    <row r="604" spans="1:33" x14ac:dyDescent="0.35">
      <c r="A604" s="75"/>
      <c r="B604" s="1" t="s">
        <v>51</v>
      </c>
      <c r="C604" s="45">
        <v>2.555227139324439E-2</v>
      </c>
      <c r="D604" s="45">
        <v>4.8005071815578754E-3</v>
      </c>
      <c r="E604" s="45">
        <v>0</v>
      </c>
      <c r="F604" s="45">
        <v>0</v>
      </c>
      <c r="G604" s="45">
        <v>0</v>
      </c>
      <c r="H604" s="45">
        <v>0</v>
      </c>
      <c r="I604" s="45">
        <v>0</v>
      </c>
      <c r="J604" s="45">
        <v>0</v>
      </c>
      <c r="K604" s="48">
        <v>0</v>
      </c>
      <c r="AG604" s="13"/>
    </row>
    <row r="605" spans="1:33" x14ac:dyDescent="0.35">
      <c r="A605" s="75"/>
      <c r="B605" s="1" t="s">
        <v>52</v>
      </c>
      <c r="C605" s="45">
        <v>9.3247418516627443E-4</v>
      </c>
      <c r="D605" s="45">
        <v>9.8562720658776831E-2</v>
      </c>
      <c r="E605" s="45">
        <v>0</v>
      </c>
      <c r="F605" s="45">
        <v>0</v>
      </c>
      <c r="G605" s="45">
        <v>0</v>
      </c>
      <c r="H605" s="45">
        <v>0</v>
      </c>
      <c r="I605" s="45">
        <v>0</v>
      </c>
      <c r="J605" s="45">
        <v>0</v>
      </c>
      <c r="K605" s="48">
        <v>0</v>
      </c>
      <c r="AG605" s="13"/>
    </row>
    <row r="606" spans="1:33" x14ac:dyDescent="0.35">
      <c r="A606" s="75"/>
      <c r="B606" s="1" t="s">
        <v>53</v>
      </c>
      <c r="C606" s="45">
        <v>1.5931805240766536E-3</v>
      </c>
      <c r="D606" s="45">
        <v>4.6871958825884345E-3</v>
      </c>
      <c r="E606" s="45">
        <v>0</v>
      </c>
      <c r="F606" s="45">
        <v>0</v>
      </c>
      <c r="G606" s="45">
        <v>0</v>
      </c>
      <c r="H606" s="45">
        <v>0</v>
      </c>
      <c r="I606" s="45">
        <v>0</v>
      </c>
      <c r="J606" s="45">
        <v>0</v>
      </c>
      <c r="K606" s="48">
        <v>0</v>
      </c>
      <c r="AG606" s="13"/>
    </row>
    <row r="607" spans="1:33" x14ac:dyDescent="0.35">
      <c r="A607" s="75"/>
      <c r="B607" s="1" t="s">
        <v>54</v>
      </c>
      <c r="C607" s="45">
        <v>6.693348196204916E-3</v>
      </c>
      <c r="D607" s="45">
        <v>0</v>
      </c>
      <c r="E607" s="45">
        <v>0</v>
      </c>
      <c r="F607" s="45">
        <v>0</v>
      </c>
      <c r="G607" s="45">
        <v>0</v>
      </c>
      <c r="H607" s="45">
        <v>0</v>
      </c>
      <c r="I607" s="45">
        <v>0</v>
      </c>
      <c r="J607" s="45">
        <v>0</v>
      </c>
      <c r="K607" s="48">
        <v>0</v>
      </c>
      <c r="AG607" s="13"/>
    </row>
    <row r="608" spans="1:33" x14ac:dyDescent="0.35">
      <c r="A608" s="75"/>
      <c r="B608" s="1" t="s">
        <v>55</v>
      </c>
      <c r="C608" s="45">
        <v>0</v>
      </c>
      <c r="D608" s="45">
        <v>0</v>
      </c>
      <c r="E608" s="45">
        <v>0</v>
      </c>
      <c r="F608" s="45">
        <v>0</v>
      </c>
      <c r="G608" s="45">
        <v>0</v>
      </c>
      <c r="H608" s="45">
        <v>0</v>
      </c>
      <c r="I608" s="45">
        <v>0</v>
      </c>
      <c r="J608" s="45">
        <v>0</v>
      </c>
      <c r="K608" s="48">
        <v>0</v>
      </c>
      <c r="AG608" s="13"/>
    </row>
    <row r="609" spans="1:33" x14ac:dyDescent="0.35">
      <c r="A609" s="75"/>
      <c r="B609" s="1" t="s">
        <v>56</v>
      </c>
      <c r="C609" s="45">
        <v>0</v>
      </c>
      <c r="D609" s="45">
        <v>0</v>
      </c>
      <c r="E609" s="45">
        <v>0</v>
      </c>
      <c r="F609" s="45">
        <v>0</v>
      </c>
      <c r="G609" s="45">
        <v>0</v>
      </c>
      <c r="H609" s="45">
        <v>0</v>
      </c>
      <c r="I609" s="45">
        <v>0</v>
      </c>
      <c r="J609" s="45">
        <v>0</v>
      </c>
      <c r="K609" s="48">
        <v>0</v>
      </c>
      <c r="AG609" s="13"/>
    </row>
    <row r="610" spans="1:33" x14ac:dyDescent="0.35">
      <c r="A610" s="75"/>
      <c r="B610" s="1" t="s">
        <v>57</v>
      </c>
      <c r="C610" s="48">
        <v>0</v>
      </c>
      <c r="D610" s="48">
        <v>0</v>
      </c>
      <c r="E610" s="48">
        <v>0</v>
      </c>
      <c r="F610" s="45">
        <v>0.88503800323332593</v>
      </c>
      <c r="G610" s="48">
        <v>0</v>
      </c>
      <c r="H610" s="48">
        <v>0</v>
      </c>
      <c r="I610" s="48">
        <v>0</v>
      </c>
      <c r="J610" s="48">
        <v>0</v>
      </c>
      <c r="K610" s="48">
        <v>0</v>
      </c>
      <c r="AG610" s="13"/>
    </row>
    <row r="611" spans="1:33" ht="15" thickBot="1" x14ac:dyDescent="0.4">
      <c r="A611" s="76"/>
      <c r="B611" s="41" t="s">
        <v>58</v>
      </c>
      <c r="C611" s="48">
        <v>0</v>
      </c>
      <c r="D611" s="48">
        <v>0</v>
      </c>
      <c r="E611" s="49">
        <v>0.82706062756159926</v>
      </c>
      <c r="F611" s="48">
        <v>0</v>
      </c>
      <c r="G611" s="48">
        <v>0</v>
      </c>
      <c r="H611" s="48">
        <v>0</v>
      </c>
      <c r="I611" s="48">
        <v>0</v>
      </c>
      <c r="J611" s="48">
        <v>0</v>
      </c>
      <c r="K611" s="50">
        <v>0</v>
      </c>
      <c r="AG611" s="13"/>
    </row>
    <row r="612" spans="1:33" x14ac:dyDescent="0.35">
      <c r="A612" s="74" t="s">
        <v>78</v>
      </c>
      <c r="B612" s="40" t="s">
        <v>49</v>
      </c>
      <c r="C612" s="47">
        <v>0.35810499505064991</v>
      </c>
      <c r="D612" s="47">
        <v>0</v>
      </c>
      <c r="E612" s="47">
        <v>0.27272982709364307</v>
      </c>
      <c r="F612" s="47">
        <v>0</v>
      </c>
      <c r="G612" s="47">
        <v>1</v>
      </c>
      <c r="H612" s="47">
        <v>1</v>
      </c>
      <c r="I612" s="47">
        <v>1</v>
      </c>
      <c r="J612" s="47">
        <v>0</v>
      </c>
      <c r="K612" s="48">
        <v>0</v>
      </c>
      <c r="AG612" s="13"/>
    </row>
    <row r="613" spans="1:33" x14ac:dyDescent="0.35">
      <c r="A613" s="75"/>
      <c r="B613" s="1" t="s">
        <v>50</v>
      </c>
      <c r="C613" s="45">
        <v>0.48628097416903393</v>
      </c>
      <c r="D613" s="45">
        <v>0.96409205125820763</v>
      </c>
      <c r="E613" s="45">
        <v>0</v>
      </c>
      <c r="F613" s="45">
        <v>9.7873160426022926E-2</v>
      </c>
      <c r="G613" s="45">
        <v>0</v>
      </c>
      <c r="H613" s="45">
        <v>0</v>
      </c>
      <c r="I613" s="45">
        <v>0</v>
      </c>
      <c r="J613" s="45">
        <v>1</v>
      </c>
      <c r="K613" s="48">
        <v>0</v>
      </c>
      <c r="AG613" s="13"/>
    </row>
    <row r="614" spans="1:33" x14ac:dyDescent="0.35">
      <c r="A614" s="75"/>
      <c r="B614" s="1" t="s">
        <v>51</v>
      </c>
      <c r="C614" s="45">
        <v>0.15533229311560517</v>
      </c>
      <c r="D614" s="45">
        <v>1.0095218313292747E-2</v>
      </c>
      <c r="E614" s="45">
        <v>0</v>
      </c>
      <c r="F614" s="45">
        <v>0</v>
      </c>
      <c r="G614" s="45">
        <v>0</v>
      </c>
      <c r="H614" s="45">
        <v>0</v>
      </c>
      <c r="I614" s="45">
        <v>0</v>
      </c>
      <c r="J614" s="45">
        <v>0</v>
      </c>
      <c r="K614" s="48">
        <v>0</v>
      </c>
      <c r="AG614" s="13"/>
    </row>
    <row r="615" spans="1:33" x14ac:dyDescent="0.35">
      <c r="A615" s="75"/>
      <c r="B615" s="1" t="s">
        <v>52</v>
      </c>
      <c r="C615" s="45">
        <v>2.0678796165856883E-4</v>
      </c>
      <c r="D615" s="45">
        <v>1.447364695528352E-2</v>
      </c>
      <c r="E615" s="45">
        <v>0</v>
      </c>
      <c r="F615" s="45">
        <v>0</v>
      </c>
      <c r="G615" s="45">
        <v>0</v>
      </c>
      <c r="H615" s="45">
        <v>0</v>
      </c>
      <c r="I615" s="45">
        <v>0</v>
      </c>
      <c r="J615" s="45">
        <v>0</v>
      </c>
      <c r="K615" s="48">
        <v>0</v>
      </c>
      <c r="AG615" s="13"/>
    </row>
    <row r="616" spans="1:33" x14ac:dyDescent="0.35">
      <c r="A616" s="75"/>
      <c r="B616" s="1" t="s">
        <v>53</v>
      </c>
      <c r="C616" s="45">
        <v>1.9094971511734925E-5</v>
      </c>
      <c r="D616" s="45">
        <v>1.1339083473216192E-2</v>
      </c>
      <c r="E616" s="45">
        <v>0</v>
      </c>
      <c r="F616" s="45">
        <v>0</v>
      </c>
      <c r="G616" s="45">
        <v>0</v>
      </c>
      <c r="H616" s="45">
        <v>0</v>
      </c>
      <c r="I616" s="45">
        <v>0</v>
      </c>
      <c r="J616" s="45">
        <v>0</v>
      </c>
      <c r="K616" s="48">
        <v>0</v>
      </c>
      <c r="AG616" s="13"/>
    </row>
    <row r="617" spans="1:33" x14ac:dyDescent="0.35">
      <c r="A617" s="75"/>
      <c r="B617" s="1" t="s">
        <v>54</v>
      </c>
      <c r="C617" s="45">
        <v>5.5854731540598542E-5</v>
      </c>
      <c r="D617" s="45">
        <v>0</v>
      </c>
      <c r="E617" s="45">
        <v>0</v>
      </c>
      <c r="F617" s="45">
        <v>0</v>
      </c>
      <c r="G617" s="45">
        <v>0</v>
      </c>
      <c r="H617" s="45">
        <v>0</v>
      </c>
      <c r="I617" s="45">
        <v>0</v>
      </c>
      <c r="J617" s="45">
        <v>0</v>
      </c>
      <c r="K617" s="48">
        <v>0</v>
      </c>
      <c r="AG617" s="13"/>
    </row>
    <row r="618" spans="1:33" x14ac:dyDescent="0.35">
      <c r="A618" s="75"/>
      <c r="B618" s="1" t="s">
        <v>55</v>
      </c>
      <c r="C618" s="45">
        <v>0</v>
      </c>
      <c r="D618" s="45">
        <v>0</v>
      </c>
      <c r="E618" s="45">
        <v>0</v>
      </c>
      <c r="F618" s="45">
        <v>0</v>
      </c>
      <c r="G618" s="45">
        <v>0</v>
      </c>
      <c r="H618" s="45">
        <v>0</v>
      </c>
      <c r="I618" s="45">
        <v>0</v>
      </c>
      <c r="J618" s="45">
        <v>0</v>
      </c>
      <c r="K618" s="48">
        <v>0</v>
      </c>
      <c r="AG618" s="13"/>
    </row>
    <row r="619" spans="1:33" x14ac:dyDescent="0.35">
      <c r="A619" s="75"/>
      <c r="B619" s="1" t="s">
        <v>56</v>
      </c>
      <c r="C619" s="45">
        <v>0</v>
      </c>
      <c r="D619" s="45">
        <v>0</v>
      </c>
      <c r="E619" s="45">
        <v>0</v>
      </c>
      <c r="F619" s="45">
        <v>0</v>
      </c>
      <c r="G619" s="45">
        <v>0</v>
      </c>
      <c r="H619" s="45">
        <v>0</v>
      </c>
      <c r="I619" s="45">
        <v>0</v>
      </c>
      <c r="J619" s="45">
        <v>0</v>
      </c>
      <c r="K619" s="48">
        <v>0</v>
      </c>
      <c r="AG619" s="13"/>
    </row>
    <row r="620" spans="1:33" x14ac:dyDescent="0.35">
      <c r="A620" s="75"/>
      <c r="B620" s="1" t="s">
        <v>57</v>
      </c>
      <c r="C620" s="48">
        <v>0</v>
      </c>
      <c r="D620" s="48">
        <v>0</v>
      </c>
      <c r="E620" s="48">
        <v>0</v>
      </c>
      <c r="F620" s="45">
        <v>0.9021268395739771</v>
      </c>
      <c r="G620" s="48">
        <v>0</v>
      </c>
      <c r="H620" s="48">
        <v>0</v>
      </c>
      <c r="I620" s="48">
        <v>0</v>
      </c>
      <c r="J620" s="48">
        <v>0</v>
      </c>
      <c r="K620" s="48">
        <v>0</v>
      </c>
      <c r="AG620" s="13"/>
    </row>
    <row r="621" spans="1:33" ht="15" thickBot="1" x14ac:dyDescent="0.4">
      <c r="A621" s="76"/>
      <c r="B621" s="41" t="s">
        <v>58</v>
      </c>
      <c r="C621" s="48">
        <v>0</v>
      </c>
      <c r="D621" s="48">
        <v>0</v>
      </c>
      <c r="E621" s="49">
        <v>0.72727017290635698</v>
      </c>
      <c r="F621" s="48">
        <v>0</v>
      </c>
      <c r="G621" s="48">
        <v>0</v>
      </c>
      <c r="H621" s="48">
        <v>0</v>
      </c>
      <c r="I621" s="48">
        <v>0</v>
      </c>
      <c r="J621" s="48">
        <v>0</v>
      </c>
      <c r="K621" s="50">
        <v>0</v>
      </c>
      <c r="AG621" s="13"/>
    </row>
    <row r="622" spans="1:33" x14ac:dyDescent="0.35">
      <c r="A622" s="74" t="s">
        <v>79</v>
      </c>
      <c r="B622" s="40" t="s">
        <v>49</v>
      </c>
      <c r="C622" s="47">
        <v>0.27876637782287178</v>
      </c>
      <c r="D622" s="47">
        <v>1.0479376238275411E-4</v>
      </c>
      <c r="E622" s="47">
        <v>0.82386879543290814</v>
      </c>
      <c r="F622" s="47">
        <v>0</v>
      </c>
      <c r="G622" s="47">
        <v>1</v>
      </c>
      <c r="H622" s="47">
        <v>1</v>
      </c>
      <c r="I622" s="47">
        <v>1</v>
      </c>
      <c r="J622" s="47">
        <v>0</v>
      </c>
      <c r="K622" s="48">
        <v>0</v>
      </c>
      <c r="AG622" s="13"/>
    </row>
    <row r="623" spans="1:33" x14ac:dyDescent="0.35">
      <c r="A623" s="75"/>
      <c r="B623" s="1" t="s">
        <v>50</v>
      </c>
      <c r="C623" s="45">
        <v>0.71023294806679316</v>
      </c>
      <c r="D623" s="45">
        <v>0.92631844823746812</v>
      </c>
      <c r="E623" s="45">
        <v>0</v>
      </c>
      <c r="F623" s="45">
        <v>0.15516343628955812</v>
      </c>
      <c r="G623" s="45">
        <v>0</v>
      </c>
      <c r="H623" s="45">
        <v>0</v>
      </c>
      <c r="I623" s="45">
        <v>0</v>
      </c>
      <c r="J623" s="45">
        <v>1</v>
      </c>
      <c r="K623" s="48">
        <v>0</v>
      </c>
      <c r="AG623" s="13"/>
    </row>
    <row r="624" spans="1:33" x14ac:dyDescent="0.35">
      <c r="A624" s="75"/>
      <c r="B624" s="1" t="s">
        <v>51</v>
      </c>
      <c r="C624" s="45">
        <v>1.0539191397913728E-2</v>
      </c>
      <c r="D624" s="45">
        <v>1.9334414461380682E-4</v>
      </c>
      <c r="E624" s="45">
        <v>0</v>
      </c>
      <c r="F624" s="45">
        <v>0</v>
      </c>
      <c r="G624" s="45">
        <v>0</v>
      </c>
      <c r="H624" s="45">
        <v>0</v>
      </c>
      <c r="I624" s="45">
        <v>0</v>
      </c>
      <c r="J624" s="45">
        <v>0</v>
      </c>
      <c r="K624" s="48">
        <v>0</v>
      </c>
      <c r="AG624" s="13"/>
    </row>
    <row r="625" spans="1:33" x14ac:dyDescent="0.35">
      <c r="A625" s="75"/>
      <c r="B625" s="1" t="s">
        <v>52</v>
      </c>
      <c r="C625" s="45">
        <v>5.9293069134920229E-6</v>
      </c>
      <c r="D625" s="45">
        <v>7.2082484686653209E-2</v>
      </c>
      <c r="E625" s="45">
        <v>0</v>
      </c>
      <c r="F625" s="45">
        <v>0</v>
      </c>
      <c r="G625" s="45">
        <v>0</v>
      </c>
      <c r="H625" s="45">
        <v>0</v>
      </c>
      <c r="I625" s="45">
        <v>0</v>
      </c>
      <c r="J625" s="45">
        <v>0</v>
      </c>
      <c r="K625" s="48">
        <v>0</v>
      </c>
      <c r="AG625" s="13"/>
    </row>
    <row r="626" spans="1:33" x14ac:dyDescent="0.35">
      <c r="A626" s="75"/>
      <c r="B626" s="1" t="s">
        <v>53</v>
      </c>
      <c r="C626" s="45">
        <v>3.5839884347766597E-4</v>
      </c>
      <c r="D626" s="45">
        <v>1.3009291688821365E-3</v>
      </c>
      <c r="E626" s="45">
        <v>0</v>
      </c>
      <c r="F626" s="45">
        <v>0</v>
      </c>
      <c r="G626" s="45">
        <v>0</v>
      </c>
      <c r="H626" s="45">
        <v>0</v>
      </c>
      <c r="I626" s="45">
        <v>0</v>
      </c>
      <c r="J626" s="45">
        <v>0</v>
      </c>
      <c r="K626" s="48">
        <v>0</v>
      </c>
      <c r="AG626" s="13"/>
    </row>
    <row r="627" spans="1:33" x14ac:dyDescent="0.35">
      <c r="A627" s="75"/>
      <c r="B627" s="1" t="s">
        <v>54</v>
      </c>
      <c r="C627" s="45">
        <v>9.7154562030256074E-5</v>
      </c>
      <c r="D627" s="45">
        <v>0</v>
      </c>
      <c r="E627" s="45">
        <v>0</v>
      </c>
      <c r="F627" s="45">
        <v>0</v>
      </c>
      <c r="G627" s="45">
        <v>0</v>
      </c>
      <c r="H627" s="45">
        <v>0</v>
      </c>
      <c r="I627" s="45">
        <v>0</v>
      </c>
      <c r="J627" s="45">
        <v>0</v>
      </c>
      <c r="K627" s="48">
        <v>0</v>
      </c>
      <c r="AG627" s="13"/>
    </row>
    <row r="628" spans="1:33" x14ac:dyDescent="0.35">
      <c r="A628" s="75"/>
      <c r="B628" s="1" t="s">
        <v>55</v>
      </c>
      <c r="C628" s="45">
        <v>0</v>
      </c>
      <c r="D628" s="45">
        <v>0</v>
      </c>
      <c r="E628" s="45">
        <v>0</v>
      </c>
      <c r="F628" s="45">
        <v>0</v>
      </c>
      <c r="G628" s="45">
        <v>0</v>
      </c>
      <c r="H628" s="45">
        <v>0</v>
      </c>
      <c r="I628" s="45">
        <v>0</v>
      </c>
      <c r="J628" s="45">
        <v>0</v>
      </c>
      <c r="K628" s="48">
        <v>0</v>
      </c>
      <c r="AG628" s="13"/>
    </row>
    <row r="629" spans="1:33" x14ac:dyDescent="0.35">
      <c r="A629" s="75"/>
      <c r="B629" s="1" t="s">
        <v>56</v>
      </c>
      <c r="C629" s="45">
        <v>0</v>
      </c>
      <c r="D629" s="45">
        <v>0</v>
      </c>
      <c r="E629" s="45">
        <v>0</v>
      </c>
      <c r="F629" s="45">
        <v>0</v>
      </c>
      <c r="G629" s="45">
        <v>0</v>
      </c>
      <c r="H629" s="45">
        <v>0</v>
      </c>
      <c r="I629" s="45">
        <v>0</v>
      </c>
      <c r="J629" s="45">
        <v>0</v>
      </c>
      <c r="K629" s="48">
        <v>0</v>
      </c>
      <c r="AG629" s="13"/>
    </row>
    <row r="630" spans="1:33" x14ac:dyDescent="0.35">
      <c r="A630" s="75"/>
      <c r="B630" s="1" t="s">
        <v>57</v>
      </c>
      <c r="C630" s="48">
        <v>0</v>
      </c>
      <c r="D630" s="48">
        <v>0</v>
      </c>
      <c r="E630" s="48">
        <v>0</v>
      </c>
      <c r="F630" s="45">
        <v>0.84483656371044191</v>
      </c>
      <c r="G630" s="48">
        <v>0</v>
      </c>
      <c r="H630" s="48">
        <v>0</v>
      </c>
      <c r="I630" s="48">
        <v>0</v>
      </c>
      <c r="J630" s="48">
        <v>0</v>
      </c>
      <c r="K630" s="48">
        <v>0</v>
      </c>
      <c r="AG630" s="13"/>
    </row>
    <row r="631" spans="1:33" ht="15" thickBot="1" x14ac:dyDescent="0.4">
      <c r="A631" s="76"/>
      <c r="B631" s="41" t="s">
        <v>58</v>
      </c>
      <c r="C631" s="48">
        <v>0</v>
      </c>
      <c r="D631" s="48">
        <v>0</v>
      </c>
      <c r="E631" s="49">
        <v>0.17613120456709191</v>
      </c>
      <c r="F631" s="48">
        <v>0</v>
      </c>
      <c r="G631" s="48">
        <v>0</v>
      </c>
      <c r="H631" s="48">
        <v>0</v>
      </c>
      <c r="I631" s="48">
        <v>0</v>
      </c>
      <c r="J631" s="48">
        <v>0</v>
      </c>
      <c r="K631" s="50">
        <v>0</v>
      </c>
      <c r="AG631" s="13"/>
    </row>
    <row r="632" spans="1:33" x14ac:dyDescent="0.35">
      <c r="A632" s="74" t="s">
        <v>80</v>
      </c>
      <c r="B632" s="40" t="s">
        <v>49</v>
      </c>
      <c r="C632" s="47">
        <v>0.4078853947431802</v>
      </c>
      <c r="D632" s="47">
        <v>1.7294186118712847E-3</v>
      </c>
      <c r="E632" s="47">
        <v>0.72684307384429447</v>
      </c>
      <c r="F632" s="47">
        <v>0</v>
      </c>
      <c r="G632" s="47">
        <v>1</v>
      </c>
      <c r="H632" s="47">
        <v>1</v>
      </c>
      <c r="I632" s="47">
        <v>1</v>
      </c>
      <c r="J632" s="47">
        <v>0</v>
      </c>
      <c r="K632" s="48">
        <v>0</v>
      </c>
      <c r="AG632" s="13"/>
    </row>
    <row r="633" spans="1:33" x14ac:dyDescent="0.35">
      <c r="A633" s="75"/>
      <c r="B633" s="1" t="s">
        <v>50</v>
      </c>
      <c r="C633" s="45">
        <v>0.57477584999123876</v>
      </c>
      <c r="D633" s="45">
        <v>0.99701042919268557</v>
      </c>
      <c r="E633" s="45">
        <v>0</v>
      </c>
      <c r="F633" s="45">
        <v>0.26113702383748827</v>
      </c>
      <c r="G633" s="45">
        <v>0</v>
      </c>
      <c r="H633" s="45">
        <v>0</v>
      </c>
      <c r="I633" s="45">
        <v>0</v>
      </c>
      <c r="J633" s="45">
        <v>1</v>
      </c>
      <c r="K633" s="48">
        <v>0</v>
      </c>
      <c r="AG633" s="13"/>
    </row>
    <row r="634" spans="1:33" x14ac:dyDescent="0.35">
      <c r="A634" s="75"/>
      <c r="B634" s="1" t="s">
        <v>51</v>
      </c>
      <c r="C634" s="45">
        <v>1.7037127104607887E-2</v>
      </c>
      <c r="D634" s="45">
        <v>1.1664750585822913E-3</v>
      </c>
      <c r="E634" s="45">
        <v>0</v>
      </c>
      <c r="F634" s="45">
        <v>0</v>
      </c>
      <c r="G634" s="45">
        <v>0</v>
      </c>
      <c r="H634" s="45">
        <v>0</v>
      </c>
      <c r="I634" s="45">
        <v>0</v>
      </c>
      <c r="J634" s="45">
        <v>0</v>
      </c>
      <c r="K634" s="48">
        <v>0</v>
      </c>
      <c r="AG634" s="13"/>
    </row>
    <row r="635" spans="1:33" x14ac:dyDescent="0.35">
      <c r="A635" s="75"/>
      <c r="B635" s="1" t="s">
        <v>52</v>
      </c>
      <c r="C635" s="45">
        <v>0</v>
      </c>
      <c r="D635" s="45">
        <v>0</v>
      </c>
      <c r="E635" s="45">
        <v>0</v>
      </c>
      <c r="F635" s="45">
        <v>0</v>
      </c>
      <c r="G635" s="45">
        <v>0</v>
      </c>
      <c r="H635" s="45">
        <v>0</v>
      </c>
      <c r="I635" s="45">
        <v>0</v>
      </c>
      <c r="J635" s="45">
        <v>0</v>
      </c>
      <c r="K635" s="48">
        <v>0</v>
      </c>
      <c r="AG635" s="13"/>
    </row>
    <row r="636" spans="1:33" x14ac:dyDescent="0.35">
      <c r="A636" s="75"/>
      <c r="B636" s="1" t="s">
        <v>53</v>
      </c>
      <c r="C636" s="45">
        <v>2.7001033759834099E-4</v>
      </c>
      <c r="D636" s="45">
        <v>9.367713686096278E-5</v>
      </c>
      <c r="E636" s="45">
        <v>0</v>
      </c>
      <c r="F636" s="45">
        <v>0</v>
      </c>
      <c r="G636" s="45">
        <v>0</v>
      </c>
      <c r="H636" s="45">
        <v>0</v>
      </c>
      <c r="I636" s="45">
        <v>0</v>
      </c>
      <c r="J636" s="45">
        <v>0</v>
      </c>
      <c r="K636" s="48">
        <v>0</v>
      </c>
      <c r="AG636" s="13"/>
    </row>
    <row r="637" spans="1:33" x14ac:dyDescent="0.35">
      <c r="A637" s="75"/>
      <c r="B637" s="1" t="s">
        <v>54</v>
      </c>
      <c r="C637" s="45">
        <v>3.1617823374965138E-5</v>
      </c>
      <c r="D637" s="45">
        <v>0</v>
      </c>
      <c r="E637" s="45">
        <v>0</v>
      </c>
      <c r="F637" s="45">
        <v>0</v>
      </c>
      <c r="G637" s="45">
        <v>0</v>
      </c>
      <c r="H637" s="45">
        <v>0</v>
      </c>
      <c r="I637" s="45">
        <v>0</v>
      </c>
      <c r="J637" s="45">
        <v>0</v>
      </c>
      <c r="K637" s="48">
        <v>0</v>
      </c>
      <c r="AG637" s="13"/>
    </row>
    <row r="638" spans="1:33" x14ac:dyDescent="0.35">
      <c r="A638" s="75"/>
      <c r="B638" s="1" t="s">
        <v>55</v>
      </c>
      <c r="C638" s="45">
        <v>0</v>
      </c>
      <c r="D638" s="45">
        <v>0</v>
      </c>
      <c r="E638" s="45">
        <v>0</v>
      </c>
      <c r="F638" s="45">
        <v>0</v>
      </c>
      <c r="G638" s="45">
        <v>0</v>
      </c>
      <c r="H638" s="45">
        <v>0</v>
      </c>
      <c r="I638" s="45">
        <v>0</v>
      </c>
      <c r="J638" s="45">
        <v>0</v>
      </c>
      <c r="K638" s="48">
        <v>0</v>
      </c>
      <c r="AG638" s="13"/>
    </row>
    <row r="639" spans="1:33" x14ac:dyDescent="0.35">
      <c r="A639" s="75"/>
      <c r="B639" s="1" t="s">
        <v>56</v>
      </c>
      <c r="C639" s="45">
        <v>0</v>
      </c>
      <c r="D639" s="45">
        <v>0</v>
      </c>
      <c r="E639" s="45">
        <v>0</v>
      </c>
      <c r="F639" s="45">
        <v>0</v>
      </c>
      <c r="G639" s="45">
        <v>0</v>
      </c>
      <c r="H639" s="45">
        <v>0</v>
      </c>
      <c r="I639" s="45">
        <v>0</v>
      </c>
      <c r="J639" s="45">
        <v>0</v>
      </c>
      <c r="K639" s="48">
        <v>0</v>
      </c>
      <c r="AG639" s="13"/>
    </row>
    <row r="640" spans="1:33" x14ac:dyDescent="0.35">
      <c r="A640" s="75"/>
      <c r="B640" s="1" t="s">
        <v>57</v>
      </c>
      <c r="C640" s="48">
        <v>0</v>
      </c>
      <c r="D640" s="48">
        <v>0</v>
      </c>
      <c r="E640" s="48">
        <v>0</v>
      </c>
      <c r="F640" s="45">
        <v>0.73886297616251173</v>
      </c>
      <c r="G640" s="48">
        <v>0</v>
      </c>
      <c r="H640" s="48">
        <v>0</v>
      </c>
      <c r="I640" s="48">
        <v>0</v>
      </c>
      <c r="J640" s="48">
        <v>0</v>
      </c>
      <c r="K640" s="48">
        <v>0</v>
      </c>
      <c r="AG640" s="13"/>
    </row>
    <row r="641" spans="1:33" ht="15" thickBot="1" x14ac:dyDescent="0.4">
      <c r="A641" s="76"/>
      <c r="B641" s="41" t="s">
        <v>58</v>
      </c>
      <c r="C641" s="48">
        <v>0</v>
      </c>
      <c r="D641" s="48">
        <v>0</v>
      </c>
      <c r="E641" s="49">
        <v>0.27315692615570558</v>
      </c>
      <c r="F641" s="48">
        <v>0</v>
      </c>
      <c r="G641" s="48">
        <v>0</v>
      </c>
      <c r="H641" s="48">
        <v>0</v>
      </c>
      <c r="I641" s="48">
        <v>0</v>
      </c>
      <c r="J641" s="48">
        <v>0</v>
      </c>
      <c r="K641" s="50">
        <v>0</v>
      </c>
      <c r="AG641" s="13"/>
    </row>
    <row r="642" spans="1:33" x14ac:dyDescent="0.35">
      <c r="A642" s="74" t="s">
        <v>81</v>
      </c>
      <c r="B642" s="40" t="s">
        <v>49</v>
      </c>
      <c r="C642" s="47">
        <v>0.63777287368872071</v>
      </c>
      <c r="D642" s="47">
        <v>0</v>
      </c>
      <c r="E642" s="47">
        <v>0.826132413017859</v>
      </c>
      <c r="F642" s="47">
        <v>0</v>
      </c>
      <c r="G642" s="47">
        <v>0</v>
      </c>
      <c r="H642" s="47">
        <v>1</v>
      </c>
      <c r="I642" s="47">
        <v>1</v>
      </c>
      <c r="J642" s="47">
        <v>0</v>
      </c>
      <c r="K642" s="48">
        <v>0</v>
      </c>
      <c r="AG642" s="13"/>
    </row>
    <row r="643" spans="1:33" x14ac:dyDescent="0.35">
      <c r="A643" s="75"/>
      <c r="B643" s="1" t="s">
        <v>50</v>
      </c>
      <c r="C643" s="45">
        <v>0.32185078598451111</v>
      </c>
      <c r="D643" s="45">
        <v>0.9341778879320245</v>
      </c>
      <c r="E643" s="45">
        <v>0</v>
      </c>
      <c r="F643" s="45">
        <v>0</v>
      </c>
      <c r="G643" s="45">
        <v>0</v>
      </c>
      <c r="H643" s="45">
        <v>0</v>
      </c>
      <c r="I643" s="45">
        <v>0</v>
      </c>
      <c r="J643" s="45">
        <v>0</v>
      </c>
      <c r="K643" s="48">
        <v>0</v>
      </c>
      <c r="AG643" s="13"/>
    </row>
    <row r="644" spans="1:33" x14ac:dyDescent="0.35">
      <c r="A644" s="75"/>
      <c r="B644" s="1" t="s">
        <v>51</v>
      </c>
      <c r="C644" s="45">
        <v>3.291746054397323E-2</v>
      </c>
      <c r="D644" s="45">
        <v>0</v>
      </c>
      <c r="E644" s="45">
        <v>0</v>
      </c>
      <c r="F644" s="45">
        <v>0</v>
      </c>
      <c r="G644" s="45">
        <v>0</v>
      </c>
      <c r="H644" s="45">
        <v>0</v>
      </c>
      <c r="I644" s="45">
        <v>0</v>
      </c>
      <c r="J644" s="45">
        <v>0</v>
      </c>
      <c r="K644" s="48">
        <v>0</v>
      </c>
      <c r="AG644" s="13"/>
    </row>
    <row r="645" spans="1:33" x14ac:dyDescent="0.35">
      <c r="A645" s="75"/>
      <c r="B645" s="1" t="s">
        <v>52</v>
      </c>
      <c r="C645" s="45">
        <v>7.3851116238244216E-3</v>
      </c>
      <c r="D645" s="45">
        <v>0</v>
      </c>
      <c r="E645" s="45">
        <v>0</v>
      </c>
      <c r="F645" s="45">
        <v>0</v>
      </c>
      <c r="G645" s="45">
        <v>0</v>
      </c>
      <c r="H645" s="45">
        <v>0</v>
      </c>
      <c r="I645" s="45">
        <v>0</v>
      </c>
      <c r="J645" s="45">
        <v>0</v>
      </c>
      <c r="K645" s="48">
        <v>0</v>
      </c>
      <c r="AG645" s="13"/>
    </row>
    <row r="646" spans="1:33" x14ac:dyDescent="0.35">
      <c r="A646" s="75"/>
      <c r="B646" s="1" t="s">
        <v>53</v>
      </c>
      <c r="C646" s="45">
        <v>5.0740445662252455E-5</v>
      </c>
      <c r="D646" s="45">
        <v>6.5822112067975572E-2</v>
      </c>
      <c r="E646" s="45">
        <v>0</v>
      </c>
      <c r="F646" s="45">
        <v>0</v>
      </c>
      <c r="G646" s="45">
        <v>0</v>
      </c>
      <c r="H646" s="45">
        <v>0</v>
      </c>
      <c r="I646" s="45">
        <v>0</v>
      </c>
      <c r="J646" s="45">
        <v>0</v>
      </c>
      <c r="K646" s="48">
        <v>0</v>
      </c>
      <c r="AG646" s="13"/>
    </row>
    <row r="647" spans="1:33" x14ac:dyDescent="0.35">
      <c r="A647" s="75"/>
      <c r="B647" s="1" t="s">
        <v>54</v>
      </c>
      <c r="C647" s="45">
        <v>2.3027713308263616E-5</v>
      </c>
      <c r="D647" s="45">
        <v>0</v>
      </c>
      <c r="E647" s="45">
        <v>0</v>
      </c>
      <c r="F647" s="45">
        <v>0</v>
      </c>
      <c r="G647" s="45">
        <v>0</v>
      </c>
      <c r="H647" s="45">
        <v>0</v>
      </c>
      <c r="I647" s="45">
        <v>0</v>
      </c>
      <c r="J647" s="45">
        <v>0</v>
      </c>
      <c r="K647" s="48">
        <v>0</v>
      </c>
      <c r="AG647" s="13"/>
    </row>
    <row r="648" spans="1:33" x14ac:dyDescent="0.35">
      <c r="A648" s="75"/>
      <c r="B648" s="1" t="s">
        <v>55</v>
      </c>
      <c r="C648" s="45">
        <v>0</v>
      </c>
      <c r="D648" s="45">
        <v>0</v>
      </c>
      <c r="E648" s="45">
        <v>0</v>
      </c>
      <c r="F648" s="45">
        <v>0</v>
      </c>
      <c r="G648" s="45">
        <v>0</v>
      </c>
      <c r="H648" s="45">
        <v>0</v>
      </c>
      <c r="I648" s="45">
        <v>0</v>
      </c>
      <c r="J648" s="45">
        <v>0</v>
      </c>
      <c r="K648" s="48">
        <v>0</v>
      </c>
      <c r="AG648" s="13"/>
    </row>
    <row r="649" spans="1:33" x14ac:dyDescent="0.35">
      <c r="A649" s="75"/>
      <c r="B649" s="1" t="s">
        <v>56</v>
      </c>
      <c r="C649" s="45">
        <v>0</v>
      </c>
      <c r="D649" s="45">
        <v>0</v>
      </c>
      <c r="E649" s="45">
        <v>0</v>
      </c>
      <c r="F649" s="45">
        <v>0</v>
      </c>
      <c r="G649" s="45">
        <v>0</v>
      </c>
      <c r="H649" s="45">
        <v>0</v>
      </c>
      <c r="I649" s="45">
        <v>0</v>
      </c>
      <c r="J649" s="45">
        <v>0</v>
      </c>
      <c r="K649" s="48">
        <v>0</v>
      </c>
      <c r="AG649" s="13"/>
    </row>
    <row r="650" spans="1:33" x14ac:dyDescent="0.35">
      <c r="A650" s="75"/>
      <c r="B650" s="1" t="s">
        <v>57</v>
      </c>
      <c r="C650" s="48">
        <v>0</v>
      </c>
      <c r="D650" s="48">
        <v>0</v>
      </c>
      <c r="E650" s="48">
        <v>0</v>
      </c>
      <c r="F650" s="45">
        <v>1</v>
      </c>
      <c r="G650" s="48">
        <v>0</v>
      </c>
      <c r="H650" s="48">
        <v>0</v>
      </c>
      <c r="I650" s="48">
        <v>0</v>
      </c>
      <c r="J650" s="48">
        <v>0</v>
      </c>
      <c r="K650" s="48">
        <v>0</v>
      </c>
      <c r="AG650" s="13"/>
    </row>
    <row r="651" spans="1:33" ht="15" thickBot="1" x14ac:dyDescent="0.4">
      <c r="A651" s="76"/>
      <c r="B651" s="41" t="s">
        <v>58</v>
      </c>
      <c r="C651" s="48">
        <v>0</v>
      </c>
      <c r="D651" s="48">
        <v>0</v>
      </c>
      <c r="E651" s="49">
        <v>0.17386758698214114</v>
      </c>
      <c r="F651" s="48">
        <v>0</v>
      </c>
      <c r="G651" s="48">
        <v>0</v>
      </c>
      <c r="H651" s="48">
        <v>0</v>
      </c>
      <c r="I651" s="48">
        <v>0</v>
      </c>
      <c r="J651" s="48">
        <v>0</v>
      </c>
      <c r="K651" s="50">
        <v>0</v>
      </c>
      <c r="AG651" s="13"/>
    </row>
    <row r="652" spans="1:33" x14ac:dyDescent="0.35">
      <c r="A652" s="74" t="s">
        <v>82</v>
      </c>
      <c r="B652" s="40" t="s">
        <v>49</v>
      </c>
      <c r="C652" s="47">
        <v>0.38093753775807898</v>
      </c>
      <c r="D652" s="47">
        <v>5.177693200927616E-4</v>
      </c>
      <c r="E652" s="47">
        <v>0.32085694742913812</v>
      </c>
      <c r="F652" s="47">
        <v>0</v>
      </c>
      <c r="G652" s="47">
        <v>0</v>
      </c>
      <c r="H652" s="47">
        <v>1</v>
      </c>
      <c r="I652" s="47">
        <v>1</v>
      </c>
      <c r="J652" s="47">
        <v>0</v>
      </c>
      <c r="K652" s="48">
        <v>0</v>
      </c>
      <c r="AG652" s="13"/>
    </row>
    <row r="653" spans="1:33" x14ac:dyDescent="0.35">
      <c r="A653" s="75"/>
      <c r="B653" s="1" t="s">
        <v>50</v>
      </c>
      <c r="C653" s="45">
        <v>0.608827080457785</v>
      </c>
      <c r="D653" s="45">
        <v>0.97120867464118898</v>
      </c>
      <c r="E653" s="45">
        <v>0</v>
      </c>
      <c r="F653" s="45">
        <v>0.36378690280577652</v>
      </c>
      <c r="G653" s="45">
        <v>0</v>
      </c>
      <c r="H653" s="45">
        <v>0</v>
      </c>
      <c r="I653" s="45">
        <v>0</v>
      </c>
      <c r="J653" s="45">
        <v>1</v>
      </c>
      <c r="K653" s="48">
        <v>0</v>
      </c>
      <c r="AG653" s="13"/>
    </row>
    <row r="654" spans="1:33" x14ac:dyDescent="0.35">
      <c r="A654" s="75"/>
      <c r="B654" s="1" t="s">
        <v>51</v>
      </c>
      <c r="C654" s="45">
        <v>9.9480009642305203E-3</v>
      </c>
      <c r="D654" s="45">
        <v>0</v>
      </c>
      <c r="E654" s="45">
        <v>0</v>
      </c>
      <c r="F654" s="45">
        <v>0</v>
      </c>
      <c r="G654" s="45">
        <v>0</v>
      </c>
      <c r="H654" s="45">
        <v>0</v>
      </c>
      <c r="I654" s="45">
        <v>0</v>
      </c>
      <c r="J654" s="45">
        <v>0</v>
      </c>
      <c r="K654" s="48">
        <v>0</v>
      </c>
      <c r="AG654" s="13"/>
    </row>
    <row r="655" spans="1:33" x14ac:dyDescent="0.35">
      <c r="A655" s="75"/>
      <c r="B655" s="1" t="s">
        <v>52</v>
      </c>
      <c r="C655" s="45">
        <v>1.593751176735518E-4</v>
      </c>
      <c r="D655" s="45">
        <v>2.7485266177380493E-2</v>
      </c>
      <c r="E655" s="45">
        <v>0</v>
      </c>
      <c r="F655" s="45">
        <v>0</v>
      </c>
      <c r="G655" s="45">
        <v>0</v>
      </c>
      <c r="H655" s="45">
        <v>0</v>
      </c>
      <c r="I655" s="45">
        <v>0</v>
      </c>
      <c r="J655" s="45">
        <v>0</v>
      </c>
      <c r="K655" s="48">
        <v>0</v>
      </c>
      <c r="AG655" s="13"/>
    </row>
    <row r="656" spans="1:33" x14ac:dyDescent="0.35">
      <c r="A656" s="75"/>
      <c r="B656" s="1" t="s">
        <v>53</v>
      </c>
      <c r="C656" s="45">
        <v>1.0017691632143024E-4</v>
      </c>
      <c r="D656" s="45">
        <v>7.8828986133774501E-4</v>
      </c>
      <c r="E656" s="45">
        <v>0</v>
      </c>
      <c r="F656" s="45">
        <v>0</v>
      </c>
      <c r="G656" s="45">
        <v>0</v>
      </c>
      <c r="H656" s="45">
        <v>0</v>
      </c>
      <c r="I656" s="45">
        <v>0</v>
      </c>
      <c r="J656" s="45">
        <v>0</v>
      </c>
      <c r="K656" s="48">
        <v>0</v>
      </c>
      <c r="AG656" s="13"/>
    </row>
    <row r="657" spans="1:33" x14ac:dyDescent="0.35">
      <c r="A657" s="75"/>
      <c r="B657" s="1" t="s">
        <v>54</v>
      </c>
      <c r="C657" s="45">
        <v>2.7828785910381653E-5</v>
      </c>
      <c r="D657" s="45">
        <v>0</v>
      </c>
      <c r="E657" s="45">
        <v>0</v>
      </c>
      <c r="F657" s="45">
        <v>0</v>
      </c>
      <c r="G657" s="45">
        <v>0</v>
      </c>
      <c r="H657" s="45">
        <v>0</v>
      </c>
      <c r="I657" s="45">
        <v>0</v>
      </c>
      <c r="J657" s="45">
        <v>0</v>
      </c>
      <c r="K657" s="48">
        <v>0</v>
      </c>
      <c r="AG657" s="13"/>
    </row>
    <row r="658" spans="1:33" x14ac:dyDescent="0.35">
      <c r="A658" s="75"/>
      <c r="B658" s="1" t="s">
        <v>55</v>
      </c>
      <c r="C658" s="45">
        <v>0</v>
      </c>
      <c r="D658" s="45">
        <v>0</v>
      </c>
      <c r="E658" s="45">
        <v>0</v>
      </c>
      <c r="F658" s="45">
        <v>0</v>
      </c>
      <c r="G658" s="45">
        <v>0</v>
      </c>
      <c r="H658" s="45">
        <v>0</v>
      </c>
      <c r="I658" s="45">
        <v>0</v>
      </c>
      <c r="J658" s="45">
        <v>0</v>
      </c>
      <c r="K658" s="48">
        <v>0</v>
      </c>
      <c r="AG658" s="13"/>
    </row>
    <row r="659" spans="1:33" x14ac:dyDescent="0.35">
      <c r="A659" s="75"/>
      <c r="B659" s="1" t="s">
        <v>56</v>
      </c>
      <c r="C659" s="45">
        <v>0</v>
      </c>
      <c r="D659" s="45">
        <v>0</v>
      </c>
      <c r="E659" s="45">
        <v>0</v>
      </c>
      <c r="F659" s="45">
        <v>0</v>
      </c>
      <c r="G659" s="45">
        <v>0</v>
      </c>
      <c r="H659" s="45">
        <v>0</v>
      </c>
      <c r="I659" s="45">
        <v>0</v>
      </c>
      <c r="J659" s="45">
        <v>0</v>
      </c>
      <c r="K659" s="48">
        <v>0</v>
      </c>
      <c r="AG659" s="13"/>
    </row>
    <row r="660" spans="1:33" x14ac:dyDescent="0.35">
      <c r="A660" s="75"/>
      <c r="B660" s="1" t="s">
        <v>57</v>
      </c>
      <c r="C660" s="48">
        <v>0</v>
      </c>
      <c r="D660" s="48">
        <v>0</v>
      </c>
      <c r="E660" s="48">
        <v>0</v>
      </c>
      <c r="F660" s="45">
        <v>0.63621309719422348</v>
      </c>
      <c r="G660" s="48">
        <v>0</v>
      </c>
      <c r="H660" s="48">
        <v>0</v>
      </c>
      <c r="I660" s="48">
        <v>0</v>
      </c>
      <c r="J660" s="48">
        <v>0</v>
      </c>
      <c r="K660" s="48">
        <v>0</v>
      </c>
      <c r="AG660" s="13"/>
    </row>
    <row r="661" spans="1:33" ht="15" thickBot="1" x14ac:dyDescent="0.4">
      <c r="A661" s="76"/>
      <c r="B661" s="41" t="s">
        <v>58</v>
      </c>
      <c r="C661" s="48">
        <v>0</v>
      </c>
      <c r="D661" s="48">
        <v>0</v>
      </c>
      <c r="E661" s="49">
        <v>0.67914305257086183</v>
      </c>
      <c r="F661" s="48">
        <v>0</v>
      </c>
      <c r="G661" s="48">
        <v>0</v>
      </c>
      <c r="H661" s="48">
        <v>0</v>
      </c>
      <c r="I661" s="48">
        <v>0</v>
      </c>
      <c r="J661" s="48">
        <v>0</v>
      </c>
      <c r="K661" s="50">
        <v>0</v>
      </c>
      <c r="AG661" s="13"/>
    </row>
    <row r="662" spans="1:33" x14ac:dyDescent="0.35">
      <c r="A662" s="74" t="s">
        <v>83</v>
      </c>
      <c r="B662" s="40" t="s">
        <v>49</v>
      </c>
      <c r="C662" s="47">
        <v>0.23712752855815616</v>
      </c>
      <c r="D662" s="47">
        <v>2.2231303397573132E-3</v>
      </c>
      <c r="E662" s="47">
        <v>0.98209561431071835</v>
      </c>
      <c r="F662" s="47">
        <v>0</v>
      </c>
      <c r="G662" s="47">
        <v>1</v>
      </c>
      <c r="H662" s="47">
        <v>1</v>
      </c>
      <c r="I662" s="47">
        <v>1</v>
      </c>
      <c r="J662" s="47">
        <v>0</v>
      </c>
      <c r="K662" s="48">
        <v>0</v>
      </c>
      <c r="AG662" s="13"/>
    </row>
    <row r="663" spans="1:33" x14ac:dyDescent="0.35">
      <c r="A663" s="75"/>
      <c r="B663" s="1" t="s">
        <v>50</v>
      </c>
      <c r="C663" s="45">
        <v>0.75528886754740943</v>
      </c>
      <c r="D663" s="45">
        <v>0.76841283158979079</v>
      </c>
      <c r="E663" s="45">
        <v>0</v>
      </c>
      <c r="F663" s="45">
        <v>0.16193547662758162</v>
      </c>
      <c r="G663" s="45">
        <v>0</v>
      </c>
      <c r="H663" s="45">
        <v>0</v>
      </c>
      <c r="I663" s="45">
        <v>0</v>
      </c>
      <c r="J663" s="45">
        <v>1</v>
      </c>
      <c r="K663" s="48">
        <v>0</v>
      </c>
      <c r="AG663" s="13"/>
    </row>
    <row r="664" spans="1:33" x14ac:dyDescent="0.35">
      <c r="A664" s="75"/>
      <c r="B664" s="1" t="s">
        <v>51</v>
      </c>
      <c r="C664" s="45">
        <v>2.7626947869823317E-3</v>
      </c>
      <c r="D664" s="45">
        <v>8.8972958487572502E-4</v>
      </c>
      <c r="E664" s="45">
        <v>0</v>
      </c>
      <c r="F664" s="45">
        <v>0</v>
      </c>
      <c r="G664" s="45">
        <v>0</v>
      </c>
      <c r="H664" s="45">
        <v>0</v>
      </c>
      <c r="I664" s="45">
        <v>0</v>
      </c>
      <c r="J664" s="45">
        <v>0</v>
      </c>
      <c r="K664" s="48">
        <v>0</v>
      </c>
      <c r="AG664" s="13"/>
    </row>
    <row r="665" spans="1:33" x14ac:dyDescent="0.35">
      <c r="A665" s="75"/>
      <c r="B665" s="1" t="s">
        <v>52</v>
      </c>
      <c r="C665" s="45">
        <v>4.554679308332271E-3</v>
      </c>
      <c r="D665" s="45">
        <v>0.22599026515971243</v>
      </c>
      <c r="E665" s="45">
        <v>0</v>
      </c>
      <c r="F665" s="45">
        <v>0</v>
      </c>
      <c r="G665" s="45">
        <v>0</v>
      </c>
      <c r="H665" s="45">
        <v>0</v>
      </c>
      <c r="I665" s="45">
        <v>0</v>
      </c>
      <c r="J665" s="45">
        <v>0</v>
      </c>
      <c r="K665" s="48">
        <v>0</v>
      </c>
      <c r="AG665" s="13"/>
    </row>
    <row r="666" spans="1:33" x14ac:dyDescent="0.35">
      <c r="A666" s="75"/>
      <c r="B666" s="1" t="s">
        <v>53</v>
      </c>
      <c r="C666" s="45">
        <v>2.1858212701534999E-4</v>
      </c>
      <c r="D666" s="45">
        <v>2.4840433258635024E-3</v>
      </c>
      <c r="E666" s="45">
        <v>0</v>
      </c>
      <c r="F666" s="45">
        <v>0</v>
      </c>
      <c r="G666" s="45">
        <v>0</v>
      </c>
      <c r="H666" s="45">
        <v>0</v>
      </c>
      <c r="I666" s="45">
        <v>0</v>
      </c>
      <c r="J666" s="45">
        <v>0</v>
      </c>
      <c r="K666" s="48">
        <v>0</v>
      </c>
      <c r="AG666" s="13"/>
    </row>
    <row r="667" spans="1:33" x14ac:dyDescent="0.35">
      <c r="A667" s="75"/>
      <c r="B667" s="1" t="s">
        <v>54</v>
      </c>
      <c r="C667" s="45">
        <v>4.7647672104161537E-5</v>
      </c>
      <c r="D667" s="45">
        <v>0</v>
      </c>
      <c r="E667" s="45">
        <v>0</v>
      </c>
      <c r="F667" s="45">
        <v>0</v>
      </c>
      <c r="G667" s="45">
        <v>0</v>
      </c>
      <c r="H667" s="45">
        <v>0</v>
      </c>
      <c r="I667" s="45">
        <v>0</v>
      </c>
      <c r="J667" s="45">
        <v>0</v>
      </c>
      <c r="K667" s="48">
        <v>0</v>
      </c>
      <c r="AG667" s="13"/>
    </row>
    <row r="668" spans="1:33" x14ac:dyDescent="0.35">
      <c r="A668" s="75"/>
      <c r="B668" s="1" t="s">
        <v>55</v>
      </c>
      <c r="C668" s="45">
        <v>0</v>
      </c>
      <c r="D668" s="45">
        <v>0</v>
      </c>
      <c r="E668" s="45">
        <v>0</v>
      </c>
      <c r="F668" s="45">
        <v>0</v>
      </c>
      <c r="G668" s="45">
        <v>0</v>
      </c>
      <c r="H668" s="45">
        <v>0</v>
      </c>
      <c r="I668" s="45">
        <v>0</v>
      </c>
      <c r="J668" s="45">
        <v>0</v>
      </c>
      <c r="K668" s="48">
        <v>0</v>
      </c>
      <c r="AG668" s="13"/>
    </row>
    <row r="669" spans="1:33" x14ac:dyDescent="0.35">
      <c r="A669" s="75"/>
      <c r="B669" s="1" t="s">
        <v>56</v>
      </c>
      <c r="C669" s="45">
        <v>0</v>
      </c>
      <c r="D669" s="45">
        <v>0</v>
      </c>
      <c r="E669" s="45">
        <v>0</v>
      </c>
      <c r="F669" s="45">
        <v>0</v>
      </c>
      <c r="G669" s="45">
        <v>0</v>
      </c>
      <c r="H669" s="45">
        <v>0</v>
      </c>
      <c r="I669" s="45">
        <v>0</v>
      </c>
      <c r="J669" s="45">
        <v>0</v>
      </c>
      <c r="K669" s="48">
        <v>0</v>
      </c>
      <c r="AG669" s="13"/>
    </row>
    <row r="670" spans="1:33" x14ac:dyDescent="0.35">
      <c r="A670" s="75"/>
      <c r="B670" s="1" t="s">
        <v>57</v>
      </c>
      <c r="C670" s="48">
        <v>0</v>
      </c>
      <c r="D670" s="48">
        <v>0</v>
      </c>
      <c r="E670" s="48">
        <v>0</v>
      </c>
      <c r="F670" s="45">
        <v>0.83806452337241832</v>
      </c>
      <c r="G670" s="48">
        <v>0</v>
      </c>
      <c r="H670" s="48">
        <v>0</v>
      </c>
      <c r="I670" s="48">
        <v>0</v>
      </c>
      <c r="J670" s="48">
        <v>0</v>
      </c>
      <c r="K670" s="48">
        <v>0</v>
      </c>
      <c r="AG670" s="13"/>
    </row>
    <row r="671" spans="1:33" ht="15" thickBot="1" x14ac:dyDescent="0.4">
      <c r="A671" s="76"/>
      <c r="B671" s="41" t="s">
        <v>58</v>
      </c>
      <c r="C671" s="48">
        <v>0</v>
      </c>
      <c r="D671" s="48">
        <v>0</v>
      </c>
      <c r="E671" s="49">
        <v>1.7904385689281644E-2</v>
      </c>
      <c r="F671" s="48">
        <v>0</v>
      </c>
      <c r="G671" s="48">
        <v>0</v>
      </c>
      <c r="H671" s="48">
        <v>0</v>
      </c>
      <c r="I671" s="48">
        <v>0</v>
      </c>
      <c r="J671" s="48">
        <v>0</v>
      </c>
      <c r="K671" s="50">
        <v>0</v>
      </c>
      <c r="AG671" s="13"/>
    </row>
    <row r="672" spans="1:33" x14ac:dyDescent="0.35">
      <c r="A672" s="74" t="s">
        <v>84</v>
      </c>
      <c r="B672" s="40" t="s">
        <v>49</v>
      </c>
      <c r="C672" s="47">
        <v>0.49186306980289596</v>
      </c>
      <c r="D672" s="47">
        <v>1.5894459600843355E-3</v>
      </c>
      <c r="E672" s="47">
        <v>0.14808223377406735</v>
      </c>
      <c r="F672" s="47">
        <v>0</v>
      </c>
      <c r="G672" s="47">
        <v>1</v>
      </c>
      <c r="H672" s="47">
        <v>1</v>
      </c>
      <c r="I672" s="47">
        <v>1</v>
      </c>
      <c r="J672" s="47">
        <v>0</v>
      </c>
      <c r="K672" s="48">
        <v>0</v>
      </c>
      <c r="AG672" s="13"/>
    </row>
    <row r="673" spans="1:33" x14ac:dyDescent="0.35">
      <c r="A673" s="75"/>
      <c r="B673" s="1" t="s">
        <v>50</v>
      </c>
      <c r="C673" s="45">
        <v>0.49741128964416442</v>
      </c>
      <c r="D673" s="45">
        <v>0.79826825140209756</v>
      </c>
      <c r="E673" s="45">
        <v>0</v>
      </c>
      <c r="F673" s="45">
        <v>3.9884944010852045E-3</v>
      </c>
      <c r="G673" s="45">
        <v>0</v>
      </c>
      <c r="H673" s="45">
        <v>0</v>
      </c>
      <c r="I673" s="45">
        <v>0</v>
      </c>
      <c r="J673" s="45">
        <v>1</v>
      </c>
      <c r="K673" s="48">
        <v>0</v>
      </c>
      <c r="AG673" s="13"/>
    </row>
    <row r="674" spans="1:33" x14ac:dyDescent="0.35">
      <c r="A674" s="75"/>
      <c r="B674" s="1" t="s">
        <v>51</v>
      </c>
      <c r="C674" s="45">
        <v>0</v>
      </c>
      <c r="D674" s="45">
        <v>0</v>
      </c>
      <c r="E674" s="45">
        <v>0</v>
      </c>
      <c r="F674" s="45">
        <v>0</v>
      </c>
      <c r="G674" s="45">
        <v>0</v>
      </c>
      <c r="H674" s="45">
        <v>0</v>
      </c>
      <c r="I674" s="45">
        <v>0</v>
      </c>
      <c r="J674" s="45">
        <v>0</v>
      </c>
      <c r="K674" s="48">
        <v>0</v>
      </c>
      <c r="AG674" s="13"/>
    </row>
    <row r="675" spans="1:33" x14ac:dyDescent="0.35">
      <c r="A675" s="75"/>
      <c r="B675" s="1" t="s">
        <v>52</v>
      </c>
      <c r="C675" s="45">
        <v>8.1264032732058563E-3</v>
      </c>
      <c r="D675" s="45">
        <v>0.19913106489077617</v>
      </c>
      <c r="E675" s="45">
        <v>0</v>
      </c>
      <c r="F675" s="45">
        <v>0</v>
      </c>
      <c r="G675" s="45">
        <v>0</v>
      </c>
      <c r="H675" s="45">
        <v>0</v>
      </c>
      <c r="I675" s="45">
        <v>0</v>
      </c>
      <c r="J675" s="45">
        <v>0</v>
      </c>
      <c r="K675" s="48">
        <v>0</v>
      </c>
      <c r="AG675" s="13"/>
    </row>
    <row r="676" spans="1:33" x14ac:dyDescent="0.35">
      <c r="A676" s="75"/>
      <c r="B676" s="1" t="s">
        <v>53</v>
      </c>
      <c r="C676" s="45">
        <v>1.0772076562197332E-3</v>
      </c>
      <c r="D676" s="45">
        <v>1.0112377470420052E-3</v>
      </c>
      <c r="E676" s="45">
        <v>0</v>
      </c>
      <c r="F676" s="45">
        <v>0</v>
      </c>
      <c r="G676" s="45">
        <v>0</v>
      </c>
      <c r="H676" s="45">
        <v>0</v>
      </c>
      <c r="I676" s="45">
        <v>0</v>
      </c>
      <c r="J676" s="45">
        <v>0</v>
      </c>
      <c r="K676" s="48">
        <v>0</v>
      </c>
      <c r="AG676" s="13"/>
    </row>
    <row r="677" spans="1:33" x14ac:dyDescent="0.35">
      <c r="A677" s="75"/>
      <c r="B677" s="1" t="s">
        <v>54</v>
      </c>
      <c r="C677" s="45">
        <v>1.5220296235140417E-3</v>
      </c>
      <c r="D677" s="45">
        <v>0</v>
      </c>
      <c r="E677" s="45">
        <v>0</v>
      </c>
      <c r="F677" s="45">
        <v>0</v>
      </c>
      <c r="G677" s="45">
        <v>0</v>
      </c>
      <c r="H677" s="45">
        <v>0</v>
      </c>
      <c r="I677" s="45">
        <v>0</v>
      </c>
      <c r="J677" s="45">
        <v>0</v>
      </c>
      <c r="K677" s="48">
        <v>0</v>
      </c>
      <c r="AG677" s="13"/>
    </row>
    <row r="678" spans="1:33" x14ac:dyDescent="0.35">
      <c r="A678" s="75"/>
      <c r="B678" s="1" t="s">
        <v>55</v>
      </c>
      <c r="C678" s="45">
        <v>0</v>
      </c>
      <c r="D678" s="45">
        <v>0</v>
      </c>
      <c r="E678" s="45">
        <v>0</v>
      </c>
      <c r="F678" s="45">
        <v>0</v>
      </c>
      <c r="G678" s="45">
        <v>0</v>
      </c>
      <c r="H678" s="45">
        <v>0</v>
      </c>
      <c r="I678" s="45">
        <v>0</v>
      </c>
      <c r="J678" s="45">
        <v>0</v>
      </c>
      <c r="K678" s="48">
        <v>0</v>
      </c>
      <c r="AG678" s="13"/>
    </row>
    <row r="679" spans="1:33" x14ac:dyDescent="0.35">
      <c r="A679" s="75"/>
      <c r="B679" s="1" t="s">
        <v>56</v>
      </c>
      <c r="C679" s="45">
        <v>0</v>
      </c>
      <c r="D679" s="45">
        <v>0</v>
      </c>
      <c r="E679" s="45">
        <v>0</v>
      </c>
      <c r="F679" s="45">
        <v>0</v>
      </c>
      <c r="G679" s="45">
        <v>0</v>
      </c>
      <c r="H679" s="45">
        <v>0</v>
      </c>
      <c r="I679" s="45">
        <v>0</v>
      </c>
      <c r="J679" s="45">
        <v>0</v>
      </c>
      <c r="K679" s="48">
        <v>0</v>
      </c>
      <c r="AG679" s="13"/>
    </row>
    <row r="680" spans="1:33" x14ac:dyDescent="0.35">
      <c r="A680" s="75"/>
      <c r="B680" s="1" t="s">
        <v>57</v>
      </c>
      <c r="C680" s="48">
        <v>0</v>
      </c>
      <c r="D680" s="48">
        <v>0</v>
      </c>
      <c r="E680" s="48">
        <v>0</v>
      </c>
      <c r="F680" s="45">
        <v>0.99601150559891471</v>
      </c>
      <c r="G680" s="48">
        <v>0</v>
      </c>
      <c r="H680" s="48">
        <v>0</v>
      </c>
      <c r="I680" s="48">
        <v>0</v>
      </c>
      <c r="J680" s="48">
        <v>0</v>
      </c>
      <c r="K680" s="48">
        <v>0</v>
      </c>
      <c r="AG680" s="13"/>
    </row>
    <row r="681" spans="1:33" ht="15" thickBot="1" x14ac:dyDescent="0.4">
      <c r="A681" s="76"/>
      <c r="B681" s="41" t="s">
        <v>58</v>
      </c>
      <c r="C681" s="48">
        <v>0</v>
      </c>
      <c r="D681" s="48">
        <v>0</v>
      </c>
      <c r="E681" s="49">
        <v>0.85191776622593263</v>
      </c>
      <c r="F681" s="48">
        <v>0</v>
      </c>
      <c r="G681" s="48">
        <v>0</v>
      </c>
      <c r="H681" s="48">
        <v>0</v>
      </c>
      <c r="I681" s="48">
        <v>0</v>
      </c>
      <c r="J681" s="48">
        <v>0</v>
      </c>
      <c r="K681" s="50">
        <v>0</v>
      </c>
      <c r="AG681" s="13"/>
    </row>
    <row r="682" spans="1:33" x14ac:dyDescent="0.35">
      <c r="A682" s="74" t="s">
        <v>18</v>
      </c>
      <c r="B682" s="40" t="s">
        <v>49</v>
      </c>
      <c r="C682" s="47">
        <v>0.52842809095357757</v>
      </c>
      <c r="D682" s="47">
        <v>0</v>
      </c>
      <c r="E682" s="47">
        <v>0.48074913657488177</v>
      </c>
      <c r="F682" s="47">
        <v>0</v>
      </c>
      <c r="G682" s="47">
        <v>1</v>
      </c>
      <c r="H682" s="47">
        <v>1</v>
      </c>
      <c r="I682" s="47">
        <v>1</v>
      </c>
      <c r="J682" s="47">
        <v>0</v>
      </c>
      <c r="K682" s="48">
        <v>0</v>
      </c>
      <c r="AG682" s="13"/>
    </row>
    <row r="683" spans="1:33" x14ac:dyDescent="0.35">
      <c r="A683" s="75"/>
      <c r="B683" s="1" t="s">
        <v>50</v>
      </c>
      <c r="C683" s="45">
        <v>0.46995940440735351</v>
      </c>
      <c r="D683" s="45">
        <v>0.99577119808844339</v>
      </c>
      <c r="E683" s="45">
        <v>0</v>
      </c>
      <c r="F683" s="45">
        <v>0.52326576124557145</v>
      </c>
      <c r="G683" s="45">
        <v>0</v>
      </c>
      <c r="H683" s="45">
        <v>0</v>
      </c>
      <c r="I683" s="45">
        <v>0</v>
      </c>
      <c r="J683" s="45">
        <v>1</v>
      </c>
      <c r="K683" s="48">
        <v>0</v>
      </c>
      <c r="AG683" s="13"/>
    </row>
    <row r="684" spans="1:33" x14ac:dyDescent="0.35">
      <c r="A684" s="75"/>
      <c r="B684" s="1" t="s">
        <v>51</v>
      </c>
      <c r="C684" s="45">
        <v>3.3782527681831332E-4</v>
      </c>
      <c r="D684" s="45">
        <v>0</v>
      </c>
      <c r="E684" s="45">
        <v>0</v>
      </c>
      <c r="F684" s="45">
        <v>0</v>
      </c>
      <c r="G684" s="45">
        <v>0</v>
      </c>
      <c r="H684" s="45">
        <v>0</v>
      </c>
      <c r="I684" s="45">
        <v>0</v>
      </c>
      <c r="J684" s="45">
        <v>0</v>
      </c>
      <c r="K684" s="48">
        <v>0</v>
      </c>
      <c r="AG684" s="13"/>
    </row>
    <row r="685" spans="1:33" x14ac:dyDescent="0.35">
      <c r="A685" s="75"/>
      <c r="B685" s="1" t="s">
        <v>52</v>
      </c>
      <c r="C685" s="45">
        <v>0</v>
      </c>
      <c r="D685" s="45">
        <v>0</v>
      </c>
      <c r="E685" s="45">
        <v>0</v>
      </c>
      <c r="F685" s="45">
        <v>0</v>
      </c>
      <c r="G685" s="45">
        <v>0</v>
      </c>
      <c r="H685" s="45">
        <v>0</v>
      </c>
      <c r="I685" s="45">
        <v>0</v>
      </c>
      <c r="J685" s="45">
        <v>0</v>
      </c>
      <c r="K685" s="48">
        <v>0</v>
      </c>
      <c r="AG685" s="13"/>
    </row>
    <row r="686" spans="1:33" x14ac:dyDescent="0.35">
      <c r="A686" s="75"/>
      <c r="B686" s="1" t="s">
        <v>53</v>
      </c>
      <c r="C686" s="45">
        <v>5.1380859164132798E-4</v>
      </c>
      <c r="D686" s="45">
        <v>4.2288019115566408E-3</v>
      </c>
      <c r="E686" s="45">
        <v>0</v>
      </c>
      <c r="F686" s="45">
        <v>0</v>
      </c>
      <c r="G686" s="45">
        <v>0</v>
      </c>
      <c r="H686" s="45">
        <v>0</v>
      </c>
      <c r="I686" s="45">
        <v>0</v>
      </c>
      <c r="J686" s="45">
        <v>0</v>
      </c>
      <c r="K686" s="48">
        <v>0</v>
      </c>
      <c r="AG686" s="13"/>
    </row>
    <row r="687" spans="1:33" x14ac:dyDescent="0.35">
      <c r="A687" s="75"/>
      <c r="B687" s="1" t="s">
        <v>54</v>
      </c>
      <c r="C687" s="45">
        <v>7.6087077060914298E-4</v>
      </c>
      <c r="D687" s="45">
        <v>0</v>
      </c>
      <c r="E687" s="45">
        <v>0</v>
      </c>
      <c r="F687" s="45">
        <v>0</v>
      </c>
      <c r="G687" s="45">
        <v>0</v>
      </c>
      <c r="H687" s="45">
        <v>0</v>
      </c>
      <c r="I687" s="45">
        <v>0</v>
      </c>
      <c r="J687" s="45">
        <v>0</v>
      </c>
      <c r="K687" s="48">
        <v>0</v>
      </c>
      <c r="AG687" s="13"/>
    </row>
    <row r="688" spans="1:33" x14ac:dyDescent="0.35">
      <c r="A688" s="75"/>
      <c r="B688" s="1" t="s">
        <v>55</v>
      </c>
      <c r="C688" s="45">
        <v>0</v>
      </c>
      <c r="D688" s="45">
        <v>0</v>
      </c>
      <c r="E688" s="45">
        <v>0</v>
      </c>
      <c r="F688" s="45">
        <v>0</v>
      </c>
      <c r="G688" s="45">
        <v>0</v>
      </c>
      <c r="H688" s="45">
        <v>0</v>
      </c>
      <c r="I688" s="45">
        <v>0</v>
      </c>
      <c r="J688" s="45">
        <v>0</v>
      </c>
      <c r="K688" s="48">
        <v>0</v>
      </c>
      <c r="AG688" s="13"/>
    </row>
    <row r="689" spans="1:33" x14ac:dyDescent="0.35">
      <c r="A689" s="75"/>
      <c r="B689" s="1" t="s">
        <v>56</v>
      </c>
      <c r="C689" s="45">
        <v>0</v>
      </c>
      <c r="D689" s="45">
        <v>0</v>
      </c>
      <c r="E689" s="45">
        <v>0</v>
      </c>
      <c r="F689" s="45">
        <v>0</v>
      </c>
      <c r="G689" s="45">
        <v>0</v>
      </c>
      <c r="H689" s="45">
        <v>0</v>
      </c>
      <c r="I689" s="45">
        <v>0</v>
      </c>
      <c r="J689" s="45">
        <v>0</v>
      </c>
      <c r="K689" s="48">
        <v>0</v>
      </c>
      <c r="AG689" s="13"/>
    </row>
    <row r="690" spans="1:33" x14ac:dyDescent="0.35">
      <c r="A690" s="75"/>
      <c r="B690" s="1" t="s">
        <v>57</v>
      </c>
      <c r="C690" s="48">
        <v>0</v>
      </c>
      <c r="D690" s="48">
        <v>0</v>
      </c>
      <c r="E690" s="48">
        <v>0</v>
      </c>
      <c r="F690" s="45">
        <v>0.47673423875442861</v>
      </c>
      <c r="G690" s="48">
        <v>0</v>
      </c>
      <c r="H690" s="48">
        <v>0</v>
      </c>
      <c r="I690" s="48">
        <v>0</v>
      </c>
      <c r="J690" s="48">
        <v>0</v>
      </c>
      <c r="K690" s="48">
        <v>0</v>
      </c>
      <c r="AG690" s="13"/>
    </row>
    <row r="691" spans="1:33" ht="15" thickBot="1" x14ac:dyDescent="0.4">
      <c r="A691" s="76"/>
      <c r="B691" s="41" t="s">
        <v>58</v>
      </c>
      <c r="C691" s="48">
        <v>0</v>
      </c>
      <c r="D691" s="48">
        <v>0</v>
      </c>
      <c r="E691" s="49">
        <v>0.51925086342511828</v>
      </c>
      <c r="F691" s="48">
        <v>0</v>
      </c>
      <c r="G691" s="48">
        <v>0</v>
      </c>
      <c r="H691" s="48">
        <v>0</v>
      </c>
      <c r="I691" s="48">
        <v>0</v>
      </c>
      <c r="J691" s="48">
        <v>0</v>
      </c>
      <c r="K691" s="50">
        <v>0</v>
      </c>
      <c r="AG691" s="13"/>
    </row>
    <row r="692" spans="1:33" x14ac:dyDescent="0.35">
      <c r="A692" s="74" t="s">
        <v>19</v>
      </c>
      <c r="B692" s="40" t="s">
        <v>49</v>
      </c>
      <c r="C692" s="47">
        <v>0.44206778701550659</v>
      </c>
      <c r="D692" s="47">
        <v>1.9676331336089237E-3</v>
      </c>
      <c r="E692" s="47">
        <v>0.42350546868549183</v>
      </c>
      <c r="F692" s="47">
        <v>0</v>
      </c>
      <c r="G692" s="47">
        <v>1</v>
      </c>
      <c r="H692" s="47">
        <v>0</v>
      </c>
      <c r="I692" s="47">
        <v>1</v>
      </c>
      <c r="J692" s="47">
        <v>0</v>
      </c>
      <c r="K692" s="48">
        <v>0</v>
      </c>
      <c r="AG692" s="13"/>
    </row>
    <row r="693" spans="1:33" x14ac:dyDescent="0.35">
      <c r="A693" s="75"/>
      <c r="B693" s="1" t="s">
        <v>50</v>
      </c>
      <c r="C693" s="45">
        <v>0.51880687454202934</v>
      </c>
      <c r="D693" s="45">
        <v>0.93055017286523845</v>
      </c>
      <c r="E693" s="45">
        <v>0</v>
      </c>
      <c r="F693" s="45">
        <v>0.25252338022821197</v>
      </c>
      <c r="G693" s="45">
        <v>0</v>
      </c>
      <c r="H693" s="45">
        <v>0</v>
      </c>
      <c r="I693" s="45">
        <v>0</v>
      </c>
      <c r="J693" s="45">
        <v>1</v>
      </c>
      <c r="K693" s="48">
        <v>0</v>
      </c>
      <c r="AG693" s="13"/>
    </row>
    <row r="694" spans="1:33" x14ac:dyDescent="0.35">
      <c r="A694" s="75"/>
      <c r="B694" s="1" t="s">
        <v>51</v>
      </c>
      <c r="C694" s="45">
        <v>3.4737826748751602E-2</v>
      </c>
      <c r="D694" s="45">
        <v>2.0253280981146768E-3</v>
      </c>
      <c r="E694" s="45">
        <v>0</v>
      </c>
      <c r="F694" s="45">
        <v>0</v>
      </c>
      <c r="G694" s="45">
        <v>0</v>
      </c>
      <c r="H694" s="45">
        <v>0</v>
      </c>
      <c r="I694" s="45">
        <v>0</v>
      </c>
      <c r="J694" s="45">
        <v>0</v>
      </c>
      <c r="K694" s="48">
        <v>0</v>
      </c>
      <c r="AG694" s="13"/>
    </row>
    <row r="695" spans="1:33" x14ac:dyDescent="0.35">
      <c r="A695" s="75"/>
      <c r="B695" s="1" t="s">
        <v>52</v>
      </c>
      <c r="C695" s="45">
        <v>2.9833429335580047E-3</v>
      </c>
      <c r="D695" s="45">
        <v>4.8730113201098733E-2</v>
      </c>
      <c r="E695" s="45">
        <v>0</v>
      </c>
      <c r="F695" s="45">
        <v>0</v>
      </c>
      <c r="G695" s="45">
        <v>0</v>
      </c>
      <c r="H695" s="45">
        <v>0</v>
      </c>
      <c r="I695" s="45">
        <v>0</v>
      </c>
      <c r="J695" s="45">
        <v>0</v>
      </c>
      <c r="K695" s="48">
        <v>0</v>
      </c>
      <c r="AG695" s="13"/>
    </row>
    <row r="696" spans="1:33" x14ac:dyDescent="0.35">
      <c r="A696" s="75"/>
      <c r="B696" s="1" t="s">
        <v>53</v>
      </c>
      <c r="C696" s="45">
        <v>8.5328807091857061E-4</v>
      </c>
      <c r="D696" s="45">
        <v>1.6726752701939206E-2</v>
      </c>
      <c r="E696" s="45">
        <v>0</v>
      </c>
      <c r="F696" s="45">
        <v>0</v>
      </c>
      <c r="G696" s="45">
        <v>0</v>
      </c>
      <c r="H696" s="45">
        <v>0</v>
      </c>
      <c r="I696" s="45">
        <v>0</v>
      </c>
      <c r="J696" s="45">
        <v>0</v>
      </c>
      <c r="K696" s="48">
        <v>0</v>
      </c>
      <c r="AG696" s="13"/>
    </row>
    <row r="697" spans="1:33" x14ac:dyDescent="0.35">
      <c r="A697" s="75"/>
      <c r="B697" s="1" t="s">
        <v>54</v>
      </c>
      <c r="C697" s="45">
        <v>5.5088068923580332E-4</v>
      </c>
      <c r="D697" s="45">
        <v>0</v>
      </c>
      <c r="E697" s="45">
        <v>0</v>
      </c>
      <c r="F697" s="45">
        <v>0</v>
      </c>
      <c r="G697" s="45">
        <v>0</v>
      </c>
      <c r="H697" s="45">
        <v>0</v>
      </c>
      <c r="I697" s="45">
        <v>0</v>
      </c>
      <c r="J697" s="45">
        <v>0</v>
      </c>
      <c r="K697" s="48">
        <v>0</v>
      </c>
      <c r="AG697" s="13"/>
    </row>
    <row r="698" spans="1:33" x14ac:dyDescent="0.35">
      <c r="A698" s="75"/>
      <c r="B698" s="1" t="s">
        <v>55</v>
      </c>
      <c r="C698" s="45">
        <v>0</v>
      </c>
      <c r="D698" s="45">
        <v>0</v>
      </c>
      <c r="E698" s="45">
        <v>0</v>
      </c>
      <c r="F698" s="45">
        <v>0</v>
      </c>
      <c r="G698" s="45">
        <v>0</v>
      </c>
      <c r="H698" s="45">
        <v>0</v>
      </c>
      <c r="I698" s="45">
        <v>0</v>
      </c>
      <c r="J698" s="45">
        <v>0</v>
      </c>
      <c r="K698" s="48">
        <v>0</v>
      </c>
      <c r="AG698" s="13"/>
    </row>
    <row r="699" spans="1:33" x14ac:dyDescent="0.35">
      <c r="A699" s="75"/>
      <c r="B699" s="1" t="s">
        <v>56</v>
      </c>
      <c r="C699" s="45">
        <v>0</v>
      </c>
      <c r="D699" s="45">
        <v>0</v>
      </c>
      <c r="E699" s="45">
        <v>0</v>
      </c>
      <c r="F699" s="45">
        <v>0</v>
      </c>
      <c r="G699" s="45">
        <v>0</v>
      </c>
      <c r="H699" s="45">
        <v>0</v>
      </c>
      <c r="I699" s="45">
        <v>0</v>
      </c>
      <c r="J699" s="45">
        <v>0</v>
      </c>
      <c r="K699" s="48">
        <v>0</v>
      </c>
      <c r="AG699" s="13"/>
    </row>
    <row r="700" spans="1:33" x14ac:dyDescent="0.35">
      <c r="A700" s="75"/>
      <c r="B700" s="1" t="s">
        <v>57</v>
      </c>
      <c r="C700" s="48">
        <v>0</v>
      </c>
      <c r="D700" s="48">
        <v>0</v>
      </c>
      <c r="E700" s="48">
        <v>0</v>
      </c>
      <c r="F700" s="45">
        <v>0.74747661977178792</v>
      </c>
      <c r="G700" s="48">
        <v>0</v>
      </c>
      <c r="H700" s="48">
        <v>0</v>
      </c>
      <c r="I700" s="48">
        <v>0</v>
      </c>
      <c r="J700" s="48">
        <v>0</v>
      </c>
      <c r="K700" s="48">
        <v>0</v>
      </c>
      <c r="AG700" s="13"/>
    </row>
    <row r="701" spans="1:33" ht="15" thickBot="1" x14ac:dyDescent="0.4">
      <c r="A701" s="76"/>
      <c r="B701" s="41" t="s">
        <v>58</v>
      </c>
      <c r="C701" s="48">
        <v>0</v>
      </c>
      <c r="D701" s="48">
        <v>0</v>
      </c>
      <c r="E701" s="49">
        <v>0.57649453131450823</v>
      </c>
      <c r="F701" s="48">
        <v>0</v>
      </c>
      <c r="G701" s="48">
        <v>0</v>
      </c>
      <c r="H701" s="48">
        <v>0</v>
      </c>
      <c r="I701" s="48">
        <v>0</v>
      </c>
      <c r="J701" s="48">
        <v>0</v>
      </c>
      <c r="K701" s="50">
        <v>0</v>
      </c>
      <c r="AG701" s="13"/>
    </row>
    <row r="702" spans="1:33" x14ac:dyDescent="0.35">
      <c r="A702" s="74" t="s">
        <v>20</v>
      </c>
      <c r="B702" s="40" t="s">
        <v>49</v>
      </c>
      <c r="C702" s="47">
        <v>0.44206778701550697</v>
      </c>
      <c r="D702" s="47">
        <v>1.9676331336089207E-3</v>
      </c>
      <c r="E702" s="47">
        <v>0.89458946394848626</v>
      </c>
      <c r="F702" s="47">
        <v>0</v>
      </c>
      <c r="G702" s="47">
        <v>1</v>
      </c>
      <c r="H702" s="47">
        <v>0</v>
      </c>
      <c r="I702" s="47">
        <v>1</v>
      </c>
      <c r="J702" s="47">
        <v>0</v>
      </c>
      <c r="K702" s="48">
        <v>0</v>
      </c>
      <c r="AG702" s="13"/>
    </row>
    <row r="703" spans="1:33" x14ac:dyDescent="0.35">
      <c r="A703" s="75"/>
      <c r="B703" s="1" t="s">
        <v>50</v>
      </c>
      <c r="C703" s="45">
        <v>0.51880687454202901</v>
      </c>
      <c r="D703" s="45">
        <v>0.93055017286523845</v>
      </c>
      <c r="E703" s="45">
        <v>0</v>
      </c>
      <c r="F703" s="45">
        <v>0.25252338022821202</v>
      </c>
      <c r="G703" s="45">
        <v>0</v>
      </c>
      <c r="H703" s="45">
        <v>0</v>
      </c>
      <c r="I703" s="45">
        <v>0</v>
      </c>
      <c r="J703" s="45">
        <v>1</v>
      </c>
      <c r="K703" s="48">
        <v>0</v>
      </c>
      <c r="AG703" s="13"/>
    </row>
    <row r="704" spans="1:33" x14ac:dyDescent="0.35">
      <c r="A704" s="75"/>
      <c r="B704" s="1" t="s">
        <v>51</v>
      </c>
      <c r="C704" s="45">
        <v>3.4737826748751595E-2</v>
      </c>
      <c r="D704" s="45">
        <v>2.0253280981146812E-3</v>
      </c>
      <c r="E704" s="45">
        <v>0</v>
      </c>
      <c r="F704" s="45">
        <v>0</v>
      </c>
      <c r="G704" s="45">
        <v>0</v>
      </c>
      <c r="H704" s="45">
        <v>0</v>
      </c>
      <c r="I704" s="45">
        <v>0</v>
      </c>
      <c r="J704" s="45">
        <v>0</v>
      </c>
      <c r="K704" s="48">
        <v>0</v>
      </c>
      <c r="AG704" s="13"/>
    </row>
    <row r="705" spans="1:33" x14ac:dyDescent="0.35">
      <c r="A705" s="75"/>
      <c r="B705" s="1" t="s">
        <v>52</v>
      </c>
      <c r="C705" s="45">
        <v>2.9833429335580099E-3</v>
      </c>
      <c r="D705" s="45">
        <v>4.873011320109872E-2</v>
      </c>
      <c r="E705" s="45">
        <v>0</v>
      </c>
      <c r="F705" s="45">
        <v>0</v>
      </c>
      <c r="G705" s="45">
        <v>0</v>
      </c>
      <c r="H705" s="45">
        <v>0</v>
      </c>
      <c r="I705" s="45">
        <v>0</v>
      </c>
      <c r="J705" s="45">
        <v>0</v>
      </c>
      <c r="K705" s="48">
        <v>0</v>
      </c>
      <c r="AG705" s="13"/>
    </row>
    <row r="706" spans="1:33" x14ac:dyDescent="0.35">
      <c r="A706" s="75"/>
      <c r="B706" s="1" t="s">
        <v>53</v>
      </c>
      <c r="C706" s="45">
        <v>8.5328807091857094E-4</v>
      </c>
      <c r="D706" s="45">
        <v>1.6726752701939206E-2</v>
      </c>
      <c r="E706" s="45">
        <v>0</v>
      </c>
      <c r="F706" s="45">
        <v>0</v>
      </c>
      <c r="G706" s="45">
        <v>0</v>
      </c>
      <c r="H706" s="45">
        <v>0</v>
      </c>
      <c r="I706" s="45">
        <v>0</v>
      </c>
      <c r="J706" s="45">
        <v>0</v>
      </c>
      <c r="K706" s="48">
        <v>0</v>
      </c>
      <c r="AG706" s="13"/>
    </row>
    <row r="707" spans="1:33" x14ac:dyDescent="0.35">
      <c r="A707" s="75"/>
      <c r="B707" s="1" t="s">
        <v>54</v>
      </c>
      <c r="C707" s="45">
        <v>5.5088068923580299E-4</v>
      </c>
      <c r="D707" s="45">
        <v>0</v>
      </c>
      <c r="E707" s="45">
        <v>0</v>
      </c>
      <c r="F707" s="45">
        <v>0</v>
      </c>
      <c r="G707" s="45">
        <v>0</v>
      </c>
      <c r="H707" s="45">
        <v>0</v>
      </c>
      <c r="I707" s="45">
        <v>0</v>
      </c>
      <c r="J707" s="45">
        <v>0</v>
      </c>
      <c r="K707" s="48">
        <v>0</v>
      </c>
      <c r="AG707" s="13"/>
    </row>
    <row r="708" spans="1:33" x14ac:dyDescent="0.35">
      <c r="A708" s="75"/>
      <c r="B708" s="1" t="s">
        <v>55</v>
      </c>
      <c r="C708" s="45">
        <v>0</v>
      </c>
      <c r="D708" s="45">
        <v>0</v>
      </c>
      <c r="E708" s="45">
        <v>0</v>
      </c>
      <c r="F708" s="45">
        <v>0</v>
      </c>
      <c r="G708" s="45">
        <v>0</v>
      </c>
      <c r="H708" s="45">
        <v>0</v>
      </c>
      <c r="I708" s="45">
        <v>0</v>
      </c>
      <c r="J708" s="45">
        <v>0</v>
      </c>
      <c r="K708" s="48">
        <v>0</v>
      </c>
      <c r="AG708" s="13"/>
    </row>
    <row r="709" spans="1:33" x14ac:dyDescent="0.35">
      <c r="A709" s="75"/>
      <c r="B709" s="1" t="s">
        <v>56</v>
      </c>
      <c r="C709" s="45">
        <v>0</v>
      </c>
      <c r="D709" s="45">
        <v>0</v>
      </c>
      <c r="E709" s="45">
        <v>0</v>
      </c>
      <c r="F709" s="45">
        <v>0</v>
      </c>
      <c r="G709" s="45">
        <v>0</v>
      </c>
      <c r="H709" s="45">
        <v>0</v>
      </c>
      <c r="I709" s="45">
        <v>0</v>
      </c>
      <c r="J709" s="45">
        <v>0</v>
      </c>
      <c r="K709" s="48">
        <v>0</v>
      </c>
      <c r="AG709" s="13"/>
    </row>
    <row r="710" spans="1:33" x14ac:dyDescent="0.35">
      <c r="A710" s="75"/>
      <c r="B710" s="1" t="s">
        <v>57</v>
      </c>
      <c r="C710" s="48">
        <v>0</v>
      </c>
      <c r="D710" s="48">
        <v>0</v>
      </c>
      <c r="E710" s="48">
        <v>0</v>
      </c>
      <c r="F710" s="45">
        <v>0.74747661977178792</v>
      </c>
      <c r="G710" s="48">
        <v>0</v>
      </c>
      <c r="H710" s="48">
        <v>0</v>
      </c>
      <c r="I710" s="48">
        <v>0</v>
      </c>
      <c r="J710" s="48">
        <v>0</v>
      </c>
      <c r="K710" s="48">
        <v>0</v>
      </c>
      <c r="AG710" s="13"/>
    </row>
    <row r="711" spans="1:33" ht="15" thickBot="1" x14ac:dyDescent="0.4">
      <c r="A711" s="76"/>
      <c r="B711" s="41" t="s">
        <v>58</v>
      </c>
      <c r="C711" s="48">
        <v>0</v>
      </c>
      <c r="D711" s="48">
        <v>0</v>
      </c>
      <c r="E711" s="49">
        <v>0.10541053605151375</v>
      </c>
      <c r="F711" s="48">
        <v>0</v>
      </c>
      <c r="G711" s="48">
        <v>0</v>
      </c>
      <c r="H711" s="48">
        <v>0</v>
      </c>
      <c r="I711" s="48">
        <v>0</v>
      </c>
      <c r="J711" s="48">
        <v>0</v>
      </c>
      <c r="K711" s="50">
        <v>0</v>
      </c>
      <c r="AG711" s="13"/>
    </row>
    <row r="712" spans="1:33" x14ac:dyDescent="0.35">
      <c r="A712" s="74" t="s">
        <v>21</v>
      </c>
      <c r="B712" s="40" t="s">
        <v>49</v>
      </c>
      <c r="C712" s="47">
        <v>0.44206778701550697</v>
      </c>
      <c r="D712" s="47">
        <v>1.9676331336089207E-3</v>
      </c>
      <c r="E712" s="47">
        <v>0.94755685120850497</v>
      </c>
      <c r="F712" s="47">
        <v>0</v>
      </c>
      <c r="G712" s="47">
        <v>1</v>
      </c>
      <c r="H712" s="47">
        <v>0</v>
      </c>
      <c r="I712" s="47">
        <v>1</v>
      </c>
      <c r="J712" s="47">
        <v>0</v>
      </c>
      <c r="K712" s="48">
        <v>0</v>
      </c>
      <c r="AG712" s="13"/>
    </row>
    <row r="713" spans="1:33" x14ac:dyDescent="0.35">
      <c r="A713" s="75"/>
      <c r="B713" s="1" t="s">
        <v>50</v>
      </c>
      <c r="C713" s="45">
        <v>0.51880687454202901</v>
      </c>
      <c r="D713" s="45">
        <v>0.93055017286523845</v>
      </c>
      <c r="E713" s="45">
        <v>0</v>
      </c>
      <c r="F713" s="45">
        <v>0.25252338022821202</v>
      </c>
      <c r="G713" s="45">
        <v>0</v>
      </c>
      <c r="H713" s="45">
        <v>0</v>
      </c>
      <c r="I713" s="45">
        <v>0</v>
      </c>
      <c r="J713" s="45">
        <v>1</v>
      </c>
      <c r="K713" s="48">
        <v>0</v>
      </c>
      <c r="AG713" s="13"/>
    </row>
    <row r="714" spans="1:33" x14ac:dyDescent="0.35">
      <c r="A714" s="75"/>
      <c r="B714" s="1" t="s">
        <v>51</v>
      </c>
      <c r="C714" s="45">
        <v>3.4737826748751602E-2</v>
      </c>
      <c r="D714" s="45">
        <v>2.0253280981146807E-3</v>
      </c>
      <c r="E714" s="45">
        <v>0</v>
      </c>
      <c r="F714" s="45">
        <v>0</v>
      </c>
      <c r="G714" s="45">
        <v>0</v>
      </c>
      <c r="H714" s="45">
        <v>0</v>
      </c>
      <c r="I714" s="45">
        <v>0</v>
      </c>
      <c r="J714" s="45">
        <v>0</v>
      </c>
      <c r="K714" s="48">
        <v>0</v>
      </c>
      <c r="AG714" s="13"/>
    </row>
    <row r="715" spans="1:33" x14ac:dyDescent="0.35">
      <c r="A715" s="75"/>
      <c r="B715" s="1" t="s">
        <v>52</v>
      </c>
      <c r="C715" s="45">
        <v>2.9833429335580099E-3</v>
      </c>
      <c r="D715" s="45">
        <v>4.8730113201098713E-2</v>
      </c>
      <c r="E715" s="45">
        <v>0</v>
      </c>
      <c r="F715" s="45">
        <v>0</v>
      </c>
      <c r="G715" s="45">
        <v>0</v>
      </c>
      <c r="H715" s="45">
        <v>0</v>
      </c>
      <c r="I715" s="45">
        <v>0</v>
      </c>
      <c r="J715" s="45">
        <v>0</v>
      </c>
      <c r="K715" s="48">
        <v>0</v>
      </c>
      <c r="AG715" s="13"/>
    </row>
    <row r="716" spans="1:33" x14ac:dyDescent="0.35">
      <c r="A716" s="75"/>
      <c r="B716" s="1" t="s">
        <v>53</v>
      </c>
      <c r="C716" s="45">
        <v>8.5328807091857094E-4</v>
      </c>
      <c r="D716" s="45">
        <v>1.6726752701939206E-2</v>
      </c>
      <c r="E716" s="45">
        <v>0</v>
      </c>
      <c r="F716" s="45">
        <v>0</v>
      </c>
      <c r="G716" s="45">
        <v>0</v>
      </c>
      <c r="H716" s="45">
        <v>0</v>
      </c>
      <c r="I716" s="45">
        <v>0</v>
      </c>
      <c r="J716" s="45">
        <v>0</v>
      </c>
      <c r="K716" s="48">
        <v>0</v>
      </c>
      <c r="AG716" s="13"/>
    </row>
    <row r="717" spans="1:33" x14ac:dyDescent="0.35">
      <c r="A717" s="75"/>
      <c r="B717" s="1" t="s">
        <v>54</v>
      </c>
      <c r="C717" s="45">
        <v>5.5088068923580299E-4</v>
      </c>
      <c r="D717" s="45">
        <v>0</v>
      </c>
      <c r="E717" s="45">
        <v>0</v>
      </c>
      <c r="F717" s="45">
        <v>0</v>
      </c>
      <c r="G717" s="45">
        <v>0</v>
      </c>
      <c r="H717" s="45">
        <v>0</v>
      </c>
      <c r="I717" s="45">
        <v>0</v>
      </c>
      <c r="J717" s="45">
        <v>0</v>
      </c>
      <c r="K717" s="48">
        <v>0</v>
      </c>
      <c r="AG717" s="13"/>
    </row>
    <row r="718" spans="1:33" x14ac:dyDescent="0.35">
      <c r="A718" s="75"/>
      <c r="B718" s="1" t="s">
        <v>55</v>
      </c>
      <c r="C718" s="45">
        <v>0</v>
      </c>
      <c r="D718" s="45">
        <v>0</v>
      </c>
      <c r="E718" s="45">
        <v>0</v>
      </c>
      <c r="F718" s="45">
        <v>0</v>
      </c>
      <c r="G718" s="45">
        <v>0</v>
      </c>
      <c r="H718" s="45">
        <v>0</v>
      </c>
      <c r="I718" s="45">
        <v>0</v>
      </c>
      <c r="J718" s="45">
        <v>0</v>
      </c>
      <c r="K718" s="48">
        <v>0</v>
      </c>
      <c r="AG718" s="13"/>
    </row>
    <row r="719" spans="1:33" x14ac:dyDescent="0.35">
      <c r="A719" s="75"/>
      <c r="B719" s="1" t="s">
        <v>56</v>
      </c>
      <c r="C719" s="45">
        <v>0</v>
      </c>
      <c r="D719" s="45">
        <v>0</v>
      </c>
      <c r="E719" s="45">
        <v>0</v>
      </c>
      <c r="F719" s="45">
        <v>0</v>
      </c>
      <c r="G719" s="45">
        <v>0</v>
      </c>
      <c r="H719" s="45">
        <v>0</v>
      </c>
      <c r="I719" s="45">
        <v>0</v>
      </c>
      <c r="J719" s="45">
        <v>0</v>
      </c>
      <c r="K719" s="48">
        <v>0</v>
      </c>
      <c r="AG719" s="13"/>
    </row>
    <row r="720" spans="1:33" x14ac:dyDescent="0.35">
      <c r="A720" s="75"/>
      <c r="B720" s="1" t="s">
        <v>57</v>
      </c>
      <c r="C720" s="48">
        <v>0</v>
      </c>
      <c r="D720" s="48">
        <v>0</v>
      </c>
      <c r="E720" s="48">
        <v>0</v>
      </c>
      <c r="F720" s="45">
        <v>0.74747661977178803</v>
      </c>
      <c r="G720" s="48">
        <v>0</v>
      </c>
      <c r="H720" s="48">
        <v>0</v>
      </c>
      <c r="I720" s="48">
        <v>0</v>
      </c>
      <c r="J720" s="48">
        <v>0</v>
      </c>
      <c r="K720" s="48">
        <v>0</v>
      </c>
      <c r="AG720" s="13"/>
    </row>
    <row r="721" spans="1:33" ht="15" thickBot="1" x14ac:dyDescent="0.4">
      <c r="A721" s="76"/>
      <c r="B721" s="41" t="s">
        <v>58</v>
      </c>
      <c r="C721" s="48">
        <v>0</v>
      </c>
      <c r="D721" s="48">
        <v>0</v>
      </c>
      <c r="E721" s="49">
        <v>5.2443148791494934E-2</v>
      </c>
      <c r="F721" s="48">
        <v>0</v>
      </c>
      <c r="G721" s="48">
        <v>0</v>
      </c>
      <c r="H721" s="48">
        <v>0</v>
      </c>
      <c r="I721" s="48">
        <v>0</v>
      </c>
      <c r="J721" s="48">
        <v>0</v>
      </c>
      <c r="K721" s="50">
        <v>0</v>
      </c>
      <c r="AG721" s="13"/>
    </row>
    <row r="722" spans="1:33" x14ac:dyDescent="0.35">
      <c r="A722" s="74" t="s">
        <v>22</v>
      </c>
      <c r="B722" s="40" t="s">
        <v>49</v>
      </c>
      <c r="C722" s="47">
        <v>0.44206778701550697</v>
      </c>
      <c r="D722" s="47">
        <v>1.9676331336089207E-3</v>
      </c>
      <c r="E722" s="47">
        <v>0.75830955408619249</v>
      </c>
      <c r="F722" s="47">
        <v>0</v>
      </c>
      <c r="G722" s="47">
        <v>1</v>
      </c>
      <c r="H722" s="47">
        <v>0</v>
      </c>
      <c r="I722" s="47">
        <v>1</v>
      </c>
      <c r="J722" s="47">
        <v>0</v>
      </c>
      <c r="K722" s="48">
        <v>0</v>
      </c>
      <c r="AG722" s="13"/>
    </row>
    <row r="723" spans="1:33" x14ac:dyDescent="0.35">
      <c r="A723" s="75"/>
      <c r="B723" s="1" t="s">
        <v>50</v>
      </c>
      <c r="C723" s="45">
        <v>0.51880687454202901</v>
      </c>
      <c r="D723" s="45">
        <v>0.93055017286523845</v>
      </c>
      <c r="E723" s="45">
        <v>0</v>
      </c>
      <c r="F723" s="45">
        <v>0.25252338022821197</v>
      </c>
      <c r="G723" s="45">
        <v>0</v>
      </c>
      <c r="H723" s="45">
        <v>0</v>
      </c>
      <c r="I723" s="45">
        <v>0</v>
      </c>
      <c r="J723" s="45">
        <v>1</v>
      </c>
      <c r="K723" s="48">
        <v>0</v>
      </c>
      <c r="AG723" s="13"/>
    </row>
    <row r="724" spans="1:33" x14ac:dyDescent="0.35">
      <c r="A724" s="75"/>
      <c r="B724" s="1" t="s">
        <v>51</v>
      </c>
      <c r="C724" s="45">
        <v>3.4737826748751602E-2</v>
      </c>
      <c r="D724" s="45">
        <v>2.0253280981146807E-3</v>
      </c>
      <c r="E724" s="45">
        <v>0</v>
      </c>
      <c r="F724" s="45">
        <v>0</v>
      </c>
      <c r="G724" s="45">
        <v>0</v>
      </c>
      <c r="H724" s="45">
        <v>0</v>
      </c>
      <c r="I724" s="45">
        <v>0</v>
      </c>
      <c r="J724" s="45">
        <v>0</v>
      </c>
      <c r="K724" s="48">
        <v>0</v>
      </c>
      <c r="AG724" s="13"/>
    </row>
    <row r="725" spans="1:33" x14ac:dyDescent="0.35">
      <c r="A725" s="75"/>
      <c r="B725" s="1" t="s">
        <v>52</v>
      </c>
      <c r="C725" s="45">
        <v>2.9833429335580099E-3</v>
      </c>
      <c r="D725" s="45">
        <v>4.8730113201098713E-2</v>
      </c>
      <c r="E725" s="45">
        <v>0</v>
      </c>
      <c r="F725" s="45">
        <v>0</v>
      </c>
      <c r="G725" s="45">
        <v>0</v>
      </c>
      <c r="H725" s="45">
        <v>0</v>
      </c>
      <c r="I725" s="45">
        <v>0</v>
      </c>
      <c r="J725" s="45">
        <v>0</v>
      </c>
      <c r="K725" s="48">
        <v>0</v>
      </c>
      <c r="AG725" s="13"/>
    </row>
    <row r="726" spans="1:33" x14ac:dyDescent="0.35">
      <c r="A726" s="75"/>
      <c r="B726" s="1" t="s">
        <v>53</v>
      </c>
      <c r="C726" s="45">
        <v>8.5328807091857104E-4</v>
      </c>
      <c r="D726" s="45">
        <v>1.6726752701939206E-2</v>
      </c>
      <c r="E726" s="45">
        <v>0</v>
      </c>
      <c r="F726" s="45">
        <v>0</v>
      </c>
      <c r="G726" s="45">
        <v>0</v>
      </c>
      <c r="H726" s="45">
        <v>0</v>
      </c>
      <c r="I726" s="45">
        <v>0</v>
      </c>
      <c r="J726" s="45">
        <v>0</v>
      </c>
      <c r="K726" s="48">
        <v>0</v>
      </c>
      <c r="AG726" s="13"/>
    </row>
    <row r="727" spans="1:33" x14ac:dyDescent="0.35">
      <c r="A727" s="75"/>
      <c r="B727" s="1" t="s">
        <v>54</v>
      </c>
      <c r="C727" s="45">
        <v>5.5088068923580299E-4</v>
      </c>
      <c r="D727" s="45">
        <v>0</v>
      </c>
      <c r="E727" s="45">
        <v>0</v>
      </c>
      <c r="F727" s="45">
        <v>0</v>
      </c>
      <c r="G727" s="45">
        <v>0</v>
      </c>
      <c r="H727" s="45">
        <v>0</v>
      </c>
      <c r="I727" s="45">
        <v>0</v>
      </c>
      <c r="J727" s="45">
        <v>0</v>
      </c>
      <c r="K727" s="48">
        <v>0</v>
      </c>
      <c r="AG727" s="13"/>
    </row>
    <row r="728" spans="1:33" x14ac:dyDescent="0.35">
      <c r="A728" s="75"/>
      <c r="B728" s="1" t="s">
        <v>55</v>
      </c>
      <c r="C728" s="45">
        <v>0</v>
      </c>
      <c r="D728" s="45">
        <v>0</v>
      </c>
      <c r="E728" s="45">
        <v>0</v>
      </c>
      <c r="F728" s="45">
        <v>0</v>
      </c>
      <c r="G728" s="45">
        <v>0</v>
      </c>
      <c r="H728" s="45">
        <v>0</v>
      </c>
      <c r="I728" s="45">
        <v>0</v>
      </c>
      <c r="J728" s="45">
        <v>0</v>
      </c>
      <c r="K728" s="48">
        <v>0</v>
      </c>
      <c r="AG728" s="13"/>
    </row>
    <row r="729" spans="1:33" x14ac:dyDescent="0.35">
      <c r="A729" s="75"/>
      <c r="B729" s="1" t="s">
        <v>56</v>
      </c>
      <c r="C729" s="45">
        <v>0</v>
      </c>
      <c r="D729" s="45">
        <v>0</v>
      </c>
      <c r="E729" s="45">
        <v>0</v>
      </c>
      <c r="F729" s="45">
        <v>0</v>
      </c>
      <c r="G729" s="45">
        <v>0</v>
      </c>
      <c r="H729" s="45">
        <v>0</v>
      </c>
      <c r="I729" s="45">
        <v>0</v>
      </c>
      <c r="J729" s="45">
        <v>0</v>
      </c>
      <c r="K729" s="48">
        <v>0</v>
      </c>
      <c r="AG729" s="13"/>
    </row>
    <row r="730" spans="1:33" x14ac:dyDescent="0.35">
      <c r="A730" s="75"/>
      <c r="B730" s="1" t="s">
        <v>57</v>
      </c>
      <c r="C730" s="48">
        <v>0</v>
      </c>
      <c r="D730" s="48">
        <v>0</v>
      </c>
      <c r="E730" s="48">
        <v>0</v>
      </c>
      <c r="F730" s="45">
        <v>0.74747661977178792</v>
      </c>
      <c r="G730" s="48">
        <v>0</v>
      </c>
      <c r="H730" s="48">
        <v>0</v>
      </c>
      <c r="I730" s="48">
        <v>0</v>
      </c>
      <c r="J730" s="48">
        <v>0</v>
      </c>
      <c r="K730" s="48">
        <v>0</v>
      </c>
      <c r="AG730" s="13"/>
    </row>
    <row r="731" spans="1:33" ht="15" thickBot="1" x14ac:dyDescent="0.4">
      <c r="A731" s="76"/>
      <c r="B731" s="41" t="s">
        <v>58</v>
      </c>
      <c r="C731" s="48">
        <v>0</v>
      </c>
      <c r="D731" s="48">
        <v>0</v>
      </c>
      <c r="E731" s="49">
        <v>0.24169044591380737</v>
      </c>
      <c r="F731" s="48">
        <v>0</v>
      </c>
      <c r="G731" s="48">
        <v>0</v>
      </c>
      <c r="H731" s="48">
        <v>0</v>
      </c>
      <c r="I731" s="48">
        <v>0</v>
      </c>
      <c r="J731" s="48">
        <v>0</v>
      </c>
      <c r="K731" s="50">
        <v>0</v>
      </c>
      <c r="AG731" s="13"/>
    </row>
    <row r="732" spans="1:33" x14ac:dyDescent="0.35">
      <c r="A732" s="83" t="s">
        <v>23</v>
      </c>
      <c r="B732" s="51" t="s">
        <v>49</v>
      </c>
      <c r="C732" s="52">
        <v>0.44206778701550697</v>
      </c>
      <c r="D732" s="52">
        <v>1.9676331336089207E-3</v>
      </c>
      <c r="E732" s="52">
        <v>0.50710267737609982</v>
      </c>
      <c r="F732" s="52">
        <v>0</v>
      </c>
      <c r="G732" s="52">
        <v>1</v>
      </c>
      <c r="H732" s="52">
        <v>0</v>
      </c>
      <c r="I732" s="52">
        <v>1</v>
      </c>
      <c r="J732" s="52">
        <v>0</v>
      </c>
      <c r="K732" s="48">
        <v>0</v>
      </c>
      <c r="AG732" s="13"/>
    </row>
    <row r="733" spans="1:33" x14ac:dyDescent="0.35">
      <c r="A733" s="83"/>
      <c r="B733" s="1" t="s">
        <v>50</v>
      </c>
      <c r="C733" s="45">
        <v>0.51880687454202901</v>
      </c>
      <c r="D733" s="45">
        <v>0.93055017286523845</v>
      </c>
      <c r="E733" s="45">
        <v>0</v>
      </c>
      <c r="F733" s="45">
        <v>0.25252338022821202</v>
      </c>
      <c r="G733" s="45">
        <v>0</v>
      </c>
      <c r="H733" s="45">
        <v>0</v>
      </c>
      <c r="I733" s="45">
        <v>0</v>
      </c>
      <c r="J733" s="45">
        <v>1</v>
      </c>
      <c r="K733" s="48">
        <v>0</v>
      </c>
      <c r="AG733" s="13"/>
    </row>
    <row r="734" spans="1:33" x14ac:dyDescent="0.35">
      <c r="A734" s="83"/>
      <c r="B734" s="1" t="s">
        <v>51</v>
      </c>
      <c r="C734" s="45">
        <v>3.4737826748751602E-2</v>
      </c>
      <c r="D734" s="45">
        <v>2.0253280981146807E-3</v>
      </c>
      <c r="E734" s="45">
        <v>0</v>
      </c>
      <c r="F734" s="45">
        <v>0</v>
      </c>
      <c r="G734" s="45">
        <v>0</v>
      </c>
      <c r="H734" s="45">
        <v>0</v>
      </c>
      <c r="I734" s="45">
        <v>0</v>
      </c>
      <c r="J734" s="45">
        <v>0</v>
      </c>
      <c r="K734" s="48">
        <v>0</v>
      </c>
      <c r="AG734" s="13"/>
    </row>
    <row r="735" spans="1:33" x14ac:dyDescent="0.35">
      <c r="A735" s="83"/>
      <c r="B735" s="1" t="s">
        <v>52</v>
      </c>
      <c r="C735" s="45">
        <v>2.9833429335580099E-3</v>
      </c>
      <c r="D735" s="45">
        <v>4.8730113201098726E-2</v>
      </c>
      <c r="E735" s="45">
        <v>0</v>
      </c>
      <c r="F735" s="45">
        <v>0</v>
      </c>
      <c r="G735" s="45">
        <v>0</v>
      </c>
      <c r="H735" s="45">
        <v>0</v>
      </c>
      <c r="I735" s="45">
        <v>0</v>
      </c>
      <c r="J735" s="45">
        <v>0</v>
      </c>
      <c r="K735" s="48">
        <v>0</v>
      </c>
      <c r="AG735" s="13"/>
    </row>
    <row r="736" spans="1:33" x14ac:dyDescent="0.35">
      <c r="A736" s="83"/>
      <c r="B736" s="1" t="s">
        <v>53</v>
      </c>
      <c r="C736" s="45">
        <v>8.5328807091857104E-4</v>
      </c>
      <c r="D736" s="45">
        <v>1.6726752701939209E-2</v>
      </c>
      <c r="E736" s="45">
        <v>0</v>
      </c>
      <c r="F736" s="45">
        <v>0</v>
      </c>
      <c r="G736" s="45">
        <v>0</v>
      </c>
      <c r="H736" s="45">
        <v>0</v>
      </c>
      <c r="I736" s="45">
        <v>0</v>
      </c>
      <c r="J736" s="45">
        <v>0</v>
      </c>
      <c r="K736" s="48">
        <v>0</v>
      </c>
      <c r="AG736" s="13"/>
    </row>
    <row r="737" spans="1:33" x14ac:dyDescent="0.35">
      <c r="A737" s="83"/>
      <c r="B737" s="1" t="s">
        <v>54</v>
      </c>
      <c r="C737" s="45">
        <v>5.5088068923580299E-4</v>
      </c>
      <c r="D737" s="45">
        <v>0</v>
      </c>
      <c r="E737" s="45">
        <v>0</v>
      </c>
      <c r="F737" s="45">
        <v>0</v>
      </c>
      <c r="G737" s="45">
        <v>0</v>
      </c>
      <c r="H737" s="45">
        <v>0</v>
      </c>
      <c r="I737" s="45">
        <v>0</v>
      </c>
      <c r="J737" s="45">
        <v>0</v>
      </c>
      <c r="K737" s="48">
        <v>0</v>
      </c>
      <c r="AG737" s="13"/>
    </row>
    <row r="738" spans="1:33" x14ac:dyDescent="0.35">
      <c r="A738" s="83"/>
      <c r="B738" s="1" t="s">
        <v>55</v>
      </c>
      <c r="C738" s="45">
        <v>0</v>
      </c>
      <c r="D738" s="45">
        <v>0</v>
      </c>
      <c r="E738" s="45">
        <v>0</v>
      </c>
      <c r="F738" s="45">
        <v>0</v>
      </c>
      <c r="G738" s="45">
        <v>0</v>
      </c>
      <c r="H738" s="45">
        <v>0</v>
      </c>
      <c r="I738" s="45">
        <v>0</v>
      </c>
      <c r="J738" s="45">
        <v>0</v>
      </c>
      <c r="K738" s="48">
        <v>0</v>
      </c>
      <c r="AG738" s="13"/>
    </row>
    <row r="739" spans="1:33" x14ac:dyDescent="0.35">
      <c r="A739" s="83"/>
      <c r="B739" s="1" t="s">
        <v>56</v>
      </c>
      <c r="C739" s="45">
        <v>0</v>
      </c>
      <c r="D739" s="45">
        <v>0</v>
      </c>
      <c r="E739" s="45">
        <v>0</v>
      </c>
      <c r="F739" s="45">
        <v>0</v>
      </c>
      <c r="G739" s="45">
        <v>0</v>
      </c>
      <c r="H739" s="45">
        <v>0</v>
      </c>
      <c r="I739" s="45">
        <v>0</v>
      </c>
      <c r="J739" s="45">
        <v>0</v>
      </c>
      <c r="K739" s="48">
        <v>0</v>
      </c>
      <c r="AG739" s="13"/>
    </row>
    <row r="740" spans="1:33" x14ac:dyDescent="0.35">
      <c r="A740" s="83"/>
      <c r="B740" s="1" t="s">
        <v>57</v>
      </c>
      <c r="C740" s="48">
        <v>0</v>
      </c>
      <c r="D740" s="48">
        <v>0</v>
      </c>
      <c r="E740" s="48">
        <v>0</v>
      </c>
      <c r="F740" s="45">
        <v>0.74747661977178803</v>
      </c>
      <c r="G740" s="48">
        <v>0</v>
      </c>
      <c r="H740" s="48">
        <v>0</v>
      </c>
      <c r="I740" s="48">
        <v>0</v>
      </c>
      <c r="J740" s="48">
        <v>0</v>
      </c>
      <c r="K740" s="48">
        <v>0</v>
      </c>
      <c r="AG740" s="13"/>
    </row>
    <row r="741" spans="1:33" ht="15" thickBot="1" x14ac:dyDescent="0.4">
      <c r="A741" s="83"/>
      <c r="B741" s="53" t="s">
        <v>58</v>
      </c>
      <c r="C741" s="48">
        <v>0</v>
      </c>
      <c r="D741" s="48">
        <v>0</v>
      </c>
      <c r="E741" s="54">
        <v>0.49289732262390024</v>
      </c>
      <c r="F741" s="48">
        <v>0</v>
      </c>
      <c r="G741" s="48">
        <v>0</v>
      </c>
      <c r="H741" s="48">
        <v>0</v>
      </c>
      <c r="I741" s="48">
        <v>0</v>
      </c>
      <c r="J741" s="48">
        <v>0</v>
      </c>
      <c r="K741" s="54">
        <v>0</v>
      </c>
      <c r="AG741" s="13"/>
    </row>
    <row r="742" spans="1:33" x14ac:dyDescent="0.35">
      <c r="A742" s="74" t="s">
        <v>24</v>
      </c>
      <c r="B742" s="40" t="s">
        <v>49</v>
      </c>
      <c r="C742" s="47">
        <v>0.44206778701550692</v>
      </c>
      <c r="D742" s="47">
        <v>1.9676331336089207E-3</v>
      </c>
      <c r="E742" s="47">
        <v>0.40250717061131558</v>
      </c>
      <c r="F742" s="47">
        <v>0</v>
      </c>
      <c r="G742" s="47">
        <v>1</v>
      </c>
      <c r="H742" s="47">
        <v>0</v>
      </c>
      <c r="I742" s="47">
        <v>1</v>
      </c>
      <c r="J742" s="47">
        <v>0</v>
      </c>
      <c r="K742" s="48">
        <v>0</v>
      </c>
      <c r="AG742" s="13"/>
    </row>
    <row r="743" spans="1:33" x14ac:dyDescent="0.35">
      <c r="A743" s="75"/>
      <c r="B743" s="1" t="s">
        <v>50</v>
      </c>
      <c r="C743" s="45">
        <v>0.5188068745420289</v>
      </c>
      <c r="D743" s="45">
        <v>0.93055017286523845</v>
      </c>
      <c r="E743" s="45">
        <v>0</v>
      </c>
      <c r="F743" s="45">
        <v>0.25252338022821202</v>
      </c>
      <c r="G743" s="45">
        <v>0</v>
      </c>
      <c r="H743" s="45">
        <v>0</v>
      </c>
      <c r="I743" s="45">
        <v>0</v>
      </c>
      <c r="J743" s="45">
        <v>1</v>
      </c>
      <c r="K743" s="48">
        <v>0</v>
      </c>
      <c r="AG743" s="13"/>
    </row>
    <row r="744" spans="1:33" x14ac:dyDescent="0.35">
      <c r="A744" s="75"/>
      <c r="B744" s="1" t="s">
        <v>51</v>
      </c>
      <c r="C744" s="45">
        <v>3.4737826748751595E-2</v>
      </c>
      <c r="D744" s="45">
        <v>2.0253280981146807E-3</v>
      </c>
      <c r="E744" s="45">
        <v>0</v>
      </c>
      <c r="F744" s="45">
        <v>0</v>
      </c>
      <c r="G744" s="45">
        <v>0</v>
      </c>
      <c r="H744" s="45">
        <v>0</v>
      </c>
      <c r="I744" s="45">
        <v>0</v>
      </c>
      <c r="J744" s="45">
        <v>0</v>
      </c>
      <c r="K744" s="48">
        <v>0</v>
      </c>
      <c r="AG744" s="13"/>
    </row>
    <row r="745" spans="1:33" x14ac:dyDescent="0.35">
      <c r="A745" s="75"/>
      <c r="B745" s="1" t="s">
        <v>52</v>
      </c>
      <c r="C745" s="45">
        <v>2.9833429335580095E-3</v>
      </c>
      <c r="D745" s="45">
        <v>4.873011320109872E-2</v>
      </c>
      <c r="E745" s="45">
        <v>0</v>
      </c>
      <c r="F745" s="45">
        <v>0</v>
      </c>
      <c r="G745" s="45">
        <v>0</v>
      </c>
      <c r="H745" s="45">
        <v>0</v>
      </c>
      <c r="I745" s="45">
        <v>0</v>
      </c>
      <c r="J745" s="45">
        <v>0</v>
      </c>
      <c r="K745" s="48">
        <v>0</v>
      </c>
      <c r="AG745" s="13"/>
    </row>
    <row r="746" spans="1:33" x14ac:dyDescent="0.35">
      <c r="A746" s="75"/>
      <c r="B746" s="1" t="s">
        <v>53</v>
      </c>
      <c r="C746" s="45">
        <v>8.5328807091857094E-4</v>
      </c>
      <c r="D746" s="45">
        <v>1.6726752701939209E-2</v>
      </c>
      <c r="E746" s="45">
        <v>0</v>
      </c>
      <c r="F746" s="45">
        <v>0</v>
      </c>
      <c r="G746" s="45">
        <v>0</v>
      </c>
      <c r="H746" s="45">
        <v>0</v>
      </c>
      <c r="I746" s="45">
        <v>0</v>
      </c>
      <c r="J746" s="45">
        <v>0</v>
      </c>
      <c r="K746" s="48">
        <v>0</v>
      </c>
      <c r="AG746" s="13"/>
    </row>
    <row r="747" spans="1:33" x14ac:dyDescent="0.35">
      <c r="A747" s="75"/>
      <c r="B747" s="1" t="s">
        <v>54</v>
      </c>
      <c r="C747" s="45">
        <v>5.5088068923580299E-4</v>
      </c>
      <c r="D747" s="45">
        <v>0</v>
      </c>
      <c r="E747" s="45">
        <v>0</v>
      </c>
      <c r="F747" s="45">
        <v>0</v>
      </c>
      <c r="G747" s="45">
        <v>0</v>
      </c>
      <c r="H747" s="45">
        <v>0</v>
      </c>
      <c r="I747" s="45">
        <v>0</v>
      </c>
      <c r="J747" s="45">
        <v>0</v>
      </c>
      <c r="K747" s="48">
        <v>0</v>
      </c>
      <c r="AG747" s="13"/>
    </row>
    <row r="748" spans="1:33" x14ac:dyDescent="0.35">
      <c r="A748" s="75"/>
      <c r="B748" s="1" t="s">
        <v>55</v>
      </c>
      <c r="C748" s="45">
        <v>0</v>
      </c>
      <c r="D748" s="45">
        <v>0</v>
      </c>
      <c r="E748" s="45">
        <v>0</v>
      </c>
      <c r="F748" s="45">
        <v>0</v>
      </c>
      <c r="G748" s="45">
        <v>0</v>
      </c>
      <c r="H748" s="45">
        <v>0</v>
      </c>
      <c r="I748" s="45">
        <v>0</v>
      </c>
      <c r="J748" s="45">
        <v>0</v>
      </c>
      <c r="K748" s="48">
        <v>0</v>
      </c>
      <c r="AG748" s="13"/>
    </row>
    <row r="749" spans="1:33" x14ac:dyDescent="0.35">
      <c r="A749" s="75"/>
      <c r="B749" s="1" t="s">
        <v>56</v>
      </c>
      <c r="C749" s="45">
        <v>0</v>
      </c>
      <c r="D749" s="45">
        <v>0</v>
      </c>
      <c r="E749" s="45">
        <v>0</v>
      </c>
      <c r="F749" s="45">
        <v>0</v>
      </c>
      <c r="G749" s="45">
        <v>0</v>
      </c>
      <c r="H749" s="45">
        <v>0</v>
      </c>
      <c r="I749" s="45">
        <v>0</v>
      </c>
      <c r="J749" s="45">
        <v>0</v>
      </c>
      <c r="K749" s="48">
        <v>0</v>
      </c>
      <c r="AG749" s="13"/>
    </row>
    <row r="750" spans="1:33" x14ac:dyDescent="0.35">
      <c r="A750" s="75"/>
      <c r="B750" s="1" t="s">
        <v>57</v>
      </c>
      <c r="C750" s="48">
        <v>0</v>
      </c>
      <c r="D750" s="48">
        <v>0</v>
      </c>
      <c r="E750" s="48">
        <v>0</v>
      </c>
      <c r="F750" s="45">
        <v>0.74747661977178803</v>
      </c>
      <c r="G750" s="48">
        <v>0</v>
      </c>
      <c r="H750" s="48">
        <v>0</v>
      </c>
      <c r="I750" s="48">
        <v>0</v>
      </c>
      <c r="J750" s="48">
        <v>0</v>
      </c>
      <c r="K750" s="48">
        <v>0</v>
      </c>
      <c r="AG750" s="13"/>
    </row>
    <row r="751" spans="1:33" ht="15" thickBot="1" x14ac:dyDescent="0.4">
      <c r="A751" s="76"/>
      <c r="B751" s="41" t="s">
        <v>58</v>
      </c>
      <c r="C751" s="48">
        <v>0</v>
      </c>
      <c r="D751" s="48">
        <v>0</v>
      </c>
      <c r="E751" s="49">
        <v>0.59749282938868442</v>
      </c>
      <c r="F751" s="48">
        <v>0</v>
      </c>
      <c r="G751" s="48">
        <v>0</v>
      </c>
      <c r="H751" s="48">
        <v>0</v>
      </c>
      <c r="I751" s="48">
        <v>0</v>
      </c>
      <c r="J751" s="48">
        <v>0</v>
      </c>
      <c r="K751" s="50">
        <v>0</v>
      </c>
      <c r="AG751" s="13"/>
    </row>
    <row r="752" spans="1:33" x14ac:dyDescent="0.35">
      <c r="A752" s="83" t="s">
        <v>25</v>
      </c>
      <c r="B752" s="51" t="s">
        <v>49</v>
      </c>
      <c r="C752" s="52">
        <v>0.44206778701550697</v>
      </c>
      <c r="D752" s="52">
        <v>1.9676331336089207E-3</v>
      </c>
      <c r="E752" s="52">
        <v>0.95057083257046393</v>
      </c>
      <c r="F752" s="52">
        <v>0</v>
      </c>
      <c r="G752" s="52">
        <v>1</v>
      </c>
      <c r="H752" s="52">
        <v>0</v>
      </c>
      <c r="I752" s="52">
        <v>1</v>
      </c>
      <c r="J752" s="52">
        <v>0</v>
      </c>
      <c r="K752" s="48">
        <v>0</v>
      </c>
      <c r="AG752" s="13"/>
    </row>
    <row r="753" spans="1:33" x14ac:dyDescent="0.35">
      <c r="A753" s="83"/>
      <c r="B753" s="1" t="s">
        <v>50</v>
      </c>
      <c r="C753" s="45">
        <v>0.51880687454202901</v>
      </c>
      <c r="D753" s="45">
        <v>0.93055017286523845</v>
      </c>
      <c r="E753" s="45">
        <v>0</v>
      </c>
      <c r="F753" s="45">
        <v>0.25252338022821202</v>
      </c>
      <c r="G753" s="45">
        <v>0</v>
      </c>
      <c r="H753" s="45">
        <v>0</v>
      </c>
      <c r="I753" s="45">
        <v>0</v>
      </c>
      <c r="J753" s="45">
        <v>1</v>
      </c>
      <c r="K753" s="48">
        <v>0</v>
      </c>
      <c r="AG753" s="13"/>
    </row>
    <row r="754" spans="1:33" x14ac:dyDescent="0.35">
      <c r="A754" s="83"/>
      <c r="B754" s="1" t="s">
        <v>51</v>
      </c>
      <c r="C754" s="45">
        <v>3.4737826748751602E-2</v>
      </c>
      <c r="D754" s="45">
        <v>2.0253280981146807E-3</v>
      </c>
      <c r="E754" s="45">
        <v>0</v>
      </c>
      <c r="F754" s="45">
        <v>0</v>
      </c>
      <c r="G754" s="45">
        <v>0</v>
      </c>
      <c r="H754" s="45">
        <v>0</v>
      </c>
      <c r="I754" s="45">
        <v>0</v>
      </c>
      <c r="J754" s="45">
        <v>0</v>
      </c>
      <c r="K754" s="48">
        <v>0</v>
      </c>
      <c r="AG754" s="13"/>
    </row>
    <row r="755" spans="1:33" x14ac:dyDescent="0.35">
      <c r="A755" s="83"/>
      <c r="B755" s="1" t="s">
        <v>52</v>
      </c>
      <c r="C755" s="45">
        <v>2.9833429335580099E-3</v>
      </c>
      <c r="D755" s="45">
        <v>4.873011320109872E-2</v>
      </c>
      <c r="E755" s="45">
        <v>0</v>
      </c>
      <c r="F755" s="45">
        <v>0</v>
      </c>
      <c r="G755" s="45">
        <v>0</v>
      </c>
      <c r="H755" s="45">
        <v>0</v>
      </c>
      <c r="I755" s="45">
        <v>0</v>
      </c>
      <c r="J755" s="45">
        <v>0</v>
      </c>
      <c r="K755" s="48">
        <v>0</v>
      </c>
      <c r="AG755" s="13"/>
    </row>
    <row r="756" spans="1:33" x14ac:dyDescent="0.35">
      <c r="A756" s="83"/>
      <c r="B756" s="1" t="s">
        <v>53</v>
      </c>
      <c r="C756" s="45">
        <v>8.5328807091857104E-4</v>
      </c>
      <c r="D756" s="45">
        <v>1.6726752701939206E-2</v>
      </c>
      <c r="E756" s="45">
        <v>0</v>
      </c>
      <c r="F756" s="45">
        <v>0</v>
      </c>
      <c r="G756" s="45">
        <v>0</v>
      </c>
      <c r="H756" s="45">
        <v>0</v>
      </c>
      <c r="I756" s="45">
        <v>0</v>
      </c>
      <c r="J756" s="45">
        <v>0</v>
      </c>
      <c r="K756" s="48">
        <v>0</v>
      </c>
      <c r="AG756" s="13"/>
    </row>
    <row r="757" spans="1:33" x14ac:dyDescent="0.35">
      <c r="A757" s="83"/>
      <c r="B757" s="1" t="s">
        <v>54</v>
      </c>
      <c r="C757" s="45">
        <v>5.5088068923580299E-4</v>
      </c>
      <c r="D757" s="45">
        <v>0</v>
      </c>
      <c r="E757" s="45">
        <v>0</v>
      </c>
      <c r="F757" s="45">
        <v>0</v>
      </c>
      <c r="G757" s="45">
        <v>0</v>
      </c>
      <c r="H757" s="45">
        <v>0</v>
      </c>
      <c r="I757" s="45">
        <v>0</v>
      </c>
      <c r="J757" s="45">
        <v>0</v>
      </c>
      <c r="K757" s="48">
        <v>0</v>
      </c>
      <c r="AG757" s="13"/>
    </row>
    <row r="758" spans="1:33" x14ac:dyDescent="0.35">
      <c r="A758" s="83"/>
      <c r="B758" s="1" t="s">
        <v>55</v>
      </c>
      <c r="C758" s="45">
        <v>0</v>
      </c>
      <c r="D758" s="45">
        <v>0</v>
      </c>
      <c r="E758" s="45">
        <v>0</v>
      </c>
      <c r="F758" s="45">
        <v>0</v>
      </c>
      <c r="G758" s="45">
        <v>0</v>
      </c>
      <c r="H758" s="45">
        <v>0</v>
      </c>
      <c r="I758" s="45">
        <v>0</v>
      </c>
      <c r="J758" s="45">
        <v>0</v>
      </c>
      <c r="K758" s="48">
        <v>0</v>
      </c>
      <c r="AG758" s="13"/>
    </row>
    <row r="759" spans="1:33" x14ac:dyDescent="0.35">
      <c r="A759" s="83"/>
      <c r="B759" s="1" t="s">
        <v>56</v>
      </c>
      <c r="C759" s="45">
        <v>0</v>
      </c>
      <c r="D759" s="45">
        <v>0</v>
      </c>
      <c r="E759" s="45">
        <v>0</v>
      </c>
      <c r="F759" s="45">
        <v>0</v>
      </c>
      <c r="G759" s="45">
        <v>0</v>
      </c>
      <c r="H759" s="45">
        <v>0</v>
      </c>
      <c r="I759" s="45">
        <v>0</v>
      </c>
      <c r="J759" s="45">
        <v>0</v>
      </c>
      <c r="K759" s="48">
        <v>0</v>
      </c>
      <c r="AG759" s="13"/>
    </row>
    <row r="760" spans="1:33" x14ac:dyDescent="0.35">
      <c r="A760" s="83"/>
      <c r="B760" s="1" t="s">
        <v>57</v>
      </c>
      <c r="C760" s="48">
        <v>0</v>
      </c>
      <c r="D760" s="48">
        <v>0</v>
      </c>
      <c r="E760" s="48">
        <v>0</v>
      </c>
      <c r="F760" s="45">
        <v>0.74747661977178803</v>
      </c>
      <c r="G760" s="48">
        <v>0</v>
      </c>
      <c r="H760" s="48">
        <v>0</v>
      </c>
      <c r="I760" s="48">
        <v>0</v>
      </c>
      <c r="J760" s="48">
        <v>0</v>
      </c>
      <c r="K760" s="48">
        <v>0</v>
      </c>
      <c r="AG760" s="13"/>
    </row>
    <row r="761" spans="1:33" ht="15" thickBot="1" x14ac:dyDescent="0.4">
      <c r="A761" s="84"/>
      <c r="B761" s="41" t="s">
        <v>58</v>
      </c>
      <c r="C761" s="48">
        <v>0</v>
      </c>
      <c r="D761" s="48">
        <v>0</v>
      </c>
      <c r="E761" s="45">
        <v>4.9429167429536104E-2</v>
      </c>
      <c r="F761" s="48">
        <v>0</v>
      </c>
      <c r="G761" s="48">
        <v>0</v>
      </c>
      <c r="H761" s="48">
        <v>0</v>
      </c>
      <c r="I761" s="48">
        <v>0</v>
      </c>
      <c r="J761" s="48">
        <v>0</v>
      </c>
      <c r="K761" s="45">
        <v>0</v>
      </c>
      <c r="AG761" s="13"/>
    </row>
    <row r="762" spans="1:33" x14ac:dyDescent="0.35">
      <c r="AG762" s="13"/>
    </row>
    <row r="763" spans="1:33" x14ac:dyDescent="0.35">
      <c r="AG763" s="13"/>
    </row>
    <row r="765" spans="1:33" x14ac:dyDescent="0.35">
      <c r="A765" s="1" t="s">
        <v>0</v>
      </c>
      <c r="B765" s="2" t="s">
        <v>85</v>
      </c>
      <c r="C765" s="2" t="s">
        <v>86</v>
      </c>
      <c r="D765" s="2" t="s">
        <v>87</v>
      </c>
    </row>
    <row r="766" spans="1:33" x14ac:dyDescent="0.35">
      <c r="A766" s="3" t="s">
        <v>1</v>
      </c>
      <c r="B766" s="4" t="s">
        <v>2</v>
      </c>
      <c r="C766" s="4" t="s">
        <v>2</v>
      </c>
      <c r="D766" s="4" t="s">
        <v>2</v>
      </c>
    </row>
    <row r="767" spans="1:33" x14ac:dyDescent="0.35">
      <c r="A767" s="3" t="s">
        <v>3</v>
      </c>
      <c r="B767" s="5">
        <v>0.35</v>
      </c>
      <c r="C767" s="5">
        <v>1</v>
      </c>
      <c r="D767" s="5">
        <v>1</v>
      </c>
    </row>
    <row r="768" spans="1:33" x14ac:dyDescent="0.35">
      <c r="H768" s="29"/>
    </row>
    <row r="769" spans="1:4" x14ac:dyDescent="0.35">
      <c r="A769" s="28"/>
      <c r="B769" s="19"/>
      <c r="C769" s="19"/>
      <c r="D769" s="19"/>
    </row>
    <row r="770" spans="1:4" x14ac:dyDescent="0.35">
      <c r="A770" s="1" t="s">
        <v>199</v>
      </c>
      <c r="B770" s="57" t="s">
        <v>201</v>
      </c>
    </row>
    <row r="771" spans="1:4" x14ac:dyDescent="0.35">
      <c r="A771" s="58" t="s">
        <v>200</v>
      </c>
      <c r="B771" s="59" t="s">
        <v>202</v>
      </c>
    </row>
    <row r="772" spans="1:4" x14ac:dyDescent="0.35">
      <c r="A772" s="1" t="s">
        <v>34</v>
      </c>
      <c r="B772" s="5">
        <v>20</v>
      </c>
    </row>
    <row r="773" spans="1:4" x14ac:dyDescent="0.35">
      <c r="A773" s="1" t="s">
        <v>88</v>
      </c>
      <c r="B773" s="5">
        <v>20</v>
      </c>
    </row>
    <row r="774" spans="1:4" x14ac:dyDescent="0.35">
      <c r="A774" s="1" t="s">
        <v>89</v>
      </c>
      <c r="B774" s="5">
        <v>20</v>
      </c>
    </row>
    <row r="775" spans="1:4" x14ac:dyDescent="0.35">
      <c r="A775" s="1" t="s">
        <v>37</v>
      </c>
      <c r="B775" s="5">
        <v>25</v>
      </c>
    </row>
    <row r="776" spans="1:4" x14ac:dyDescent="0.35">
      <c r="A776" s="1" t="s">
        <v>92</v>
      </c>
      <c r="B776" s="5">
        <v>20</v>
      </c>
    </row>
    <row r="777" spans="1:4" x14ac:dyDescent="0.35">
      <c r="A777" s="1" t="s">
        <v>90</v>
      </c>
      <c r="B777" s="5">
        <v>40</v>
      </c>
    </row>
    <row r="778" spans="1:4" x14ac:dyDescent="0.35">
      <c r="A778" s="1" t="s">
        <v>98</v>
      </c>
      <c r="B778" s="5">
        <v>40</v>
      </c>
    </row>
    <row r="779" spans="1:4" x14ac:dyDescent="0.35">
      <c r="A779" s="1" t="s">
        <v>99</v>
      </c>
      <c r="B779" s="5">
        <v>40</v>
      </c>
    </row>
    <row r="780" spans="1:4" x14ac:dyDescent="0.35">
      <c r="A780" s="1" t="s">
        <v>100</v>
      </c>
      <c r="B780" s="5">
        <v>40</v>
      </c>
    </row>
    <row r="781" spans="1:4" x14ac:dyDescent="0.35">
      <c r="A781" s="1" t="s">
        <v>91</v>
      </c>
      <c r="B781" s="5">
        <v>40</v>
      </c>
    </row>
    <row r="782" spans="1:4" x14ac:dyDescent="0.35">
      <c r="A782" s="1" t="s">
        <v>36</v>
      </c>
      <c r="B782" s="5">
        <v>100</v>
      </c>
    </row>
    <row r="784" spans="1:4" x14ac:dyDescent="0.35">
      <c r="A784" s="1" t="s">
        <v>199</v>
      </c>
      <c r="B784" s="1" t="s">
        <v>203</v>
      </c>
    </row>
    <row r="785" spans="1:2" x14ac:dyDescent="0.35">
      <c r="A785" s="58" t="s">
        <v>200</v>
      </c>
      <c r="B785" s="59" t="s">
        <v>44</v>
      </c>
    </row>
    <row r="786" spans="1:2" x14ac:dyDescent="0.35">
      <c r="A786" s="1" t="s">
        <v>34</v>
      </c>
      <c r="B786" s="5">
        <v>2.5</v>
      </c>
    </row>
    <row r="787" spans="1:2" x14ac:dyDescent="0.35">
      <c r="A787" s="1" t="s">
        <v>37</v>
      </c>
      <c r="B787" s="5">
        <v>30</v>
      </c>
    </row>
    <row r="788" spans="1:2" x14ac:dyDescent="0.35">
      <c r="A788" s="1" t="s">
        <v>35</v>
      </c>
      <c r="B788" s="5">
        <v>1.25</v>
      </c>
    </row>
    <row r="789" spans="1:2" x14ac:dyDescent="0.35">
      <c r="A789" s="1" t="s">
        <v>38</v>
      </c>
      <c r="B789" s="5">
        <v>240</v>
      </c>
    </row>
    <row r="790" spans="1:2" x14ac:dyDescent="0.35">
      <c r="A790" s="1" t="s">
        <v>98</v>
      </c>
      <c r="B790" s="5">
        <v>123</v>
      </c>
    </row>
    <row r="791" spans="1:2" x14ac:dyDescent="0.35">
      <c r="A791" s="1" t="s">
        <v>99</v>
      </c>
      <c r="B791" s="5">
        <v>136</v>
      </c>
    </row>
    <row r="792" spans="1:2" x14ac:dyDescent="0.35">
      <c r="A792" s="1" t="s">
        <v>100</v>
      </c>
      <c r="B792" s="5">
        <v>177</v>
      </c>
    </row>
    <row r="793" spans="1:2" x14ac:dyDescent="0.35">
      <c r="A793" s="1" t="s">
        <v>39</v>
      </c>
      <c r="B793" s="5">
        <v>1000</v>
      </c>
    </row>
    <row r="794" spans="1:2" x14ac:dyDescent="0.35">
      <c r="A794" s="1" t="s">
        <v>36</v>
      </c>
      <c r="B794" s="5">
        <v>1</v>
      </c>
    </row>
    <row r="796" spans="1:2" x14ac:dyDescent="0.35">
      <c r="A796" s="1" t="s">
        <v>199</v>
      </c>
      <c r="B796" s="1" t="s">
        <v>204</v>
      </c>
    </row>
    <row r="797" spans="1:2" x14ac:dyDescent="0.35">
      <c r="A797" s="58" t="s">
        <v>200</v>
      </c>
      <c r="B797" s="59" t="s">
        <v>43</v>
      </c>
    </row>
    <row r="798" spans="1:2" x14ac:dyDescent="0.35">
      <c r="A798" s="1" t="s">
        <v>34</v>
      </c>
      <c r="B798" s="5">
        <v>27246</v>
      </c>
    </row>
    <row r="799" spans="1:2" x14ac:dyDescent="0.35">
      <c r="A799" s="1" t="s">
        <v>37</v>
      </c>
      <c r="B799" s="5">
        <v>131539.49614519</v>
      </c>
    </row>
    <row r="800" spans="1:2" x14ac:dyDescent="0.35">
      <c r="A800" s="1" t="s">
        <v>35</v>
      </c>
      <c r="B800" s="5">
        <v>11894.155764822</v>
      </c>
    </row>
    <row r="801" spans="1:13" x14ac:dyDescent="0.35">
      <c r="A801" s="1" t="s">
        <v>38</v>
      </c>
      <c r="B801" s="5">
        <v>150000</v>
      </c>
    </row>
    <row r="802" spans="1:13" x14ac:dyDescent="0.35">
      <c r="A802" s="1" t="s">
        <v>98</v>
      </c>
      <c r="B802" s="5">
        <v>1258256.9125599</v>
      </c>
    </row>
    <row r="803" spans="1:13" x14ac:dyDescent="0.35">
      <c r="A803" s="1" t="s">
        <v>99</v>
      </c>
      <c r="B803" s="5">
        <v>1757683.9649364001</v>
      </c>
    </row>
    <row r="804" spans="1:13" x14ac:dyDescent="0.35">
      <c r="A804" s="1" t="s">
        <v>100</v>
      </c>
      <c r="B804" s="5">
        <v>2219946.9497241001</v>
      </c>
    </row>
    <row r="805" spans="1:13" x14ac:dyDescent="0.35">
      <c r="A805" s="1" t="s">
        <v>39</v>
      </c>
      <c r="B805" s="5">
        <v>1000</v>
      </c>
    </row>
    <row r="806" spans="1:13" x14ac:dyDescent="0.35">
      <c r="A806" s="1" t="s">
        <v>36</v>
      </c>
      <c r="B806" s="5">
        <v>1000</v>
      </c>
    </row>
    <row r="808" spans="1:13" ht="15" thickBot="1" x14ac:dyDescent="0.4"/>
    <row r="809" spans="1:13" ht="15.5" x14ac:dyDescent="0.35">
      <c r="C809" s="77" t="s">
        <v>104</v>
      </c>
      <c r="D809" s="78"/>
      <c r="E809" s="78"/>
      <c r="F809" s="78"/>
      <c r="G809" s="78"/>
      <c r="H809" s="78"/>
      <c r="I809" s="78"/>
      <c r="J809" s="78"/>
      <c r="K809" s="78"/>
      <c r="L809" s="78"/>
      <c r="M809" s="79"/>
    </row>
    <row r="810" spans="1:13" x14ac:dyDescent="0.35">
      <c r="C810" s="59" t="s">
        <v>34</v>
      </c>
      <c r="D810" s="59" t="s">
        <v>88</v>
      </c>
      <c r="E810" s="59" t="s">
        <v>89</v>
      </c>
      <c r="F810" s="59" t="s">
        <v>37</v>
      </c>
      <c r="G810" s="59" t="s">
        <v>92</v>
      </c>
      <c r="H810" s="59" t="s">
        <v>90</v>
      </c>
      <c r="I810" s="61" t="s">
        <v>98</v>
      </c>
      <c r="J810" s="61" t="s">
        <v>99</v>
      </c>
      <c r="K810" s="61" t="s">
        <v>100</v>
      </c>
      <c r="L810" s="59" t="s">
        <v>91</v>
      </c>
      <c r="M810" s="59" t="s">
        <v>36</v>
      </c>
    </row>
    <row r="811" spans="1:13" x14ac:dyDescent="0.35">
      <c r="A811" s="80" t="s">
        <v>93</v>
      </c>
      <c r="B811" s="1" t="s">
        <v>49</v>
      </c>
      <c r="C811" s="60">
        <v>146029.25767427284</v>
      </c>
      <c r="D811" s="60">
        <v>228652.94464272406</v>
      </c>
      <c r="E811" s="60">
        <v>272706.04878189618</v>
      </c>
      <c r="F811" s="60">
        <v>582696.15616295545</v>
      </c>
      <c r="G811" s="60">
        <v>72237.456139088114</v>
      </c>
      <c r="H811" s="60">
        <v>3737739.1119675636</v>
      </c>
      <c r="I811" s="60">
        <v>17734790.795192137</v>
      </c>
      <c r="J811" s="60">
        <v>24016605.351959083</v>
      </c>
      <c r="K811" s="60">
        <v>32025356.852967404</v>
      </c>
      <c r="L811" s="60">
        <v>0</v>
      </c>
      <c r="M811" s="60">
        <v>0</v>
      </c>
    </row>
    <row r="812" spans="1:13" x14ac:dyDescent="0.35">
      <c r="A812" s="81"/>
      <c r="B812" s="1" t="s">
        <v>50</v>
      </c>
      <c r="C812" s="5">
        <v>300000</v>
      </c>
      <c r="D812" s="5">
        <v>228652.94464272406</v>
      </c>
      <c r="E812" s="5">
        <v>272706.04878189618</v>
      </c>
      <c r="F812" s="5">
        <v>582696.15616295545</v>
      </c>
      <c r="G812" s="5">
        <v>72237.456139088114</v>
      </c>
      <c r="H812" s="5">
        <v>3737739.1119675636</v>
      </c>
      <c r="I812" s="5">
        <v>17734790.795192137</v>
      </c>
      <c r="J812" s="5">
        <v>24016605.351959083</v>
      </c>
      <c r="K812" s="5">
        <v>32025356.852967404</v>
      </c>
      <c r="L812" s="5">
        <v>0</v>
      </c>
      <c r="M812" s="5">
        <v>0</v>
      </c>
    </row>
    <row r="813" spans="1:13" x14ac:dyDescent="0.35">
      <c r="A813" s="81"/>
      <c r="B813" s="1" t="s">
        <v>51</v>
      </c>
      <c r="C813" s="5">
        <v>146029.25767427284</v>
      </c>
      <c r="D813" s="5">
        <v>228652.94464272406</v>
      </c>
      <c r="E813" s="5">
        <v>272706.04878189618</v>
      </c>
      <c r="F813" s="5">
        <v>582696.15616295545</v>
      </c>
      <c r="G813" s="5">
        <v>72237.456139088114</v>
      </c>
      <c r="H813" s="5">
        <v>3737739.1119675636</v>
      </c>
      <c r="I813" s="5">
        <v>17734790.795192137</v>
      </c>
      <c r="J813" s="5">
        <v>24016605.351959083</v>
      </c>
      <c r="K813" s="5">
        <v>32025356.852967404</v>
      </c>
      <c r="L813" s="5">
        <v>0</v>
      </c>
      <c r="M813" s="5">
        <v>0</v>
      </c>
    </row>
    <row r="814" spans="1:13" x14ac:dyDescent="0.35">
      <c r="A814" s="81"/>
      <c r="B814" s="1" t="s">
        <v>52</v>
      </c>
      <c r="C814" s="5">
        <v>146029.25767427284</v>
      </c>
      <c r="D814" s="5">
        <v>228652.94464272406</v>
      </c>
      <c r="E814" s="5">
        <v>272706.04878189618</v>
      </c>
      <c r="F814" s="5">
        <v>582696.15616295545</v>
      </c>
      <c r="G814" s="5">
        <v>72237.456139088114</v>
      </c>
      <c r="H814" s="5">
        <v>3737739.1119675636</v>
      </c>
      <c r="I814" s="5">
        <v>17734790.795192137</v>
      </c>
      <c r="J814" s="5">
        <v>24016605.351959083</v>
      </c>
      <c r="K814" s="5">
        <v>32025356.852967404</v>
      </c>
      <c r="L814" s="5">
        <v>0</v>
      </c>
      <c r="M814" s="5">
        <v>0</v>
      </c>
    </row>
    <row r="815" spans="1:13" x14ac:dyDescent="0.35">
      <c r="A815" s="81"/>
      <c r="B815" s="1" t="s">
        <v>53</v>
      </c>
      <c r="C815" s="5">
        <v>146029.25767427284</v>
      </c>
      <c r="D815" s="5">
        <v>228652.94464272406</v>
      </c>
      <c r="E815" s="5">
        <v>272706.04878189618</v>
      </c>
      <c r="F815" s="5">
        <v>582696.15616295545</v>
      </c>
      <c r="G815" s="5">
        <v>72237.456139088114</v>
      </c>
      <c r="H815" s="5">
        <v>3737739.1119675636</v>
      </c>
      <c r="I815" s="5">
        <v>17734790.795192137</v>
      </c>
      <c r="J815" s="5">
        <v>24016605.351959083</v>
      </c>
      <c r="K815" s="5">
        <v>32025356.852967404</v>
      </c>
      <c r="L815" s="5">
        <v>0</v>
      </c>
      <c r="M815" s="5">
        <v>0</v>
      </c>
    </row>
    <row r="816" spans="1:13" x14ac:dyDescent="0.35">
      <c r="A816" s="81"/>
      <c r="B816" s="1" t="s">
        <v>54</v>
      </c>
      <c r="C816" s="5">
        <v>146029.25767427284</v>
      </c>
      <c r="D816" s="5">
        <v>228652.94464272406</v>
      </c>
      <c r="E816" s="5">
        <v>272706.04878189618</v>
      </c>
      <c r="F816" s="5">
        <v>582696.15616295545</v>
      </c>
      <c r="G816" s="5">
        <v>72237.456139088114</v>
      </c>
      <c r="H816" s="5">
        <v>3737739.1119675636</v>
      </c>
      <c r="I816" s="5">
        <v>17734790.795192137</v>
      </c>
      <c r="J816" s="5">
        <v>24016605.351959083</v>
      </c>
      <c r="K816" s="5">
        <v>32025356.852967404</v>
      </c>
      <c r="L816" s="5">
        <v>0</v>
      </c>
      <c r="M816" s="5">
        <v>0</v>
      </c>
    </row>
    <row r="817" spans="1:13" x14ac:dyDescent="0.35">
      <c r="A817" s="81"/>
      <c r="B817" s="1" t="s">
        <v>55</v>
      </c>
      <c r="C817" s="5">
        <v>146029.25767427284</v>
      </c>
      <c r="D817" s="5">
        <v>228652.94464272406</v>
      </c>
      <c r="E817" s="5">
        <v>272706.04878189618</v>
      </c>
      <c r="F817" s="5">
        <v>582696.15616295545</v>
      </c>
      <c r="G817" s="5">
        <v>72237.456139088114</v>
      </c>
      <c r="H817" s="5">
        <v>3737739.1119675636</v>
      </c>
      <c r="I817" s="5">
        <v>17734790.795192137</v>
      </c>
      <c r="J817" s="5">
        <v>24016605.351959083</v>
      </c>
      <c r="K817" s="5">
        <v>32025356.852967404</v>
      </c>
      <c r="L817" s="5">
        <v>0</v>
      </c>
      <c r="M817" s="5">
        <v>0</v>
      </c>
    </row>
    <row r="818" spans="1:13" x14ac:dyDescent="0.35">
      <c r="A818" s="81"/>
      <c r="B818" s="1" t="s">
        <v>56</v>
      </c>
      <c r="C818" s="5">
        <v>146029.25767427284</v>
      </c>
      <c r="D818" s="5">
        <v>228652.94464272406</v>
      </c>
      <c r="E818" s="5">
        <v>272706.04878189618</v>
      </c>
      <c r="F818" s="5">
        <v>582696.15616295545</v>
      </c>
      <c r="G818" s="5">
        <v>72237.456139088114</v>
      </c>
      <c r="H818" s="5">
        <v>3737739.1119675636</v>
      </c>
      <c r="I818" s="5">
        <v>17734790.795192137</v>
      </c>
      <c r="J818" s="5">
        <v>24016605.351959083</v>
      </c>
      <c r="K818" s="5">
        <v>32025356.852967404</v>
      </c>
      <c r="L818" s="5">
        <v>0</v>
      </c>
      <c r="M818" s="5">
        <v>0</v>
      </c>
    </row>
    <row r="819" spans="1:13" x14ac:dyDescent="0.35">
      <c r="A819" s="81"/>
      <c r="B819" s="1" t="s">
        <v>57</v>
      </c>
      <c r="C819" s="5">
        <v>146029.25767427284</v>
      </c>
      <c r="D819" s="5">
        <v>228652.94464272406</v>
      </c>
      <c r="E819" s="5">
        <v>272706.04878189618</v>
      </c>
      <c r="F819" s="5">
        <v>582696.15616295545</v>
      </c>
      <c r="G819" s="5">
        <v>72237.456139088114</v>
      </c>
      <c r="H819" s="5">
        <v>3737739.1119675636</v>
      </c>
      <c r="I819" s="5">
        <v>17734790.795192137</v>
      </c>
      <c r="J819" s="5">
        <v>24016605.351959083</v>
      </c>
      <c r="K819" s="5">
        <v>32025356.852967404</v>
      </c>
      <c r="L819" s="5">
        <v>0</v>
      </c>
      <c r="M819" s="5">
        <v>0</v>
      </c>
    </row>
    <row r="820" spans="1:13" x14ac:dyDescent="0.35">
      <c r="A820" s="82"/>
      <c r="B820" s="1" t="s">
        <v>58</v>
      </c>
      <c r="C820" s="5">
        <v>146029.25767427284</v>
      </c>
      <c r="D820" s="5">
        <v>228652.94464272406</v>
      </c>
      <c r="E820" s="5">
        <v>272706.04878189618</v>
      </c>
      <c r="F820" s="5">
        <v>582696.15616295545</v>
      </c>
      <c r="G820" s="5">
        <v>72237.456139088114</v>
      </c>
      <c r="H820" s="5">
        <v>3737739.1119675636</v>
      </c>
      <c r="I820" s="5">
        <v>17734790.795192137</v>
      </c>
      <c r="J820" s="5">
        <v>24016605.351959083</v>
      </c>
      <c r="K820" s="5">
        <v>32025356.852967404</v>
      </c>
      <c r="L820" s="5">
        <v>0</v>
      </c>
      <c r="M820" s="5">
        <v>0</v>
      </c>
    </row>
  </sheetData>
  <mergeCells count="85">
    <mergeCell ref="C809:M809"/>
    <mergeCell ref="A811:A820"/>
    <mergeCell ref="A752:A761"/>
    <mergeCell ref="A702:A711"/>
    <mergeCell ref="A712:A721"/>
    <mergeCell ref="A722:A731"/>
    <mergeCell ref="A732:A741"/>
    <mergeCell ref="A742:A751"/>
    <mergeCell ref="A652:A661"/>
    <mergeCell ref="A662:A671"/>
    <mergeCell ref="A672:A681"/>
    <mergeCell ref="A682:A691"/>
    <mergeCell ref="A692:A701"/>
    <mergeCell ref="A502:A511"/>
    <mergeCell ref="A512:A521"/>
    <mergeCell ref="A522:A531"/>
    <mergeCell ref="A532:A541"/>
    <mergeCell ref="A542:A551"/>
    <mergeCell ref="A602:A611"/>
    <mergeCell ref="A612:A621"/>
    <mergeCell ref="A622:A631"/>
    <mergeCell ref="A632:A641"/>
    <mergeCell ref="A642:A651"/>
    <mergeCell ref="A552:A561"/>
    <mergeCell ref="A562:A571"/>
    <mergeCell ref="A572:A581"/>
    <mergeCell ref="A582:A591"/>
    <mergeCell ref="A592:A601"/>
    <mergeCell ref="A462:A471"/>
    <mergeCell ref="A472:A481"/>
    <mergeCell ref="A482:A491"/>
    <mergeCell ref="A492:A501"/>
    <mergeCell ref="A297:A306"/>
    <mergeCell ref="A307:A316"/>
    <mergeCell ref="A358:A367"/>
    <mergeCell ref="A317:A326"/>
    <mergeCell ref="A327:A336"/>
    <mergeCell ref="A337:A346"/>
    <mergeCell ref="A347:A356"/>
    <mergeCell ref="A412:A421"/>
    <mergeCell ref="A422:A431"/>
    <mergeCell ref="A432:A441"/>
    <mergeCell ref="A442:A451"/>
    <mergeCell ref="A452:A461"/>
    <mergeCell ref="AV4:BD4"/>
    <mergeCell ref="C6:K6"/>
    <mergeCell ref="L6:T6"/>
    <mergeCell ref="U6:AC6"/>
    <mergeCell ref="AD6:AL6"/>
    <mergeCell ref="AM6:AU6"/>
    <mergeCell ref="C4:K4"/>
    <mergeCell ref="L4:T4"/>
    <mergeCell ref="U4:AC4"/>
    <mergeCell ref="AD4:AL4"/>
    <mergeCell ref="AM4:AU4"/>
    <mergeCell ref="AV6:BD6"/>
    <mergeCell ref="A7:A16"/>
    <mergeCell ref="A17:A26"/>
    <mergeCell ref="A37:A46"/>
    <mergeCell ref="A47:A56"/>
    <mergeCell ref="A217:A226"/>
    <mergeCell ref="A117:A126"/>
    <mergeCell ref="A147:A156"/>
    <mergeCell ref="A197:A206"/>
    <mergeCell ref="A207:A216"/>
    <mergeCell ref="A67:A76"/>
    <mergeCell ref="A77:A86"/>
    <mergeCell ref="A87:A96"/>
    <mergeCell ref="A97:A106"/>
    <mergeCell ref="A267:A276"/>
    <mergeCell ref="A277:A286"/>
    <mergeCell ref="A287:A296"/>
    <mergeCell ref="A27:A36"/>
    <mergeCell ref="A57:A66"/>
    <mergeCell ref="A107:A116"/>
    <mergeCell ref="A237:A246"/>
    <mergeCell ref="A227:A236"/>
    <mergeCell ref="A247:A256"/>
    <mergeCell ref="A257:A266"/>
    <mergeCell ref="A157:A166"/>
    <mergeCell ref="A167:A176"/>
    <mergeCell ref="A177:A186"/>
    <mergeCell ref="A187:A196"/>
    <mergeCell ref="A127:A136"/>
    <mergeCell ref="A137:A14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F354"/>
  <sheetViews>
    <sheetView zoomScale="70" zoomScaleNormal="70" workbookViewId="0">
      <pane ySplit="2" topLeftCell="A302" activePane="bottomLeft" state="frozen"/>
      <selection pane="bottomLeft" activeCell="J369" sqref="J369"/>
    </sheetView>
  </sheetViews>
  <sheetFormatPr baseColWidth="10" defaultColWidth="11.453125" defaultRowHeight="14.5" x14ac:dyDescent="0.35"/>
  <cols>
    <col min="1" max="1" width="18" style="33" customWidth="1"/>
    <col min="2" max="2" width="20.26953125" style="33" customWidth="1"/>
    <col min="3" max="3" width="25.7265625" style="33" customWidth="1"/>
    <col min="4" max="64" width="7.81640625" style="33" customWidth="1"/>
    <col min="65" max="65" width="8.7265625" style="33" customWidth="1"/>
    <col min="66" max="66" width="12" style="33" customWidth="1"/>
    <col min="67" max="67" width="13.26953125" style="33" customWidth="1"/>
    <col min="68" max="68" width="13.81640625" style="33" customWidth="1"/>
    <col min="69" max="69" width="17.453125" style="33" customWidth="1"/>
    <col min="70" max="555" width="11.54296875" style="33" customWidth="1"/>
    <col min="556" max="16384" width="11.453125" style="33"/>
  </cols>
  <sheetData>
    <row r="2" spans="1:552" x14ac:dyDescent="0.35">
      <c r="C2" t="s">
        <v>103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 t="s">
        <v>102</v>
      </c>
    </row>
    <row r="3" spans="1:552" ht="15" thickBot="1" x14ac:dyDescent="0.4">
      <c r="C3" t="s">
        <v>41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</row>
    <row r="4" spans="1:552" ht="15" thickBot="1" x14ac:dyDescent="0.4">
      <c r="A4" s="85" t="s">
        <v>34</v>
      </c>
      <c r="B4" s="64" t="s">
        <v>48</v>
      </c>
      <c r="C4" s="8" t="s">
        <v>49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4">
        <v>0</v>
      </c>
      <c r="BB4" s="34">
        <v>0</v>
      </c>
      <c r="BC4" s="34">
        <v>0</v>
      </c>
      <c r="BD4" s="34">
        <v>0</v>
      </c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9">
        <v>2028742</v>
      </c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</row>
    <row r="5" spans="1:552" ht="15" thickBot="1" x14ac:dyDescent="0.4">
      <c r="A5" s="86"/>
      <c r="B5" s="64"/>
      <c r="C5" t="s">
        <v>50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3">
        <v>0</v>
      </c>
      <c r="AL5" s="33">
        <v>0</v>
      </c>
      <c r="AM5" s="33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33">
        <v>0</v>
      </c>
      <c r="BK5" s="33">
        <v>0</v>
      </c>
      <c r="BL5" s="35">
        <v>2693737</v>
      </c>
      <c r="UC5" s="33">
        <v>0</v>
      </c>
      <c r="UD5" s="33">
        <v>0</v>
      </c>
      <c r="UE5" s="33">
        <v>0</v>
      </c>
      <c r="UF5" s="33">
        <v>0</v>
      </c>
    </row>
    <row r="6" spans="1:552" ht="15" thickBot="1" x14ac:dyDescent="0.4">
      <c r="A6" s="86"/>
      <c r="B6" s="64"/>
      <c r="C6" t="s">
        <v>51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0</v>
      </c>
      <c r="AK6" s="33">
        <v>0</v>
      </c>
      <c r="AL6" s="33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5">
        <v>4248.9999999999991</v>
      </c>
    </row>
    <row r="7" spans="1:552" ht="15" thickBot="1" x14ac:dyDescent="0.4">
      <c r="A7" s="86"/>
      <c r="B7" s="64"/>
      <c r="C7" t="s">
        <v>52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>
        <v>0</v>
      </c>
      <c r="AM7" s="33">
        <v>0</v>
      </c>
      <c r="AN7" s="33">
        <v>0</v>
      </c>
      <c r="AO7" s="33">
        <v>0</v>
      </c>
      <c r="AP7" s="33">
        <v>0</v>
      </c>
      <c r="AQ7" s="33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5">
        <v>14668.999999999991</v>
      </c>
    </row>
    <row r="8" spans="1:552" ht="15" thickBot="1" x14ac:dyDescent="0.4">
      <c r="A8" s="86"/>
      <c r="B8" s="64"/>
      <c r="C8" t="s">
        <v>53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5">
        <v>5031.9999999999991</v>
      </c>
    </row>
    <row r="9" spans="1:552" ht="15" thickBot="1" x14ac:dyDescent="0.4">
      <c r="A9" s="86"/>
      <c r="B9" s="64"/>
      <c r="C9" t="s">
        <v>54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>
        <v>0</v>
      </c>
      <c r="AM9" s="33">
        <v>0</v>
      </c>
      <c r="AN9" s="33">
        <v>0</v>
      </c>
      <c r="AO9" s="33">
        <v>0</v>
      </c>
      <c r="AP9" s="33">
        <v>0</v>
      </c>
      <c r="AQ9" s="33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0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5">
        <v>1618.9999999999991</v>
      </c>
    </row>
    <row r="10" spans="1:552" ht="15" thickBot="1" x14ac:dyDescent="0.4">
      <c r="A10" s="86"/>
      <c r="B10" s="64"/>
      <c r="C10" t="s">
        <v>55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5">
        <v>0</v>
      </c>
    </row>
    <row r="11" spans="1:552" ht="15" thickBot="1" x14ac:dyDescent="0.4">
      <c r="A11" s="86"/>
      <c r="B11" s="64"/>
      <c r="C11" t="s">
        <v>56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5">
        <v>0</v>
      </c>
    </row>
    <row r="12" spans="1:552" ht="15" thickBot="1" x14ac:dyDescent="0.4">
      <c r="A12" s="86"/>
      <c r="B12" s="64"/>
      <c r="C12" t="s">
        <v>57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3">
        <v>0</v>
      </c>
      <c r="AM12" s="33">
        <v>0</v>
      </c>
      <c r="AN12" s="33">
        <v>0</v>
      </c>
      <c r="AO12" s="33">
        <v>0</v>
      </c>
      <c r="AP12" s="33">
        <v>0</v>
      </c>
      <c r="AQ12" s="33">
        <v>0</v>
      </c>
      <c r="AR12" s="33">
        <v>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5">
        <v>0</v>
      </c>
    </row>
    <row r="13" spans="1:552" ht="15" thickBot="1" x14ac:dyDescent="0.4">
      <c r="A13" s="86"/>
      <c r="B13" s="64"/>
      <c r="C13" s="15" t="s">
        <v>58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>
        <v>0</v>
      </c>
      <c r="BC13" s="36">
        <v>0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37">
        <v>0</v>
      </c>
    </row>
    <row r="14" spans="1:552" ht="15" thickBot="1" x14ac:dyDescent="0.4">
      <c r="A14" s="86"/>
      <c r="B14" s="64" t="s">
        <v>59</v>
      </c>
      <c r="C14" s="8" t="s">
        <v>49</v>
      </c>
      <c r="D14" s="34">
        <v>89289.839079552155</v>
      </c>
      <c r="E14" s="34">
        <v>21354.516241948131</v>
      </c>
      <c r="F14" s="34">
        <v>16971.015879921531</v>
      </c>
      <c r="G14" s="34">
        <v>10023.576451653689</v>
      </c>
      <c r="H14" s="34">
        <v>9425.7861276016829</v>
      </c>
      <c r="I14" s="34">
        <v>4320.747604660929</v>
      </c>
      <c r="J14" s="34">
        <v>9258.0626817640277</v>
      </c>
      <c r="K14" s="34">
        <v>321.86159107058882</v>
      </c>
      <c r="L14" s="34">
        <v>3380.5759612821498</v>
      </c>
      <c r="M14" s="34">
        <v>888.49422901844855</v>
      </c>
      <c r="N14" s="34">
        <v>36916.927360042093</v>
      </c>
      <c r="O14" s="34">
        <v>235.793376085418</v>
      </c>
      <c r="P14" s="34">
        <v>80779.892512194201</v>
      </c>
      <c r="Q14" s="34">
        <v>2408.3687134633628</v>
      </c>
      <c r="R14" s="34">
        <v>22664.9725546345</v>
      </c>
      <c r="S14" s="34">
        <v>10006.786449652571</v>
      </c>
      <c r="T14" s="34">
        <v>14749.40075810167</v>
      </c>
      <c r="U14" s="34">
        <v>1463.6187556264231</v>
      </c>
      <c r="V14" s="34">
        <v>21624.697146381692</v>
      </c>
      <c r="W14" s="34">
        <v>749.74970147791055</v>
      </c>
      <c r="X14" s="34">
        <v>4345.0822018838462</v>
      </c>
      <c r="Y14" s="34">
        <v>5929.5260485319423</v>
      </c>
      <c r="Z14" s="34">
        <v>27226.911949572441</v>
      </c>
      <c r="AA14" s="34">
        <v>978.07395297243113</v>
      </c>
      <c r="AB14" s="34">
        <v>108938.83784761641</v>
      </c>
      <c r="AC14" s="34">
        <v>248.50761997587631</v>
      </c>
      <c r="AD14" s="34">
        <v>106546.9476187033</v>
      </c>
      <c r="AE14" s="34">
        <v>33803.521317378763</v>
      </c>
      <c r="AF14" s="34">
        <v>42387.981068799272</v>
      </c>
      <c r="AG14" s="34">
        <v>599.98895161349697</v>
      </c>
      <c r="AH14" s="34">
        <v>16217.29457256949</v>
      </c>
      <c r="AI14" s="34">
        <v>21.520921659790019</v>
      </c>
      <c r="AJ14" s="34">
        <v>27279.69284659718</v>
      </c>
      <c r="AK14" s="34">
        <v>6812.582009627873</v>
      </c>
      <c r="AL14" s="34">
        <v>11753.733120752629</v>
      </c>
      <c r="AM14" s="34">
        <v>3936.5924089917089</v>
      </c>
      <c r="AN14" s="34">
        <v>114673.5034955118</v>
      </c>
      <c r="AO14" s="34">
        <v>310.58790003339487</v>
      </c>
      <c r="AP14" s="34">
        <v>188600.08611041581</v>
      </c>
      <c r="AQ14" s="34">
        <v>22402.8366631832</v>
      </c>
      <c r="AR14" s="34">
        <v>22537.594440525911</v>
      </c>
      <c r="AS14" s="34">
        <v>2457.963235886753</v>
      </c>
      <c r="AT14" s="34">
        <v>19783.134802966659</v>
      </c>
      <c r="AU14" s="34">
        <v>3.6030156685833941</v>
      </c>
      <c r="AV14" s="34">
        <v>118119.1023920624</v>
      </c>
      <c r="AW14" s="34">
        <v>18021.753522846298</v>
      </c>
      <c r="AX14" s="34">
        <v>2035.012480287302</v>
      </c>
      <c r="AY14" s="34">
        <v>1840.162393580021</v>
      </c>
      <c r="AZ14" s="34">
        <v>132898.3888939638</v>
      </c>
      <c r="BA14" s="34">
        <v>967.27321172609163</v>
      </c>
      <c r="BB14" s="34">
        <v>489968.30681598978</v>
      </c>
      <c r="BC14" s="34">
        <v>90184.208493336904</v>
      </c>
      <c r="BD14" s="34">
        <v>8018.4062263053402</v>
      </c>
      <c r="BE14" s="34">
        <v>1146.1597136805999</v>
      </c>
      <c r="BF14" s="34">
        <v>27268.231195798391</v>
      </c>
      <c r="BG14" s="34">
        <v>1.105626760142423</v>
      </c>
      <c r="BH14" s="34">
        <v>79809.454231165961</v>
      </c>
      <c r="BI14" s="34">
        <v>11049.384930943659</v>
      </c>
      <c r="BJ14" s="34">
        <v>5691.6176887158708</v>
      </c>
      <c r="BK14" s="34">
        <v>840.64488526459968</v>
      </c>
      <c r="BL14" s="39">
        <v>0</v>
      </c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</row>
    <row r="15" spans="1:552" ht="15" thickBot="1" x14ac:dyDescent="0.4">
      <c r="A15" s="86"/>
      <c r="B15" s="64"/>
      <c r="C15" t="s">
        <v>50</v>
      </c>
      <c r="D15" s="33">
        <v>145422.53725681969</v>
      </c>
      <c r="E15" s="33">
        <v>34779.186140421909</v>
      </c>
      <c r="F15" s="33">
        <v>27639.966815094689</v>
      </c>
      <c r="G15" s="33">
        <v>16324.9697279497</v>
      </c>
      <c r="H15" s="33">
        <v>15351.37422629617</v>
      </c>
      <c r="I15" s="33">
        <v>7037.0165966623426</v>
      </c>
      <c r="J15" s="33">
        <v>15078.21023246886</v>
      </c>
      <c r="K15" s="33">
        <v>524.2021903220201</v>
      </c>
      <c r="L15" s="33">
        <v>5505.7993019907253</v>
      </c>
      <c r="M15" s="33">
        <v>1447.052502880965</v>
      </c>
      <c r="N15" s="33">
        <v>60125.01870050354</v>
      </c>
      <c r="O15" s="33">
        <v>384.02657426835373</v>
      </c>
      <c r="P15" s="33">
        <v>131562.75170336399</v>
      </c>
      <c r="Q15" s="33">
        <v>3922.4069902259412</v>
      </c>
      <c r="R15" s="33">
        <v>36913.470219322313</v>
      </c>
      <c r="S15" s="33">
        <v>16297.624570687471</v>
      </c>
      <c r="T15" s="33">
        <v>24021.717402243561</v>
      </c>
      <c r="U15" s="33">
        <v>2383.7331908531319</v>
      </c>
      <c r="V15" s="33">
        <v>35219.218209536339</v>
      </c>
      <c r="W15" s="33">
        <v>1221.0852323221341</v>
      </c>
      <c r="X15" s="33">
        <v>7076.6493130806839</v>
      </c>
      <c r="Y15" s="33">
        <v>9657.1651555970529</v>
      </c>
      <c r="Z15" s="33">
        <v>44343.305556270978</v>
      </c>
      <c r="AA15" s="33">
        <v>1592.9471632190521</v>
      </c>
      <c r="AB15" s="33">
        <v>177424.02012277301</v>
      </c>
      <c r="AC15" s="33">
        <v>404.7337188316356</v>
      </c>
      <c r="AD15" s="33">
        <v>173528.45093467721</v>
      </c>
      <c r="AE15" s="33">
        <v>55054.347603970033</v>
      </c>
      <c r="AF15" s="33">
        <v>69035.489589435892</v>
      </c>
      <c r="AG15" s="33">
        <v>977.17631221126351</v>
      </c>
      <c r="AH15" s="33">
        <v>26412.413198361141</v>
      </c>
      <c r="AI15" s="33">
        <v>35.050203518494321</v>
      </c>
      <c r="AJ15" s="33">
        <v>44429.26754302279</v>
      </c>
      <c r="AK15" s="33">
        <v>11095.36058439515</v>
      </c>
      <c r="AL15" s="33">
        <v>19142.801804542542</v>
      </c>
      <c r="AM15" s="33">
        <v>6411.3594801248646</v>
      </c>
      <c r="AN15" s="33">
        <v>186763.82448834571</v>
      </c>
      <c r="AO15" s="33">
        <v>505.8412125021639</v>
      </c>
      <c r="AP15" s="33">
        <v>307164.8838407661</v>
      </c>
      <c r="AQ15" s="33">
        <v>36486.540718341101</v>
      </c>
      <c r="AR15" s="33">
        <v>36706.014939577042</v>
      </c>
      <c r="AS15" s="33">
        <v>4003.179465114421</v>
      </c>
      <c r="AT15" s="33">
        <v>32219.944481901672</v>
      </c>
      <c r="AU15" s="33">
        <v>5.8680773277534444</v>
      </c>
      <c r="AV15" s="33">
        <v>192375.52386053579</v>
      </c>
      <c r="AW15" s="33">
        <v>29351.258218467399</v>
      </c>
      <c r="AX15" s="33">
        <v>3314.3376814579151</v>
      </c>
      <c r="AY15" s="33">
        <v>2996.993689288337</v>
      </c>
      <c r="AZ15" s="33">
        <v>216445.9148939111</v>
      </c>
      <c r="BA15" s="33">
        <v>1575.356458470467</v>
      </c>
      <c r="BB15" s="33">
        <v>797990.39943534089</v>
      </c>
      <c r="BC15" s="33">
        <v>146879.15842153691</v>
      </c>
      <c r="BD15" s="33">
        <v>13059.23484917822</v>
      </c>
      <c r="BE15" s="33">
        <v>1866.7012437605881</v>
      </c>
      <c r="BF15" s="33">
        <v>44410.600443188217</v>
      </c>
      <c r="BG15" s="33">
        <v>1.8006869580725731</v>
      </c>
      <c r="BH15" s="33">
        <v>129982.24043205869</v>
      </c>
      <c r="BI15" s="33">
        <v>17995.6600700501</v>
      </c>
      <c r="BJ15" s="33">
        <v>9269.6939978963728</v>
      </c>
      <c r="BK15" s="33">
        <v>1369.122325757912</v>
      </c>
      <c r="BL15" s="35">
        <v>0</v>
      </c>
    </row>
    <row r="16" spans="1:552" ht="15" thickBot="1" x14ac:dyDescent="0.4">
      <c r="A16" s="86"/>
      <c r="B16" s="64"/>
      <c r="C16" t="s">
        <v>51</v>
      </c>
      <c r="D16" s="33">
        <v>98.103052087177005</v>
      </c>
      <c r="E16" s="33">
        <v>23.462280151651189</v>
      </c>
      <c r="F16" s="33">
        <v>18.64611328683112</v>
      </c>
      <c r="G16" s="33">
        <v>11.012937786350809</v>
      </c>
      <c r="H16" s="33">
        <v>10.356143509395791</v>
      </c>
      <c r="I16" s="33">
        <v>4.7472201953230631</v>
      </c>
      <c r="J16" s="33">
        <v>10.171865184864449</v>
      </c>
      <c r="K16" s="33">
        <v>0.35363043274753331</v>
      </c>
      <c r="L16" s="33">
        <v>3.7142503898886479</v>
      </c>
      <c r="M16" s="33">
        <v>0.97619165323945611</v>
      </c>
      <c r="N16" s="33">
        <v>40.560754561042977</v>
      </c>
      <c r="O16" s="33">
        <v>0.25906699008954132</v>
      </c>
      <c r="P16" s="33">
        <v>88.753144640117938</v>
      </c>
      <c r="Q16" s="33">
        <v>2.646082956107942</v>
      </c>
      <c r="R16" s="33">
        <v>24.902082991780631</v>
      </c>
      <c r="S16" s="33">
        <v>10.99449055363273</v>
      </c>
      <c r="T16" s="33">
        <v>16.205217141645161</v>
      </c>
      <c r="U16" s="33">
        <v>1.608082940893887</v>
      </c>
      <c r="V16" s="33">
        <v>23.759128836942139</v>
      </c>
      <c r="W16" s="33">
        <v>0.82375256551757903</v>
      </c>
      <c r="X16" s="33">
        <v>4.7739567006577097</v>
      </c>
      <c r="Y16" s="33">
        <v>6.514790582981524</v>
      </c>
      <c r="Z16" s="33">
        <v>29.914301433359501</v>
      </c>
      <c r="AA16" s="33">
        <v>1.074613202831262</v>
      </c>
      <c r="AB16" s="33">
        <v>119.6914743474845</v>
      </c>
      <c r="AC16" s="33">
        <v>0.27303617340863567</v>
      </c>
      <c r="AD16" s="33">
        <v>117.0634963588042</v>
      </c>
      <c r="AE16" s="33">
        <v>37.140044676015563</v>
      </c>
      <c r="AF16" s="33">
        <v>46.571820013672543</v>
      </c>
      <c r="AG16" s="33">
        <v>0.65920991658891948</v>
      </c>
      <c r="AH16" s="33">
        <v>17.817997104333649</v>
      </c>
      <c r="AI16" s="33">
        <v>2.3645110354308239E-2</v>
      </c>
      <c r="AJ16" s="33">
        <v>29.972291985738181</v>
      </c>
      <c r="AK16" s="33">
        <v>7.4850071926240087</v>
      </c>
      <c r="AL16" s="33">
        <v>12.913866845886529</v>
      </c>
      <c r="AM16" s="33">
        <v>4.3251475657966463</v>
      </c>
      <c r="AN16" s="33">
        <v>125.9921711407311</v>
      </c>
      <c r="AO16" s="33">
        <v>0.34124398978338821</v>
      </c>
      <c r="AP16" s="33">
        <v>207.2155607185241</v>
      </c>
      <c r="AQ16" s="33">
        <v>24.61407338981401</v>
      </c>
      <c r="AR16" s="33">
        <v>24.762132221435671</v>
      </c>
      <c r="AS16" s="33">
        <v>2.700572627796181</v>
      </c>
      <c r="AT16" s="33">
        <v>21.735797981380081</v>
      </c>
      <c r="AU16" s="33">
        <v>3.9586456583378176E-3</v>
      </c>
      <c r="AV16" s="33">
        <v>129.77786245235561</v>
      </c>
      <c r="AW16" s="33">
        <v>19.800562334745369</v>
      </c>
      <c r="AX16" s="33">
        <v>2.2358751836680071</v>
      </c>
      <c r="AY16" s="33">
        <v>2.02179272588236</v>
      </c>
      <c r="AZ16" s="33">
        <v>146.01591516309659</v>
      </c>
      <c r="BA16" s="33">
        <v>1.062746391422567</v>
      </c>
      <c r="BB16" s="33">
        <v>538.32985723951947</v>
      </c>
      <c r="BC16" s="33">
        <v>99.085698826046482</v>
      </c>
      <c r="BD16" s="33">
        <v>8.809850390418271</v>
      </c>
      <c r="BE16" s="33">
        <v>1.259289603952052</v>
      </c>
      <c r="BF16" s="33">
        <v>29.959699030740062</v>
      </c>
      <c r="BG16" s="33">
        <v>1.214755909041256E-3</v>
      </c>
      <c r="BH16" s="33">
        <v>87.686920776210158</v>
      </c>
      <c r="BI16" s="33">
        <v>12.139997076776799</v>
      </c>
      <c r="BJ16" s="33">
        <v>6.2533998530215698</v>
      </c>
      <c r="BK16" s="33">
        <v>0.92361941533410141</v>
      </c>
      <c r="BL16" s="35">
        <v>0</v>
      </c>
    </row>
    <row r="17" spans="1:430" ht="15" thickBot="1" x14ac:dyDescent="0.4">
      <c r="A17" s="86"/>
      <c r="B17" s="64"/>
      <c r="C17" t="s">
        <v>52</v>
      </c>
      <c r="D17" s="33">
        <v>2582.6336443906462</v>
      </c>
      <c r="E17" s="33">
        <v>617.66145705566169</v>
      </c>
      <c r="F17" s="33">
        <v>490.87238864797717</v>
      </c>
      <c r="G17" s="33">
        <v>289.9235349511448</v>
      </c>
      <c r="H17" s="33">
        <v>272.63295162046592</v>
      </c>
      <c r="I17" s="33">
        <v>124.97399757631619</v>
      </c>
      <c r="J17" s="33">
        <v>267.78169173872811</v>
      </c>
      <c r="K17" s="33">
        <v>9.3095763471519941</v>
      </c>
      <c r="L17" s="33">
        <v>97.780321983186639</v>
      </c>
      <c r="M17" s="33">
        <v>25.698949761411999</v>
      </c>
      <c r="N17" s="33">
        <v>1067.791135367879</v>
      </c>
      <c r="O17" s="33">
        <v>6.8201254754205749</v>
      </c>
      <c r="P17" s="33">
        <v>2336.4905832832769</v>
      </c>
      <c r="Q17" s="33">
        <v>69.660043422708952</v>
      </c>
      <c r="R17" s="33">
        <v>655.56530588702299</v>
      </c>
      <c r="S17" s="33">
        <v>289.43789823699592</v>
      </c>
      <c r="T17" s="33">
        <v>426.61403610030271</v>
      </c>
      <c r="U17" s="33">
        <v>42.333943926970413</v>
      </c>
      <c r="V17" s="33">
        <v>625.47621292323936</v>
      </c>
      <c r="W17" s="33">
        <v>21.68588076615903</v>
      </c>
      <c r="X17" s="33">
        <v>125.67785537422979</v>
      </c>
      <c r="Y17" s="33">
        <v>171.50656363693969</v>
      </c>
      <c r="Z17" s="33">
        <v>787.5155735377565</v>
      </c>
      <c r="AA17" s="33">
        <v>28.289968082462629</v>
      </c>
      <c r="AB17" s="33">
        <v>3150.964440146488</v>
      </c>
      <c r="AC17" s="33">
        <v>7.1878743074599134</v>
      </c>
      <c r="AD17" s="33">
        <v>3081.781023057154</v>
      </c>
      <c r="AE17" s="33">
        <v>977.73847901503791</v>
      </c>
      <c r="AF17" s="33">
        <v>1226.0367714241361</v>
      </c>
      <c r="AG17" s="33">
        <v>17.354176787340009</v>
      </c>
      <c r="AH17" s="33">
        <v>469.07163251572359</v>
      </c>
      <c r="AI17" s="33">
        <v>0.62247459408399075</v>
      </c>
      <c r="AJ17" s="33">
        <v>789.04221667926504</v>
      </c>
      <c r="AK17" s="33">
        <v>197.0482160636416</v>
      </c>
      <c r="AL17" s="33">
        <v>339.96686429011601</v>
      </c>
      <c r="AM17" s="33">
        <v>113.86263100616399</v>
      </c>
      <c r="AN17" s="33">
        <v>3316.834830263228</v>
      </c>
      <c r="AO17" s="33">
        <v>8.9834942971756071</v>
      </c>
      <c r="AP17" s="33">
        <v>5455.0991775197162</v>
      </c>
      <c r="AQ17" s="33">
        <v>647.98324526687463</v>
      </c>
      <c r="AR17" s="33">
        <v>651.88100085918245</v>
      </c>
      <c r="AS17" s="33">
        <v>71.094523353555473</v>
      </c>
      <c r="AT17" s="33">
        <v>572.21056796996379</v>
      </c>
      <c r="AU17" s="33">
        <v>0.1042142037982582</v>
      </c>
      <c r="AV17" s="33">
        <v>3416.4958860680031</v>
      </c>
      <c r="AW17" s="33">
        <v>521.2640929675191</v>
      </c>
      <c r="AX17" s="33">
        <v>58.861027777889952</v>
      </c>
      <c r="AY17" s="33">
        <v>53.225152579433001</v>
      </c>
      <c r="AZ17" s="33">
        <v>3843.974342221255</v>
      </c>
      <c r="BA17" s="33">
        <v>27.977565708186859</v>
      </c>
      <c r="BB17" s="33">
        <v>14171.92198924994</v>
      </c>
      <c r="BC17" s="33">
        <v>2608.5025289397208</v>
      </c>
      <c r="BD17" s="33">
        <v>231.92566934740941</v>
      </c>
      <c r="BE17" s="33">
        <v>33.151707617698541</v>
      </c>
      <c r="BF17" s="33">
        <v>788.71069805096045</v>
      </c>
      <c r="BG17" s="33">
        <v>3.1979325960464822E-2</v>
      </c>
      <c r="BH17" s="33">
        <v>2308.421470602324</v>
      </c>
      <c r="BI17" s="33">
        <v>319.59418413839558</v>
      </c>
      <c r="BJ17" s="33">
        <v>164.62526403245329</v>
      </c>
      <c r="BK17" s="33">
        <v>24.314947658657591</v>
      </c>
      <c r="BL17" s="35">
        <v>0</v>
      </c>
    </row>
    <row r="18" spans="1:430" ht="15" thickBot="1" x14ac:dyDescent="0.4">
      <c r="A18" s="86"/>
      <c r="B18" s="64"/>
      <c r="C18" t="s">
        <v>53</v>
      </c>
      <c r="D18" s="33">
        <v>158.37662049575709</v>
      </c>
      <c r="E18" s="33">
        <v>37.877278642066777</v>
      </c>
      <c r="F18" s="33">
        <v>30.102105336387851</v>
      </c>
      <c r="G18" s="33">
        <v>17.779180476284569</v>
      </c>
      <c r="H18" s="33">
        <v>16.718858134298149</v>
      </c>
      <c r="I18" s="33">
        <v>7.6638664678481332</v>
      </c>
      <c r="J18" s="33">
        <v>16.42136098564718</v>
      </c>
      <c r="K18" s="33">
        <v>0.57089755773589268</v>
      </c>
      <c r="L18" s="33">
        <v>5.9962499831593137</v>
      </c>
      <c r="M18" s="33">
        <v>1.5759543837519361</v>
      </c>
      <c r="N18" s="33">
        <v>65.480890710998722</v>
      </c>
      <c r="O18" s="33">
        <v>0.41823524854179722</v>
      </c>
      <c r="P18" s="33">
        <v>143.2822201492985</v>
      </c>
      <c r="Q18" s="33">
        <v>4.27181078696099</v>
      </c>
      <c r="R18" s="33">
        <v>40.201682451616563</v>
      </c>
      <c r="S18" s="33">
        <v>17.74939944181898</v>
      </c>
      <c r="T18" s="33">
        <v>26.161546156718831</v>
      </c>
      <c r="U18" s="33">
        <v>2.596073580150537</v>
      </c>
      <c r="V18" s="33">
        <v>38.356508294710117</v>
      </c>
      <c r="W18" s="33">
        <v>1.329858191725277</v>
      </c>
      <c r="X18" s="33">
        <v>7.7070296240260401</v>
      </c>
      <c r="Y18" s="33">
        <v>10.517415042840049</v>
      </c>
      <c r="Z18" s="33">
        <v>48.293359530718689</v>
      </c>
      <c r="AA18" s="33">
        <v>1.734845183545342</v>
      </c>
      <c r="AB18" s="33">
        <v>193.22876104266459</v>
      </c>
      <c r="AC18" s="33">
        <v>0.44078696327538042</v>
      </c>
      <c r="AD18" s="33">
        <v>188.98617874038749</v>
      </c>
      <c r="AE18" s="33">
        <v>59.958529685924297</v>
      </c>
      <c r="AF18" s="33">
        <v>75.185096764856112</v>
      </c>
      <c r="AG18" s="33">
        <v>1.0642221272980099</v>
      </c>
      <c r="AH18" s="33">
        <v>28.765202563523559</v>
      </c>
      <c r="AI18" s="33">
        <v>3.8172437956739767E-2</v>
      </c>
      <c r="AJ18" s="33">
        <v>48.386978918811273</v>
      </c>
      <c r="AK18" s="33">
        <v>12.08372337387426</v>
      </c>
      <c r="AL18" s="33">
        <v>20.848022004108941</v>
      </c>
      <c r="AM18" s="33">
        <v>6.9824764881689072</v>
      </c>
      <c r="AN18" s="33">
        <v>203.40054513757829</v>
      </c>
      <c r="AO18" s="33">
        <v>0.5509010037562927</v>
      </c>
      <c r="AP18" s="33">
        <v>334.52680138401979</v>
      </c>
      <c r="AQ18" s="33">
        <v>39.736722529785908</v>
      </c>
      <c r="AR18" s="33">
        <v>39.975747278638288</v>
      </c>
      <c r="AS18" s="33">
        <v>4.3597783870539812</v>
      </c>
      <c r="AT18" s="33">
        <v>35.090062488682108</v>
      </c>
      <c r="AU18" s="33">
        <v>6.390799345881863E-3</v>
      </c>
      <c r="AV18" s="33">
        <v>209.5121286553109</v>
      </c>
      <c r="AW18" s="33">
        <v>31.965836737738439</v>
      </c>
      <c r="AX18" s="33">
        <v>3.6095753180542971</v>
      </c>
      <c r="AY18" s="33">
        <v>3.2639626643176229</v>
      </c>
      <c r="AZ18" s="33">
        <v>235.72668423788161</v>
      </c>
      <c r="BA18" s="33">
        <v>1.7156875177338899</v>
      </c>
      <c r="BB18" s="33">
        <v>869.07452609930181</v>
      </c>
      <c r="BC18" s="33">
        <v>159.96299590745201</v>
      </c>
      <c r="BD18" s="33">
        <v>14.222537446315069</v>
      </c>
      <c r="BE18" s="33">
        <v>2.032984983200492</v>
      </c>
      <c r="BF18" s="33">
        <v>48.366648973797083</v>
      </c>
      <c r="BG18" s="33">
        <v>1.9610902159317481E-3</v>
      </c>
      <c r="BH18" s="33">
        <v>141.56091863354561</v>
      </c>
      <c r="BI18" s="33">
        <v>19.598694117485</v>
      </c>
      <c r="BJ18" s="33">
        <v>10.09542837107791</v>
      </c>
      <c r="BK18" s="33">
        <v>1.4910822702528559</v>
      </c>
      <c r="BL18" s="35">
        <v>0</v>
      </c>
    </row>
    <row r="19" spans="1:430" ht="15" thickBot="1" x14ac:dyDescent="0.4">
      <c r="A19" s="86"/>
      <c r="B19" s="64"/>
      <c r="C19" t="s">
        <v>54</v>
      </c>
      <c r="D19" s="33">
        <v>143.58296766055159</v>
      </c>
      <c r="E19" s="33">
        <v>34.33923553432102</v>
      </c>
      <c r="F19" s="33">
        <v>27.290326081587811</v>
      </c>
      <c r="G19" s="33">
        <v>16.118461723495781</v>
      </c>
      <c r="H19" s="33">
        <v>15.15718203421693</v>
      </c>
      <c r="I19" s="33">
        <v>6.9479995706645612</v>
      </c>
      <c r="J19" s="33">
        <v>14.88747351701187</v>
      </c>
      <c r="K19" s="33">
        <v>0.51757112453398124</v>
      </c>
      <c r="L19" s="33">
        <v>5.4361519062696004</v>
      </c>
      <c r="M19" s="33">
        <v>1.4287475424620559</v>
      </c>
      <c r="N19" s="33">
        <v>59.364447756942269</v>
      </c>
      <c r="O19" s="33">
        <v>0.37916870544341741</v>
      </c>
      <c r="P19" s="33">
        <v>129.89850596401581</v>
      </c>
      <c r="Q19" s="33">
        <v>3.8727892295987418</v>
      </c>
      <c r="R19" s="33">
        <v>36.44652129387282</v>
      </c>
      <c r="S19" s="33">
        <v>16.091462477677901</v>
      </c>
      <c r="T19" s="33">
        <v>23.717846889344511</v>
      </c>
      <c r="U19" s="33">
        <v>2.3535793839795498</v>
      </c>
      <c r="V19" s="33">
        <v>34.773701274921343</v>
      </c>
      <c r="W19" s="33">
        <v>1.20563871825214</v>
      </c>
      <c r="X19" s="33">
        <v>6.987130940169858</v>
      </c>
      <c r="Y19" s="33">
        <v>9.5350037097752001</v>
      </c>
      <c r="Z19" s="33">
        <v>43.782370516640363</v>
      </c>
      <c r="AA19" s="33">
        <v>1.572796660929684</v>
      </c>
      <c r="AB19" s="33">
        <v>175.17963737975219</v>
      </c>
      <c r="AC19" s="33">
        <v>0.39961390825899851</v>
      </c>
      <c r="AD19" s="33">
        <v>171.3333464587927</v>
      </c>
      <c r="AE19" s="33">
        <v>54.357919760631141</v>
      </c>
      <c r="AF19" s="33">
        <v>68.162202751592261</v>
      </c>
      <c r="AG19" s="33">
        <v>0.96481520321092606</v>
      </c>
      <c r="AH19" s="33">
        <v>26.078300802852819</v>
      </c>
      <c r="AI19" s="33">
        <v>3.4606824590084073E-2</v>
      </c>
      <c r="AJ19" s="33">
        <v>43.867245099333303</v>
      </c>
      <c r="AK19" s="33">
        <v>10.955006218588441</v>
      </c>
      <c r="AL19" s="33">
        <v>18.900648718430229</v>
      </c>
      <c r="AM19" s="33">
        <v>6.3302569069414938</v>
      </c>
      <c r="AN19" s="33">
        <v>184.40129485784729</v>
      </c>
      <c r="AO19" s="33">
        <v>0.49944240986392491</v>
      </c>
      <c r="AP19" s="33">
        <v>303.27930192194162</v>
      </c>
      <c r="AQ19" s="33">
        <v>36.024992376216382</v>
      </c>
      <c r="AR19" s="33">
        <v>36.241690287038772</v>
      </c>
      <c r="AS19" s="33">
        <v>3.9525399468434408</v>
      </c>
      <c r="AT19" s="33">
        <v>31.812367834014719</v>
      </c>
      <c r="AU19" s="33">
        <v>5.793847178532343E-3</v>
      </c>
      <c r="AV19" s="33">
        <v>189.94200721699801</v>
      </c>
      <c r="AW19" s="33">
        <v>28.97996994878503</v>
      </c>
      <c r="AX19" s="33">
        <v>3.2724118909608881</v>
      </c>
      <c r="AY19" s="33">
        <v>2.9590822446455749</v>
      </c>
      <c r="AZ19" s="33">
        <v>213.70791202457531</v>
      </c>
      <c r="BA19" s="33">
        <v>1.5554284755116159</v>
      </c>
      <c r="BB19" s="33">
        <v>787.89596081113655</v>
      </c>
      <c r="BC19" s="33">
        <v>145.0211628229556</v>
      </c>
      <c r="BD19" s="33">
        <v>12.89403781828991</v>
      </c>
      <c r="BE19" s="33">
        <v>1.8430878003555029</v>
      </c>
      <c r="BF19" s="33">
        <v>43.848814135038353</v>
      </c>
      <c r="BG19" s="33">
        <v>1.7779085838057511E-3</v>
      </c>
      <c r="BH19" s="33">
        <v>128.33798788314769</v>
      </c>
      <c r="BI19" s="33">
        <v>17.768018125726321</v>
      </c>
      <c r="BJ19" s="33">
        <v>9.1524339942758619</v>
      </c>
      <c r="BK19" s="33">
        <v>1.351803168414452</v>
      </c>
      <c r="BL19" s="35">
        <v>0</v>
      </c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</row>
    <row r="20" spans="1:430" ht="15" thickBot="1" x14ac:dyDescent="0.4">
      <c r="A20" s="86"/>
      <c r="B20" s="64"/>
      <c r="C20" t="s">
        <v>55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5">
        <v>0</v>
      </c>
    </row>
    <row r="21" spans="1:430" ht="15" thickBot="1" x14ac:dyDescent="0.4">
      <c r="A21" s="86"/>
      <c r="B21" s="64"/>
      <c r="C21" t="s">
        <v>56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v>0</v>
      </c>
      <c r="BK21" s="33">
        <v>0</v>
      </c>
      <c r="BL21" s="35">
        <v>0</v>
      </c>
    </row>
    <row r="22" spans="1:430" ht="15" thickBot="1" x14ac:dyDescent="0.4">
      <c r="A22" s="86"/>
      <c r="B22" s="64"/>
      <c r="C22" t="s">
        <v>57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5">
        <v>0</v>
      </c>
    </row>
    <row r="23" spans="1:430" ht="15" thickBot="1" x14ac:dyDescent="0.4">
      <c r="A23" s="86"/>
      <c r="B23" s="64"/>
      <c r="C23" s="15" t="s">
        <v>58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7">
        <v>0</v>
      </c>
    </row>
    <row r="24" spans="1:430" ht="15" thickBot="1" x14ac:dyDescent="0.4">
      <c r="A24" s="86"/>
      <c r="B24" s="64" t="s">
        <v>60</v>
      </c>
      <c r="C24" s="8" t="s">
        <v>49</v>
      </c>
      <c r="D24" s="34">
        <v>926.46211253049478</v>
      </c>
      <c r="E24" s="34">
        <v>0</v>
      </c>
      <c r="F24" s="34">
        <v>62.247908741166917</v>
      </c>
      <c r="G24" s="34">
        <v>0.93660293819726526</v>
      </c>
      <c r="H24" s="34">
        <v>121.8673624964096</v>
      </c>
      <c r="I24" s="34">
        <v>5.2909437018439096</v>
      </c>
      <c r="J24" s="34">
        <v>5943.9803774641796</v>
      </c>
      <c r="K24" s="34">
        <v>0.34078701436927578</v>
      </c>
      <c r="L24" s="34">
        <v>3891.1144196131968</v>
      </c>
      <c r="M24" s="34">
        <v>57.587049657882943</v>
      </c>
      <c r="N24" s="34">
        <v>1997.3149736652349</v>
      </c>
      <c r="O24" s="34">
        <v>11192.676119630571</v>
      </c>
      <c r="P24" s="34">
        <v>5211.5531139341638</v>
      </c>
      <c r="Q24" s="34">
        <v>9.8582634443844477E-2</v>
      </c>
      <c r="R24" s="34">
        <v>2057.5981736851718</v>
      </c>
      <c r="S24" s="34">
        <v>29.11099154622022</v>
      </c>
      <c r="T24" s="34">
        <v>214.4185520582817</v>
      </c>
      <c r="U24" s="34">
        <v>2.996969440620608</v>
      </c>
      <c r="V24" s="34">
        <v>3815.2724988650648</v>
      </c>
      <c r="W24" s="34">
        <v>0.29157558693763708</v>
      </c>
      <c r="X24" s="34">
        <v>5341.9019654205558</v>
      </c>
      <c r="Y24" s="34">
        <v>1448.929618117427</v>
      </c>
      <c r="Z24" s="34">
        <v>5983.1574982905449</v>
      </c>
      <c r="AA24" s="34">
        <v>122.8753433999933</v>
      </c>
      <c r="AB24" s="34">
        <v>1216.3901549889811</v>
      </c>
      <c r="AC24" s="34">
        <v>4.6622590521130354</v>
      </c>
      <c r="AD24" s="34">
        <v>5127.3402462632857</v>
      </c>
      <c r="AE24" s="34">
        <v>296.23232877672501</v>
      </c>
      <c r="AF24" s="34">
        <v>2208.8780554504242</v>
      </c>
      <c r="AG24" s="34">
        <v>101.55482659610369</v>
      </c>
      <c r="AH24" s="34">
        <v>526.69179218864519</v>
      </c>
      <c r="AI24" s="34">
        <v>0.61691231223106036</v>
      </c>
      <c r="AJ24" s="34">
        <v>9119.7393384612515</v>
      </c>
      <c r="AK24" s="34">
        <v>485.98061178762339</v>
      </c>
      <c r="AL24" s="34">
        <v>7340.6907300469593</v>
      </c>
      <c r="AM24" s="34">
        <v>871.39587489368398</v>
      </c>
      <c r="AN24" s="34">
        <v>1887.7113939042481</v>
      </c>
      <c r="AO24" s="34">
        <v>14.60043422846775</v>
      </c>
      <c r="AP24" s="34">
        <v>5301.0235484505247</v>
      </c>
      <c r="AQ24" s="34">
        <v>374.01040624090069</v>
      </c>
      <c r="AR24" s="34">
        <v>219267.3619755776</v>
      </c>
      <c r="AS24" s="34">
        <v>553.54785594880991</v>
      </c>
      <c r="AT24" s="34">
        <v>526.78236231729966</v>
      </c>
      <c r="AU24" s="34">
        <v>0</v>
      </c>
      <c r="AV24" s="34">
        <v>9664.8853392826622</v>
      </c>
      <c r="AW24" s="34">
        <v>1128.7680046579651</v>
      </c>
      <c r="AX24" s="34">
        <v>10804.84220320137</v>
      </c>
      <c r="AY24" s="34">
        <v>2273.8454879185738</v>
      </c>
      <c r="AZ24" s="34">
        <v>2508.3663865047338</v>
      </c>
      <c r="BA24" s="34">
        <v>1.0812455704745161</v>
      </c>
      <c r="BB24" s="34">
        <v>36735.146898321902</v>
      </c>
      <c r="BC24" s="34">
        <v>329839.3748746441</v>
      </c>
      <c r="BD24" s="34">
        <v>639758.71416873822</v>
      </c>
      <c r="BE24" s="34">
        <v>51572.096799749277</v>
      </c>
      <c r="BF24" s="34">
        <v>413.70879582433321</v>
      </c>
      <c r="BG24" s="34">
        <v>0.1713676510902119</v>
      </c>
      <c r="BH24" s="34">
        <v>8784.0877854585869</v>
      </c>
      <c r="BI24" s="34">
        <v>488.0560677698432</v>
      </c>
      <c r="BJ24" s="34">
        <v>4443.491807737837</v>
      </c>
      <c r="BK24" s="34">
        <v>302.12811904996062</v>
      </c>
      <c r="BL24" s="39">
        <v>0</v>
      </c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</row>
    <row r="25" spans="1:430" ht="15" thickBot="1" x14ac:dyDescent="0.4">
      <c r="A25" s="86"/>
      <c r="B25" s="64"/>
      <c r="C25" t="s">
        <v>50</v>
      </c>
      <c r="D25" s="33">
        <v>684.93831557637998</v>
      </c>
      <c r="E25" s="33">
        <v>0</v>
      </c>
      <c r="F25" s="33">
        <v>46.020206530489638</v>
      </c>
      <c r="G25" s="33">
        <v>0.69243548136093647</v>
      </c>
      <c r="H25" s="33">
        <v>90.097182456858874</v>
      </c>
      <c r="I25" s="33">
        <v>3.9116225239390352</v>
      </c>
      <c r="J25" s="33">
        <v>4394.4159750249519</v>
      </c>
      <c r="K25" s="33">
        <v>0.25194563321628799</v>
      </c>
      <c r="L25" s="33">
        <v>2876.7213685676779</v>
      </c>
      <c r="M25" s="33">
        <v>42.574408881059767</v>
      </c>
      <c r="N25" s="33">
        <v>1476.6254714951649</v>
      </c>
      <c r="O25" s="33">
        <v>8274.8043600319324</v>
      </c>
      <c r="P25" s="33">
        <v>3852.928644480764</v>
      </c>
      <c r="Q25" s="33">
        <v>7.2882660464786489E-2</v>
      </c>
      <c r="R25" s="33">
        <v>1521.1931585281841</v>
      </c>
      <c r="S25" s="33">
        <v>21.521909255377139</v>
      </c>
      <c r="T25" s="33">
        <v>158.52076397812951</v>
      </c>
      <c r="U25" s="33">
        <v>2.215675279894405</v>
      </c>
      <c r="V25" s="33">
        <v>2820.6510374179052</v>
      </c>
      <c r="W25" s="33">
        <v>0.21556336592629519</v>
      </c>
      <c r="X25" s="33">
        <v>3949.296236384278</v>
      </c>
      <c r="Y25" s="33">
        <v>1071.2012920975351</v>
      </c>
      <c r="Z25" s="33">
        <v>4423.3798266331423</v>
      </c>
      <c r="AA25" s="33">
        <v>90.842388043677815</v>
      </c>
      <c r="AB25" s="33">
        <v>899.28364319854575</v>
      </c>
      <c r="AC25" s="33">
        <v>3.4468326537529319</v>
      </c>
      <c r="AD25" s="33">
        <v>3790.6696282164062</v>
      </c>
      <c r="AE25" s="33">
        <v>219.0061196754227</v>
      </c>
      <c r="AF25" s="33">
        <v>1633.0351712726349</v>
      </c>
      <c r="AG25" s="33">
        <v>75.080017764997478</v>
      </c>
      <c r="AH25" s="33">
        <v>389.38601383736699</v>
      </c>
      <c r="AI25" s="33">
        <v>0.45608651911706111</v>
      </c>
      <c r="AJ25" s="33">
        <v>6742.2712882667347</v>
      </c>
      <c r="AK25" s="33">
        <v>359.28802391218892</v>
      </c>
      <c r="AL25" s="33">
        <v>5427.0112892932984</v>
      </c>
      <c r="AM25" s="33">
        <v>644.22755628902246</v>
      </c>
      <c r="AN25" s="33">
        <v>1395.59496815641</v>
      </c>
      <c r="AO25" s="33">
        <v>10.79417786423647</v>
      </c>
      <c r="AP25" s="33">
        <v>3919.0746075834991</v>
      </c>
      <c r="AQ25" s="33">
        <v>276.50786167496739</v>
      </c>
      <c r="AR25" s="33">
        <v>162105.51466829161</v>
      </c>
      <c r="AS25" s="33">
        <v>409.24084311328471</v>
      </c>
      <c r="AT25" s="33">
        <v>389.45297281013347</v>
      </c>
      <c r="AU25" s="33">
        <v>0</v>
      </c>
      <c r="AV25" s="33">
        <v>7145.3005956670704</v>
      </c>
      <c r="AW25" s="33">
        <v>834.50412632118275</v>
      </c>
      <c r="AX25" s="33">
        <v>7988.0767045244256</v>
      </c>
      <c r="AY25" s="33">
        <v>1681.065936006785</v>
      </c>
      <c r="AZ25" s="33">
        <v>1854.448470567557</v>
      </c>
      <c r="BA25" s="33">
        <v>0.79937054062840618</v>
      </c>
      <c r="BB25" s="33">
        <v>27158.48743157243</v>
      </c>
      <c r="BC25" s="33">
        <v>243851.98572269591</v>
      </c>
      <c r="BD25" s="33">
        <v>472976.98430557578</v>
      </c>
      <c r="BE25" s="33">
        <v>38127.522577562057</v>
      </c>
      <c r="BF25" s="33">
        <v>305.85709001858862</v>
      </c>
      <c r="BG25" s="33">
        <v>0.12669300632425709</v>
      </c>
      <c r="BH25" s="33">
        <v>6494.1223286656768</v>
      </c>
      <c r="BI25" s="33">
        <v>360.82241944254878</v>
      </c>
      <c r="BJ25" s="33">
        <v>3285.0968786586191</v>
      </c>
      <c r="BK25" s="33">
        <v>223.36490845277669</v>
      </c>
      <c r="BL25" s="35">
        <v>0</v>
      </c>
    </row>
    <row r="26" spans="1:430" ht="15" thickBot="1" x14ac:dyDescent="0.4">
      <c r="A26" s="86"/>
      <c r="B26" s="64"/>
      <c r="C26" t="s">
        <v>51</v>
      </c>
      <c r="D26" s="33">
        <v>62.42579315569909</v>
      </c>
      <c r="E26" s="33">
        <v>0</v>
      </c>
      <c r="F26" s="33">
        <v>4.1943162304146737</v>
      </c>
      <c r="G26" s="33">
        <v>6.3109090483177213E-2</v>
      </c>
      <c r="H26" s="33">
        <v>8.2115249622591104</v>
      </c>
      <c r="I26" s="33">
        <v>0.35650821837453728</v>
      </c>
      <c r="J26" s="33">
        <v>400.51037656750327</v>
      </c>
      <c r="K26" s="33">
        <v>2.296251447461585E-2</v>
      </c>
      <c r="L26" s="33">
        <v>262.18654882763622</v>
      </c>
      <c r="M26" s="33">
        <v>3.8802636414035172</v>
      </c>
      <c r="N26" s="33">
        <v>134.58075589540371</v>
      </c>
      <c r="O26" s="33">
        <v>754.17189203167982</v>
      </c>
      <c r="P26" s="33">
        <v>351.15881406287423</v>
      </c>
      <c r="Q26" s="33">
        <v>6.6425804825696729E-3</v>
      </c>
      <c r="R26" s="33">
        <v>138.64268840652329</v>
      </c>
      <c r="S26" s="33">
        <v>1.961522994025114</v>
      </c>
      <c r="T26" s="33">
        <v>14.447701636686419</v>
      </c>
      <c r="U26" s="33">
        <v>0.20193831119885669</v>
      </c>
      <c r="V26" s="33">
        <v>257.07625668171971</v>
      </c>
      <c r="W26" s="33">
        <v>1.964660727431676E-2</v>
      </c>
      <c r="X26" s="33">
        <v>359.9418288574534</v>
      </c>
      <c r="Y26" s="33">
        <v>97.630091305851792</v>
      </c>
      <c r="Z26" s="33">
        <v>403.15016378390942</v>
      </c>
      <c r="AA26" s="33">
        <v>8.279443559836885</v>
      </c>
      <c r="AB26" s="33">
        <v>81.961387503011878</v>
      </c>
      <c r="AC26" s="33">
        <v>0.3141469200834851</v>
      </c>
      <c r="AD26" s="33">
        <v>345.48448050171902</v>
      </c>
      <c r="AE26" s="33">
        <v>19.96038243996534</v>
      </c>
      <c r="AF26" s="33">
        <v>148.8360535533204</v>
      </c>
      <c r="AG26" s="33">
        <v>6.8428492793250504</v>
      </c>
      <c r="AH26" s="33">
        <v>35.488934119678412</v>
      </c>
      <c r="AI26" s="33">
        <v>4.1568068329693973E-2</v>
      </c>
      <c r="AJ26" s="33">
        <v>614.49567540511293</v>
      </c>
      <c r="AK26" s="33">
        <v>32.745780684189292</v>
      </c>
      <c r="AL26" s="33">
        <v>494.62189002228178</v>
      </c>
      <c r="AM26" s="33">
        <v>58.715383939731318</v>
      </c>
      <c r="AN26" s="33">
        <v>127.1955748861173</v>
      </c>
      <c r="AO26" s="33">
        <v>0.98378948777542885</v>
      </c>
      <c r="AP26" s="33">
        <v>357.18740688186563</v>
      </c>
      <c r="AQ26" s="33">
        <v>25.20113444715199</v>
      </c>
      <c r="AR26" s="33">
        <v>14774.41851032269</v>
      </c>
      <c r="AS26" s="33">
        <v>37.298518190730348</v>
      </c>
      <c r="AT26" s="33">
        <v>35.495036810809552</v>
      </c>
      <c r="AU26" s="33">
        <v>0</v>
      </c>
      <c r="AV26" s="33">
        <v>651.22806955988608</v>
      </c>
      <c r="AW26" s="33">
        <v>76.057333620569338</v>
      </c>
      <c r="AX26" s="33">
        <v>728.03931788933846</v>
      </c>
      <c r="AY26" s="33">
        <v>153.21361357035781</v>
      </c>
      <c r="AZ26" s="33">
        <v>169.01582815400761</v>
      </c>
      <c r="BA26" s="33">
        <v>7.2855232200049927E-2</v>
      </c>
      <c r="BB26" s="33">
        <v>2475.2449677140812</v>
      </c>
      <c r="BC26" s="33">
        <v>22224.853355621581</v>
      </c>
      <c r="BD26" s="33">
        <v>43107.47802861622</v>
      </c>
      <c r="BE26" s="33">
        <v>3474.9710796412851</v>
      </c>
      <c r="BF26" s="33">
        <v>27.876045189028819</v>
      </c>
      <c r="BG26" s="33">
        <v>1.154689586961761E-2</v>
      </c>
      <c r="BH26" s="33">
        <v>591.87919261889022</v>
      </c>
      <c r="BI26" s="33">
        <v>32.885626646692742</v>
      </c>
      <c r="BJ26" s="33">
        <v>299.40619991597919</v>
      </c>
      <c r="BK26" s="33">
        <v>20.357645726945439</v>
      </c>
      <c r="BL26" s="35">
        <v>0</v>
      </c>
    </row>
    <row r="27" spans="1:430" ht="15" thickBot="1" x14ac:dyDescent="0.4">
      <c r="A27" s="86"/>
      <c r="B27" s="64"/>
      <c r="C27" t="s">
        <v>52</v>
      </c>
      <c r="D27" s="33">
        <v>422.59579110048509</v>
      </c>
      <c r="E27" s="33">
        <v>0</v>
      </c>
      <c r="F27" s="33">
        <v>28.393718300011301</v>
      </c>
      <c r="G27" s="33">
        <v>0.42722142034867511</v>
      </c>
      <c r="H27" s="33">
        <v>55.588494949710793</v>
      </c>
      <c r="I27" s="33">
        <v>2.4134074228267588</v>
      </c>
      <c r="J27" s="33">
        <v>2711.2831231051068</v>
      </c>
      <c r="K27" s="33">
        <v>0.15544635445566179</v>
      </c>
      <c r="L27" s="33">
        <v>1774.890256362015</v>
      </c>
      <c r="M27" s="33">
        <v>26.26771724193409</v>
      </c>
      <c r="N27" s="33">
        <v>911.05387900589642</v>
      </c>
      <c r="O27" s="33">
        <v>5105.4195906485029</v>
      </c>
      <c r="P27" s="33">
        <v>2377.1942546357641</v>
      </c>
      <c r="Q27" s="33">
        <v>4.4967415103221629E-2</v>
      </c>
      <c r="R27" s="33">
        <v>938.55141642047192</v>
      </c>
      <c r="S27" s="33">
        <v>13.278667671139701</v>
      </c>
      <c r="T27" s="33">
        <v>97.80473093086961</v>
      </c>
      <c r="U27" s="33">
        <v>1.367035580336651</v>
      </c>
      <c r="V27" s="33">
        <v>1740.2957747705379</v>
      </c>
      <c r="W27" s="33">
        <v>0.13299908777806951</v>
      </c>
      <c r="X27" s="33">
        <v>2436.651490142649</v>
      </c>
      <c r="Y27" s="33">
        <v>660.91375992140559</v>
      </c>
      <c r="Z27" s="33">
        <v>2729.1533480659932</v>
      </c>
      <c r="AA27" s="33">
        <v>56.048274666121088</v>
      </c>
      <c r="AB27" s="33">
        <v>554.84336907246188</v>
      </c>
      <c r="AC27" s="33">
        <v>2.1266396388964641</v>
      </c>
      <c r="AD27" s="33">
        <v>2338.781455069668</v>
      </c>
      <c r="AE27" s="33">
        <v>135.1232107992096</v>
      </c>
      <c r="AF27" s="33">
        <v>1007.55611768943</v>
      </c>
      <c r="AG27" s="33">
        <v>46.323148788278623</v>
      </c>
      <c r="AH27" s="33">
        <v>240.2448320073818</v>
      </c>
      <c r="AI27" s="33">
        <v>0.2813979579961865</v>
      </c>
      <c r="AJ27" s="33">
        <v>4159.8716323549525</v>
      </c>
      <c r="AK27" s="33">
        <v>221.67486216672299</v>
      </c>
      <c r="AL27" s="33">
        <v>3348.377623144394</v>
      </c>
      <c r="AM27" s="33">
        <v>397.47791532087581</v>
      </c>
      <c r="AN27" s="33">
        <v>861.05937748221436</v>
      </c>
      <c r="AO27" s="33">
        <v>6.6598320317031234</v>
      </c>
      <c r="AP27" s="33">
        <v>2418.0052371283709</v>
      </c>
      <c r="AQ27" s="33">
        <v>170.60084958410511</v>
      </c>
      <c r="AR27" s="33">
        <v>100016.4637531636</v>
      </c>
      <c r="AS27" s="33">
        <v>252.4949384683714</v>
      </c>
      <c r="AT27" s="33">
        <v>240.28614460360259</v>
      </c>
      <c r="AU27" s="33">
        <v>0</v>
      </c>
      <c r="AV27" s="33">
        <v>4408.5341544014836</v>
      </c>
      <c r="AW27" s="33">
        <v>514.87546165752963</v>
      </c>
      <c r="AX27" s="33">
        <v>4928.5132946302747</v>
      </c>
      <c r="AY27" s="33">
        <v>1037.190317672693</v>
      </c>
      <c r="AZ27" s="33">
        <v>1144.1645191291541</v>
      </c>
      <c r="BA27" s="33">
        <v>0.4931986111990449</v>
      </c>
      <c r="BB27" s="33">
        <v>16756.344652116459</v>
      </c>
      <c r="BC27" s="33">
        <v>150452.70570268639</v>
      </c>
      <c r="BD27" s="33">
        <v>291819.10006996442</v>
      </c>
      <c r="BE27" s="33">
        <v>23524.060780287418</v>
      </c>
      <c r="BF27" s="33">
        <v>188.70884571748579</v>
      </c>
      <c r="BG27" s="33">
        <v>7.816752255923072E-2</v>
      </c>
      <c r="BH27" s="33">
        <v>4006.767763716613</v>
      </c>
      <c r="BI27" s="33">
        <v>222.62155923165179</v>
      </c>
      <c r="BJ27" s="33">
        <v>2026.8512984417241</v>
      </c>
      <c r="BK27" s="33">
        <v>137.81251252130079</v>
      </c>
      <c r="BL27" s="35">
        <v>0</v>
      </c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</row>
    <row r="28" spans="1:430" ht="15" thickBot="1" x14ac:dyDescent="0.4">
      <c r="A28" s="86"/>
      <c r="B28" s="64"/>
      <c r="C28" t="s">
        <v>53</v>
      </c>
      <c r="D28" s="33">
        <v>6.6063934001141982E-3</v>
      </c>
      <c r="E28" s="33">
        <v>0</v>
      </c>
      <c r="F28" s="33">
        <v>4.4387586703932276E-4</v>
      </c>
      <c r="G28" s="33">
        <v>6.6787053520554129E-6</v>
      </c>
      <c r="H28" s="33">
        <v>8.6900881147377164E-4</v>
      </c>
      <c r="I28" s="33">
        <v>3.7728532100212418E-5</v>
      </c>
      <c r="J28" s="33">
        <v>4.2385190074132821E-2</v>
      </c>
      <c r="K28" s="33">
        <v>2.4300757172082428E-6</v>
      </c>
      <c r="L28" s="33">
        <v>2.7746663649967321E-2</v>
      </c>
      <c r="M28" s="33">
        <v>4.1064032694522522E-4</v>
      </c>
      <c r="N28" s="33">
        <v>1.4242404823151309E-2</v>
      </c>
      <c r="O28" s="33">
        <v>7.9812461455523717E-2</v>
      </c>
      <c r="P28" s="33">
        <v>3.7162415635324748E-2</v>
      </c>
      <c r="Q28" s="33">
        <v>7.0297064148346142E-7</v>
      </c>
      <c r="R28" s="33">
        <v>1.4672270793235831E-2</v>
      </c>
      <c r="S28" s="33">
        <v>2.0758394738500354E-4</v>
      </c>
      <c r="T28" s="33">
        <v>1.5289705731309645E-3</v>
      </c>
      <c r="U28" s="33">
        <v>2.1370716476231758E-5</v>
      </c>
      <c r="V28" s="33">
        <v>2.7205851934187682E-2</v>
      </c>
      <c r="W28" s="33">
        <v>2.0791600726314922E-6</v>
      </c>
      <c r="X28" s="33">
        <v>3.809190404129971E-2</v>
      </c>
      <c r="Y28" s="33">
        <v>1.0331991925947089E-2</v>
      </c>
      <c r="Z28" s="33">
        <v>4.2664553330289998E-2</v>
      </c>
      <c r="AA28" s="33">
        <v>8.7619649707776034E-4</v>
      </c>
      <c r="AB28" s="33">
        <v>8.6738052028205136E-3</v>
      </c>
      <c r="AC28" s="33">
        <v>3.3245522957624902E-5</v>
      </c>
      <c r="AD28" s="33">
        <v>3.6561912575716608E-2</v>
      </c>
      <c r="AE28" s="33">
        <v>2.1123662535812537E-3</v>
      </c>
      <c r="AF28" s="33">
        <v>1.5751013678613264E-2</v>
      </c>
      <c r="AG28" s="33">
        <v>7.2416467667711345E-4</v>
      </c>
      <c r="AH28" s="33">
        <v>3.7557209655401363E-3</v>
      </c>
      <c r="AI28" s="33">
        <v>4.3990632459223396E-6</v>
      </c>
      <c r="AJ28" s="33">
        <v>6.5030814494736439E-2</v>
      </c>
      <c r="AK28" s="33">
        <v>3.4654186748425053E-3</v>
      </c>
      <c r="AL28" s="33">
        <v>5.2344818137034677E-2</v>
      </c>
      <c r="AM28" s="33">
        <v>6.2137284179496167E-3</v>
      </c>
      <c r="AN28" s="33">
        <v>1.3460846294023611E-2</v>
      </c>
      <c r="AO28" s="33">
        <v>1.0411241973219481E-4</v>
      </c>
      <c r="AP28" s="33">
        <v>3.7800409224161099E-2</v>
      </c>
      <c r="AQ28" s="33">
        <v>2.6669842683745876E-3</v>
      </c>
      <c r="AR28" s="33">
        <v>1.56354634844091</v>
      </c>
      <c r="AS28" s="33">
        <v>3.9472255289524456E-3</v>
      </c>
      <c r="AT28" s="33">
        <v>3.7563668008010693E-3</v>
      </c>
      <c r="AU28" s="33">
        <v>0</v>
      </c>
      <c r="AV28" s="33">
        <v>6.8918128280389665E-2</v>
      </c>
      <c r="AW28" s="33">
        <v>8.0489913137025346E-3</v>
      </c>
      <c r="AX28" s="33">
        <v>7.7046904838383612E-2</v>
      </c>
      <c r="AY28" s="33">
        <v>1.6214281859011546E-2</v>
      </c>
      <c r="AZ28" s="33">
        <v>1.7886597753696835E-2</v>
      </c>
      <c r="BA28" s="33">
        <v>7.710119500920697E-6</v>
      </c>
      <c r="BB28" s="33">
        <v>0.26195008812441989</v>
      </c>
      <c r="BC28" s="33">
        <v>2.3520105569324263</v>
      </c>
      <c r="BD28" s="33">
        <v>4.5619758107601847</v>
      </c>
      <c r="BE28" s="33">
        <v>0.36774904803967334</v>
      </c>
      <c r="BF28" s="33">
        <v>2.9500645750509366E-3</v>
      </c>
      <c r="BG28" s="33">
        <v>1.2219842601692838E-6</v>
      </c>
      <c r="BH28" s="33">
        <v>6.2637358599990492E-2</v>
      </c>
      <c r="BI28" s="33">
        <v>3.4802182856606034E-3</v>
      </c>
      <c r="BJ28" s="33">
        <v>3.1685542835551743E-2</v>
      </c>
      <c r="BK28" s="33">
        <v>2.154407810837357E-3</v>
      </c>
      <c r="BL28" s="35">
        <v>0</v>
      </c>
    </row>
    <row r="29" spans="1:430" ht="15" thickBot="1" x14ac:dyDescent="0.4">
      <c r="A29" s="86"/>
      <c r="B29" s="64"/>
      <c r="C29" t="s">
        <v>54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0</v>
      </c>
      <c r="AJ29" s="33">
        <v>0</v>
      </c>
      <c r="AK29" s="33">
        <v>0</v>
      </c>
      <c r="AL29" s="33">
        <v>0</v>
      </c>
      <c r="AM29" s="33">
        <v>0</v>
      </c>
      <c r="AN29" s="33">
        <v>0</v>
      </c>
      <c r="AO29" s="33">
        <v>0</v>
      </c>
      <c r="AP29" s="33">
        <v>0</v>
      </c>
      <c r="AQ29" s="33">
        <v>0</v>
      </c>
      <c r="AR29" s="33">
        <v>0</v>
      </c>
      <c r="AS29" s="33">
        <v>0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>
        <v>0</v>
      </c>
      <c r="BC29" s="33">
        <v>0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35">
        <v>0</v>
      </c>
    </row>
    <row r="30" spans="1:430" ht="15" thickBot="1" x14ac:dyDescent="0.4">
      <c r="A30" s="86"/>
      <c r="B30" s="64"/>
      <c r="C30" t="s">
        <v>55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5">
        <v>0</v>
      </c>
    </row>
    <row r="31" spans="1:430" ht="15" thickBot="1" x14ac:dyDescent="0.4">
      <c r="A31" s="86"/>
      <c r="B31" s="64"/>
      <c r="C31" t="s">
        <v>56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</v>
      </c>
      <c r="AY31" s="33">
        <v>0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5">
        <v>0</v>
      </c>
    </row>
    <row r="32" spans="1:430" ht="15" thickBot="1" x14ac:dyDescent="0.4">
      <c r="A32" s="86"/>
      <c r="B32" s="64"/>
      <c r="C32" t="s">
        <v>57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5">
        <v>0</v>
      </c>
    </row>
    <row r="33" spans="1:430" ht="15" thickBot="1" x14ac:dyDescent="0.4">
      <c r="A33" s="86"/>
      <c r="B33" s="64"/>
      <c r="C33" s="15" t="s">
        <v>58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>
        <v>0</v>
      </c>
      <c r="BC33" s="36">
        <v>0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37">
        <v>0</v>
      </c>
    </row>
    <row r="34" spans="1:430" ht="15" thickBot="1" x14ac:dyDescent="0.4">
      <c r="A34" s="86"/>
      <c r="B34" s="64" t="s">
        <v>61</v>
      </c>
      <c r="C34" s="8" t="s">
        <v>49</v>
      </c>
      <c r="D34" s="34">
        <v>211.6493684809175</v>
      </c>
      <c r="E34" s="34">
        <v>0</v>
      </c>
      <c r="F34" s="34">
        <v>140.34202667683661</v>
      </c>
      <c r="G34" s="34">
        <v>34.664763581442948</v>
      </c>
      <c r="H34" s="34">
        <v>198.11835384485209</v>
      </c>
      <c r="I34" s="34">
        <v>34.527088248782853</v>
      </c>
      <c r="J34" s="34">
        <v>3429.8408320629642</v>
      </c>
      <c r="K34" s="34">
        <v>2.9487054762837941E-2</v>
      </c>
      <c r="L34" s="34">
        <v>4693.8150405717624</v>
      </c>
      <c r="M34" s="34">
        <v>127.8133820081096</v>
      </c>
      <c r="N34" s="34">
        <v>37559.217460387386</v>
      </c>
      <c r="O34" s="34">
        <v>1157.0444411298231</v>
      </c>
      <c r="P34" s="34">
        <v>212.94873670353181</v>
      </c>
      <c r="Q34" s="34">
        <v>0.41407206627728438</v>
      </c>
      <c r="R34" s="34">
        <v>544.69826990436729</v>
      </c>
      <c r="S34" s="34">
        <v>0.55887584107552946</v>
      </c>
      <c r="T34" s="34">
        <v>735.4602049750556</v>
      </c>
      <c r="U34" s="34">
        <v>19.245541195743382</v>
      </c>
      <c r="V34" s="34">
        <v>4138.2431371072289</v>
      </c>
      <c r="W34" s="34">
        <v>0.71701624419724319</v>
      </c>
      <c r="X34" s="34">
        <v>4772.6611944680444</v>
      </c>
      <c r="Y34" s="34">
        <v>132.8853401711437</v>
      </c>
      <c r="Z34" s="34">
        <v>4011.529848265815</v>
      </c>
      <c r="AA34" s="34">
        <v>2965.6855416429348</v>
      </c>
      <c r="AB34" s="34">
        <v>501.89853577258208</v>
      </c>
      <c r="AC34" s="34">
        <v>5.7297693742950663E-2</v>
      </c>
      <c r="AD34" s="34">
        <v>94477.218677058918</v>
      </c>
      <c r="AE34" s="34">
        <v>2812.8549216855122</v>
      </c>
      <c r="AF34" s="34">
        <v>950.38340830401523</v>
      </c>
      <c r="AG34" s="34">
        <v>7359.5184670820427</v>
      </c>
      <c r="AH34" s="34">
        <v>432.02462946510337</v>
      </c>
      <c r="AI34" s="34">
        <v>1.2431496573833321</v>
      </c>
      <c r="AJ34" s="34">
        <v>1051.4075457848301</v>
      </c>
      <c r="AK34" s="34">
        <v>516.31032098229582</v>
      </c>
      <c r="AL34" s="34">
        <v>11882.023859049639</v>
      </c>
      <c r="AM34" s="34">
        <v>29466.369963747238</v>
      </c>
      <c r="AN34" s="34">
        <v>8515.1924057519755</v>
      </c>
      <c r="AO34" s="34">
        <v>0.99102103861479385</v>
      </c>
      <c r="AP34" s="34">
        <v>20816.948331968269</v>
      </c>
      <c r="AQ34" s="34">
        <v>6911.249173000183</v>
      </c>
      <c r="AR34" s="34">
        <v>35305.918380948729</v>
      </c>
      <c r="AS34" s="34">
        <v>5422.6711703925757</v>
      </c>
      <c r="AT34" s="34">
        <v>104.0143350350564</v>
      </c>
      <c r="AU34" s="34">
        <v>8.2914418636528779</v>
      </c>
      <c r="AV34" s="34">
        <v>16829.92957096317</v>
      </c>
      <c r="AW34" s="34">
        <v>787.00462018405676</v>
      </c>
      <c r="AX34" s="34">
        <v>14101.853879349639</v>
      </c>
      <c r="AY34" s="34">
        <v>14312.058182037719</v>
      </c>
      <c r="AZ34" s="34">
        <v>20826.432008645399</v>
      </c>
      <c r="BA34" s="34">
        <v>0.99481286317294193</v>
      </c>
      <c r="BB34" s="34">
        <v>128703.65169001131</v>
      </c>
      <c r="BC34" s="34">
        <v>2316.5701504477402</v>
      </c>
      <c r="BD34" s="34">
        <v>98686.765763615433</v>
      </c>
      <c r="BE34" s="34">
        <v>81.963723745122053</v>
      </c>
      <c r="BF34" s="34">
        <v>725.48474323197354</v>
      </c>
      <c r="BG34" s="34">
        <v>4.4544120824859278E-2</v>
      </c>
      <c r="BH34" s="34">
        <v>31159.832479175911</v>
      </c>
      <c r="BI34" s="34">
        <v>2775.0138548724121</v>
      </c>
      <c r="BJ34" s="34">
        <v>149516.2263439346</v>
      </c>
      <c r="BK34" s="34">
        <v>999.47657388575055</v>
      </c>
      <c r="BL34" s="39">
        <v>0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</row>
    <row r="35" spans="1:430" ht="15" thickBot="1" x14ac:dyDescent="0.4">
      <c r="A35" s="86"/>
      <c r="B35" s="64"/>
      <c r="C35" t="s">
        <v>50</v>
      </c>
      <c r="D35" s="33">
        <v>173.3688094611299</v>
      </c>
      <c r="E35" s="33">
        <v>0</v>
      </c>
      <c r="F35" s="33">
        <v>114.95867082881939</v>
      </c>
      <c r="G35" s="33">
        <v>28.395023502789918</v>
      </c>
      <c r="H35" s="33">
        <v>162.28511988958601</v>
      </c>
      <c r="I35" s="33">
        <v>28.28224920685528</v>
      </c>
      <c r="J35" s="33">
        <v>2809.4930117853819</v>
      </c>
      <c r="K35" s="33">
        <v>2.415379556971968E-2</v>
      </c>
      <c r="L35" s="33">
        <v>3844.854965811252</v>
      </c>
      <c r="M35" s="33">
        <v>104.69605475786911</v>
      </c>
      <c r="N35" s="33">
        <v>30765.963830343931</v>
      </c>
      <c r="O35" s="33">
        <v>947.77234013047166</v>
      </c>
      <c r="P35" s="33">
        <v>174.433163791233</v>
      </c>
      <c r="Q35" s="33">
        <v>0.33917975601271522</v>
      </c>
      <c r="R35" s="33">
        <v>446.17988348673742</v>
      </c>
      <c r="S35" s="33">
        <v>0.45779318832500082</v>
      </c>
      <c r="T35" s="33">
        <v>602.43912399889803</v>
      </c>
      <c r="U35" s="33">
        <v>15.7646421933075</v>
      </c>
      <c r="V35" s="33">
        <v>3389.7681391175829</v>
      </c>
      <c r="W35" s="33">
        <v>0.58733108212403917</v>
      </c>
      <c r="X35" s="33">
        <v>3909.440388057953</v>
      </c>
      <c r="Y35" s="33">
        <v>108.85065892547451</v>
      </c>
      <c r="Z35" s="33">
        <v>3285.973206078032</v>
      </c>
      <c r="AA35" s="33">
        <v>2429.2884749952782</v>
      </c>
      <c r="AB35" s="33">
        <v>411.12124378968832</v>
      </c>
      <c r="AC35" s="33">
        <v>4.6934385017923692E-2</v>
      </c>
      <c r="AD35" s="33">
        <v>77389.330479940967</v>
      </c>
      <c r="AE35" s="33">
        <v>2304.0999954765498</v>
      </c>
      <c r="AF35" s="33">
        <v>778.48963694939403</v>
      </c>
      <c r="AG35" s="33">
        <v>6028.4184356555279</v>
      </c>
      <c r="AH35" s="33">
        <v>353.88527830643523</v>
      </c>
      <c r="AI35" s="33">
        <v>1.0183038939801581</v>
      </c>
      <c r="AJ35" s="33">
        <v>861.24175932799471</v>
      </c>
      <c r="AK35" s="33">
        <v>422.92640088489048</v>
      </c>
      <c r="AL35" s="33">
        <v>9732.9481548531276</v>
      </c>
      <c r="AM35" s="33">
        <v>24136.851985063429</v>
      </c>
      <c r="AN35" s="33">
        <v>6975.0681531127548</v>
      </c>
      <c r="AO35" s="33">
        <v>0.81177722782135275</v>
      </c>
      <c r="AP35" s="33">
        <v>17051.832352868962</v>
      </c>
      <c r="AQ35" s="33">
        <v>5661.2266297420592</v>
      </c>
      <c r="AR35" s="33">
        <v>28920.21403403701</v>
      </c>
      <c r="AS35" s="33">
        <v>4441.884479305284</v>
      </c>
      <c r="AT35" s="33">
        <v>85.201489432011556</v>
      </c>
      <c r="AU35" s="33">
        <v>6.7917868828759351</v>
      </c>
      <c r="AV35" s="33">
        <v>13785.936967232759</v>
      </c>
      <c r="AW35" s="33">
        <v>644.66081340573589</v>
      </c>
      <c r="AX35" s="33">
        <v>11551.28236764897</v>
      </c>
      <c r="AY35" s="33">
        <v>11723.46747721109</v>
      </c>
      <c r="AZ35" s="33">
        <v>17059.600737658518</v>
      </c>
      <c r="BA35" s="33">
        <v>0.8148832333532845</v>
      </c>
      <c r="BB35" s="33">
        <v>105425.30330681791</v>
      </c>
      <c r="BC35" s="33">
        <v>1897.577166891125</v>
      </c>
      <c r="BD35" s="33">
        <v>80837.505978903864</v>
      </c>
      <c r="BE35" s="33">
        <v>67.139124045975734</v>
      </c>
      <c r="BF35" s="33">
        <v>594.26790223416538</v>
      </c>
      <c r="BG35" s="33">
        <v>3.6487522978812227E-2</v>
      </c>
      <c r="BH35" s="33">
        <v>25524.021633969751</v>
      </c>
      <c r="BI35" s="33">
        <v>2273.10315977034</v>
      </c>
      <c r="BJ35" s="33">
        <v>122473.55303923749</v>
      </c>
      <c r="BK35" s="33">
        <v>818.70342889534516</v>
      </c>
      <c r="BL35" s="35">
        <v>0</v>
      </c>
    </row>
    <row r="36" spans="1:430" ht="15" thickBot="1" x14ac:dyDescent="0.4">
      <c r="A36" s="86"/>
      <c r="B36" s="64"/>
      <c r="C36" t="s">
        <v>51</v>
      </c>
      <c r="D36" s="33">
        <v>1.3681596241471529E-2</v>
      </c>
      <c r="E36" s="33">
        <v>0</v>
      </c>
      <c r="F36" s="33">
        <v>9.0720938998474863E-3</v>
      </c>
      <c r="G36" s="33">
        <v>2.2408254866592221E-3</v>
      </c>
      <c r="H36" s="33">
        <v>1.2806914307304639E-2</v>
      </c>
      <c r="I36" s="33">
        <v>2.2319257751817661E-3</v>
      </c>
      <c r="J36" s="33">
        <v>0.22171432768073229</v>
      </c>
      <c r="K36" s="33">
        <v>1.9061241737259529E-6</v>
      </c>
      <c r="L36" s="33">
        <v>0.30342109063764661</v>
      </c>
      <c r="M36" s="33">
        <v>8.2622079122791209E-3</v>
      </c>
      <c r="N36" s="33">
        <v>2.427930931837289</v>
      </c>
      <c r="O36" s="33">
        <v>7.4794529228205883E-2</v>
      </c>
      <c r="P36" s="33">
        <v>1.376559097067106E-2</v>
      </c>
      <c r="Q36" s="33">
        <v>2.6766755158961982E-5</v>
      </c>
      <c r="R36" s="33">
        <v>3.521079158302115E-2</v>
      </c>
      <c r="S36" s="33">
        <v>3.612726870667511E-5</v>
      </c>
      <c r="T36" s="33">
        <v>4.7542166784427811E-2</v>
      </c>
      <c r="U36" s="33">
        <v>1.2440846196642829E-3</v>
      </c>
      <c r="V36" s="33">
        <v>0.26750739752878738</v>
      </c>
      <c r="W36" s="33">
        <v>4.6349898523640067E-5</v>
      </c>
      <c r="X36" s="33">
        <v>0.30851792248998983</v>
      </c>
      <c r="Y36" s="33">
        <v>8.5900732125080929E-3</v>
      </c>
      <c r="Z36" s="33">
        <v>0.25931630265900268</v>
      </c>
      <c r="AA36" s="33">
        <v>0.19171005541453681</v>
      </c>
      <c r="AB36" s="33">
        <v>3.2444099266213187E-2</v>
      </c>
      <c r="AC36" s="33">
        <v>3.7038802288192008E-6</v>
      </c>
      <c r="AD36" s="33">
        <v>6.1072667933487086</v>
      </c>
      <c r="AE36" s="33">
        <v>0.18183066455880759</v>
      </c>
      <c r="AF36" s="33">
        <v>6.1435392698473618E-2</v>
      </c>
      <c r="AG36" s="33">
        <v>0.47573947855813348</v>
      </c>
      <c r="AH36" s="33">
        <v>2.7927258130448E-2</v>
      </c>
      <c r="AI36" s="33">
        <v>8.0360606800373603E-5</v>
      </c>
      <c r="AJ36" s="33">
        <v>6.7965870297229322E-2</v>
      </c>
      <c r="AK36" s="33">
        <v>3.3375716628331102E-2</v>
      </c>
      <c r="AL36" s="33">
        <v>0.76808664319594011</v>
      </c>
      <c r="AM36" s="33">
        <v>1.904787051524615</v>
      </c>
      <c r="AN36" s="33">
        <v>0.55044541474475017</v>
      </c>
      <c r="AO36" s="33">
        <v>6.4062320688444859E-5</v>
      </c>
      <c r="AP36" s="33">
        <v>1.3456646910961261</v>
      </c>
      <c r="AQ36" s="33">
        <v>0.44676212070870319</v>
      </c>
      <c r="AR36" s="33">
        <v>2.2822714931277481</v>
      </c>
      <c r="AS36" s="33">
        <v>0.35053635187325471</v>
      </c>
      <c r="AT36" s="33">
        <v>6.7237721779599526E-3</v>
      </c>
      <c r="AU36" s="33">
        <v>5.3598156541799795E-4</v>
      </c>
      <c r="AV36" s="33">
        <v>1.087932852410475</v>
      </c>
      <c r="AW36" s="33">
        <v>5.087413929374289E-2</v>
      </c>
      <c r="AX36" s="33">
        <v>0.91158255003669386</v>
      </c>
      <c r="AY36" s="33">
        <v>0.92517073325802834</v>
      </c>
      <c r="AZ36" s="33">
        <v>1.3462777419930521</v>
      </c>
      <c r="BA36" s="33">
        <v>6.430743463797102E-5</v>
      </c>
      <c r="BB36" s="33">
        <v>8.3197573886665293</v>
      </c>
      <c r="BC36" s="33">
        <v>0.14974945444417201</v>
      </c>
      <c r="BD36" s="33">
        <v>6.3793834739279944</v>
      </c>
      <c r="BE36" s="33">
        <v>5.2983601263586E-3</v>
      </c>
      <c r="BF36" s="33">
        <v>4.6897325550689838E-2</v>
      </c>
      <c r="BG36" s="33">
        <v>2.8794542616931801E-6</v>
      </c>
      <c r="BH36" s="33">
        <v>2.014257117759426</v>
      </c>
      <c r="BI36" s="33">
        <v>0.1793845141110208</v>
      </c>
      <c r="BJ36" s="33">
        <v>9.6651393532063228</v>
      </c>
      <c r="BK36" s="33">
        <v>6.4608909702213543E-2</v>
      </c>
      <c r="BL36" s="35">
        <v>0</v>
      </c>
    </row>
    <row r="37" spans="1:430" ht="15" thickBot="1" x14ac:dyDescent="0.4">
      <c r="A37" s="86"/>
      <c r="B37" s="64"/>
      <c r="C37" t="s">
        <v>52</v>
      </c>
      <c r="D37" s="33">
        <v>25.305754040150561</v>
      </c>
      <c r="E37" s="33">
        <v>0</v>
      </c>
      <c r="F37" s="33">
        <v>16.779926319035901</v>
      </c>
      <c r="G37" s="33">
        <v>4.144675636634628</v>
      </c>
      <c r="H37" s="33">
        <v>23.6879248410768</v>
      </c>
      <c r="I37" s="33">
        <v>4.1282145522916984</v>
      </c>
      <c r="J37" s="33">
        <v>410.08725476483602</v>
      </c>
      <c r="K37" s="33">
        <v>3.525605394206995E-3</v>
      </c>
      <c r="L37" s="33">
        <v>561.21371766520372</v>
      </c>
      <c r="M37" s="33">
        <v>15.28194499870971</v>
      </c>
      <c r="N37" s="33">
        <v>4490.7496101448842</v>
      </c>
      <c r="O37" s="33">
        <v>138.34145715107411</v>
      </c>
      <c r="P37" s="33">
        <v>25.4611123711726</v>
      </c>
      <c r="Q37" s="33">
        <v>4.9508325677119228E-2</v>
      </c>
      <c r="R37" s="33">
        <v>65.126584327787569</v>
      </c>
      <c r="S37" s="33">
        <v>6.6821718745240399E-2</v>
      </c>
      <c r="T37" s="33">
        <v>87.934942527813348</v>
      </c>
      <c r="U37" s="33">
        <v>2.3010837942234512</v>
      </c>
      <c r="V37" s="33">
        <v>494.78703261719551</v>
      </c>
      <c r="W37" s="33">
        <v>8.5729699307295112E-2</v>
      </c>
      <c r="X37" s="33">
        <v>570.64091979593479</v>
      </c>
      <c r="Y37" s="33">
        <v>15.88837121531922</v>
      </c>
      <c r="Z37" s="33">
        <v>479.63661972414451</v>
      </c>
      <c r="AA37" s="33">
        <v>354.59075269583548</v>
      </c>
      <c r="AB37" s="33">
        <v>60.009254884773227</v>
      </c>
      <c r="AC37" s="33">
        <v>6.8507709488285686E-3</v>
      </c>
      <c r="AD37" s="33">
        <v>11296.12280631364</v>
      </c>
      <c r="AE37" s="33">
        <v>336.31763378126158</v>
      </c>
      <c r="AF37" s="33">
        <v>113.6321310429507</v>
      </c>
      <c r="AG37" s="33">
        <v>879.9372543306946</v>
      </c>
      <c r="AH37" s="33">
        <v>51.654815183239208</v>
      </c>
      <c r="AI37" s="33">
        <v>0.148636585550107</v>
      </c>
      <c r="AJ37" s="33">
        <v>125.71103301916131</v>
      </c>
      <c r="AK37" s="33">
        <v>61.732392990093743</v>
      </c>
      <c r="AL37" s="33">
        <v>1420.6684169880739</v>
      </c>
      <c r="AM37" s="33">
        <v>3523.1322262409581</v>
      </c>
      <c r="AN37" s="33">
        <v>1018.114848020184</v>
      </c>
      <c r="AO37" s="33">
        <v>0.1184909495917613</v>
      </c>
      <c r="AP37" s="33">
        <v>2488.9683259452172</v>
      </c>
      <c r="AQ37" s="33">
        <v>826.3401537052315</v>
      </c>
      <c r="AR37" s="33">
        <v>4221.3349991189434</v>
      </c>
      <c r="AS37" s="33">
        <v>648.35904715180925</v>
      </c>
      <c r="AT37" s="33">
        <v>12.43642349579828</v>
      </c>
      <c r="AU37" s="33">
        <v>0.99136222302843724</v>
      </c>
      <c r="AV37" s="33">
        <v>2012.2623624754619</v>
      </c>
      <c r="AW37" s="33">
        <v>94.097825520492705</v>
      </c>
      <c r="AX37" s="33">
        <v>1686.081316198869</v>
      </c>
      <c r="AY37" s="33">
        <v>1711.2142916487139</v>
      </c>
      <c r="AZ37" s="33">
        <v>2490.1022371451891</v>
      </c>
      <c r="BA37" s="33">
        <v>0.11894431725508391</v>
      </c>
      <c r="BB37" s="33">
        <v>15388.389661225379</v>
      </c>
      <c r="BC37" s="33">
        <v>276.97958592902933</v>
      </c>
      <c r="BD37" s="33">
        <v>11799.43526104669</v>
      </c>
      <c r="BE37" s="33">
        <v>9.7999528569153931</v>
      </c>
      <c r="BF37" s="33">
        <v>86.742231285066921</v>
      </c>
      <c r="BG37" s="33">
        <v>5.3258961915129384E-3</v>
      </c>
      <c r="BH37" s="33">
        <v>3725.6102501501882</v>
      </c>
      <c r="BI37" s="33">
        <v>331.79318499002619</v>
      </c>
      <c r="BJ37" s="33">
        <v>17876.835050477479</v>
      </c>
      <c r="BK37" s="33">
        <v>119.50193156340821</v>
      </c>
      <c r="BL37" s="35">
        <v>0</v>
      </c>
    </row>
    <row r="38" spans="1:430" ht="15" thickBot="1" x14ac:dyDescent="0.4">
      <c r="A38" s="86"/>
      <c r="B38" s="64"/>
      <c r="C38" t="s">
        <v>53</v>
      </c>
      <c r="D38" s="33">
        <v>0.19509956240338391</v>
      </c>
      <c r="E38" s="33">
        <v>0</v>
      </c>
      <c r="F38" s="33">
        <v>0.1293680590118251</v>
      </c>
      <c r="G38" s="33">
        <v>3.1954171439760488E-2</v>
      </c>
      <c r="H38" s="33">
        <v>0.1826265980221641</v>
      </c>
      <c r="I38" s="33">
        <v>3.1827261554091983E-2</v>
      </c>
      <c r="J38" s="33">
        <v>3.1616463127272421</v>
      </c>
      <c r="K38" s="33">
        <v>2.718133071733208E-5</v>
      </c>
      <c r="L38" s="33">
        <v>4.3267847524928387</v>
      </c>
      <c r="M38" s="33">
        <v>0.1178190848291002</v>
      </c>
      <c r="N38" s="33">
        <v>34.622295087999717</v>
      </c>
      <c r="O38" s="33">
        <v>1.066569986794216</v>
      </c>
      <c r="P38" s="33">
        <v>0.19629732724176921</v>
      </c>
      <c r="Q38" s="33">
        <v>3.8169392856679762E-4</v>
      </c>
      <c r="R38" s="33">
        <v>0.50210588797388145</v>
      </c>
      <c r="S38" s="33">
        <v>5.15174851757187E-4</v>
      </c>
      <c r="T38" s="33">
        <v>0.67795129834594037</v>
      </c>
      <c r="U38" s="33">
        <v>1.7740646676412671E-2</v>
      </c>
      <c r="V38" s="33">
        <v>3.814655488760506</v>
      </c>
      <c r="W38" s="33">
        <v>6.6094955294710713E-4</v>
      </c>
      <c r="X38" s="33">
        <v>4.3994655747072526</v>
      </c>
      <c r="Y38" s="33">
        <v>0.1224944440103654</v>
      </c>
      <c r="Z38" s="33">
        <v>3.6978504759173778</v>
      </c>
      <c r="AA38" s="33">
        <v>2.733785390211295</v>
      </c>
      <c r="AB38" s="33">
        <v>0.4626528555362</v>
      </c>
      <c r="AC38" s="33">
        <v>5.2817332062961803E-5</v>
      </c>
      <c r="AD38" s="33">
        <v>87.089624473152583</v>
      </c>
      <c r="AE38" s="33">
        <v>2.5929052766085952</v>
      </c>
      <c r="AF38" s="33">
        <v>0.8760686998802335</v>
      </c>
      <c r="AG38" s="33">
        <v>6.7840449642389808</v>
      </c>
      <c r="AH38" s="33">
        <v>0.39824270094018832</v>
      </c>
      <c r="AI38" s="33">
        <v>1.145942252973327E-3</v>
      </c>
      <c r="AJ38" s="33">
        <v>0.96919331043848989</v>
      </c>
      <c r="AK38" s="33">
        <v>0.47593771912000132</v>
      </c>
      <c r="AL38" s="33">
        <v>10.952915531974099</v>
      </c>
      <c r="AM38" s="33">
        <v>27.162263354741</v>
      </c>
      <c r="AN38" s="33">
        <v>7.8493516142601347</v>
      </c>
      <c r="AO38" s="33">
        <v>9.1352869301722318E-4</v>
      </c>
      <c r="AP38" s="33">
        <v>19.18917849503076</v>
      </c>
      <c r="AQ38" s="33">
        <v>6.3708278413061068</v>
      </c>
      <c r="AR38" s="33">
        <v>32.545191492001678</v>
      </c>
      <c r="AS38" s="33">
        <v>4.9986483777126107</v>
      </c>
      <c r="AT38" s="33">
        <v>9.5880991257708895E-2</v>
      </c>
      <c r="AU38" s="33">
        <v>7.6430971228606493E-3</v>
      </c>
      <c r="AV38" s="33">
        <v>15.513922475373359</v>
      </c>
      <c r="AW38" s="33">
        <v>0.72546522632877342</v>
      </c>
      <c r="AX38" s="33">
        <v>12.99916716352325</v>
      </c>
      <c r="AY38" s="33">
        <v>13.19293465625948</v>
      </c>
      <c r="AZ38" s="33">
        <v>19.197920600820918</v>
      </c>
      <c r="BA38" s="33">
        <v>9.1702401793746652E-4</v>
      </c>
      <c r="BB38" s="33">
        <v>118.6397403623847</v>
      </c>
      <c r="BC38" s="33">
        <v>2.135427220373892</v>
      </c>
      <c r="BD38" s="33">
        <v>90.970008338213162</v>
      </c>
      <c r="BE38" s="33">
        <v>7.5554615401873623E-2</v>
      </c>
      <c r="BF38" s="33">
        <v>0.66875586235283691</v>
      </c>
      <c r="BG38" s="33">
        <v>4.1061017771744727E-5</v>
      </c>
      <c r="BH38" s="33">
        <v>28.7233064992494</v>
      </c>
      <c r="BI38" s="33">
        <v>2.558023171223156</v>
      </c>
      <c r="BJ38" s="33">
        <v>137.82488717672209</v>
      </c>
      <c r="BK38" s="33">
        <v>0.92132305235356482</v>
      </c>
      <c r="BL38" s="35">
        <v>0</v>
      </c>
    </row>
    <row r="39" spans="1:430" ht="15" thickBot="1" x14ac:dyDescent="0.4">
      <c r="A39" s="86"/>
      <c r="B39" s="64"/>
      <c r="C39" t="s">
        <v>54</v>
      </c>
      <c r="D39" s="33">
        <v>5.1169169943103499E-2</v>
      </c>
      <c r="E39" s="33">
        <v>0</v>
      </c>
      <c r="F39" s="33">
        <v>3.3929631185429597E-2</v>
      </c>
      <c r="G39" s="33">
        <v>8.3806873201054885E-3</v>
      </c>
      <c r="H39" s="33">
        <v>4.7897859509319338E-2</v>
      </c>
      <c r="I39" s="33">
        <v>8.3474023991798041E-3</v>
      </c>
      <c r="J39" s="33">
        <v>0.82921158552593888</v>
      </c>
      <c r="K39" s="33">
        <v>7.1289044097350618E-6</v>
      </c>
      <c r="L39" s="33">
        <v>1.1347948789847979</v>
      </c>
      <c r="M39" s="33">
        <v>3.0900657591923911E-2</v>
      </c>
      <c r="N39" s="33">
        <v>9.080461685071457</v>
      </c>
      <c r="O39" s="33">
        <v>0.27973153931348999</v>
      </c>
      <c r="P39" s="33">
        <v>5.1483310230309762E-2</v>
      </c>
      <c r="Q39" s="33">
        <v>1.001076642945178E-4</v>
      </c>
      <c r="R39" s="33">
        <v>0.13168836052049909</v>
      </c>
      <c r="S39" s="33">
        <v>1.3511598496296489E-4</v>
      </c>
      <c r="T39" s="33">
        <v>0.17780770377376001</v>
      </c>
      <c r="U39" s="33">
        <v>4.6528764775444183E-3</v>
      </c>
      <c r="V39" s="33">
        <v>1.0004776667576649</v>
      </c>
      <c r="W39" s="33">
        <v>1.733486204784138E-4</v>
      </c>
      <c r="X39" s="33">
        <v>1.1538570301125619</v>
      </c>
      <c r="Y39" s="33">
        <v>3.2126873814780257E-2</v>
      </c>
      <c r="Z39" s="33">
        <v>0.96984297194467028</v>
      </c>
      <c r="AA39" s="33">
        <v>0.71699560725036759</v>
      </c>
      <c r="AB39" s="33">
        <v>0.1213409312556373</v>
      </c>
      <c r="AC39" s="33">
        <v>1.3852512055783811E-5</v>
      </c>
      <c r="AD39" s="33">
        <v>22.841177807124168</v>
      </c>
      <c r="AE39" s="33">
        <v>0.6800466854499404</v>
      </c>
      <c r="AF39" s="33">
        <v>0.22976836869229131</v>
      </c>
      <c r="AG39" s="33">
        <v>1.7792656498074191</v>
      </c>
      <c r="AH39" s="33">
        <v>0.1044479454078755</v>
      </c>
      <c r="AI39" s="33">
        <v>3.0054866943339732E-4</v>
      </c>
      <c r="AJ39" s="33">
        <v>0.25419235491163772</v>
      </c>
      <c r="AK39" s="33">
        <v>0.12482518018995831</v>
      </c>
      <c r="AL39" s="33">
        <v>2.8726440455528159</v>
      </c>
      <c r="AM39" s="33">
        <v>7.1239035727020603</v>
      </c>
      <c r="AN39" s="33">
        <v>2.0586658511453648</v>
      </c>
      <c r="AO39" s="33">
        <v>2.395930793747837E-4</v>
      </c>
      <c r="AP39" s="33">
        <v>5.032785944699512</v>
      </c>
      <c r="AQ39" s="33">
        <v>1.6708903314505501</v>
      </c>
      <c r="AR39" s="33">
        <v>8.5356953842977763</v>
      </c>
      <c r="AS39" s="33">
        <v>1.3110059560059719</v>
      </c>
      <c r="AT39" s="33">
        <v>2.5146907945570219E-2</v>
      </c>
      <c r="AU39" s="33">
        <v>2.0045710546633131E-3</v>
      </c>
      <c r="AV39" s="33">
        <v>4.0688688680151754</v>
      </c>
      <c r="AW39" s="33">
        <v>0.19026928095859841</v>
      </c>
      <c r="AX39" s="33">
        <v>3.4093187371372351</v>
      </c>
      <c r="AY39" s="33">
        <v>3.4601385423850259</v>
      </c>
      <c r="AZ39" s="33">
        <v>5.0350787550540153</v>
      </c>
      <c r="BA39" s="33">
        <v>2.4050980554601159E-4</v>
      </c>
      <c r="BB39" s="33">
        <v>31.11589263361282</v>
      </c>
      <c r="BC39" s="33">
        <v>0.560062959621203</v>
      </c>
      <c r="BD39" s="33">
        <v>23.858894192490691</v>
      </c>
      <c r="BE39" s="33">
        <v>1.9815866872581162E-2</v>
      </c>
      <c r="BF39" s="33">
        <v>0.17539599755957999</v>
      </c>
      <c r="BG39" s="33">
        <v>1.076915893873249E-5</v>
      </c>
      <c r="BH39" s="33">
        <v>7.5333216204202502</v>
      </c>
      <c r="BI39" s="33">
        <v>0.6708980827752179</v>
      </c>
      <c r="BJ39" s="33">
        <v>36.147621180991642</v>
      </c>
      <c r="BK39" s="33">
        <v>0.24163732228627871</v>
      </c>
      <c r="BL39" s="35">
        <v>0</v>
      </c>
    </row>
    <row r="40" spans="1:430" ht="15" thickBot="1" x14ac:dyDescent="0.4">
      <c r="A40" s="86"/>
      <c r="B40" s="64"/>
      <c r="C40" t="s">
        <v>55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3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5">
        <v>0</v>
      </c>
    </row>
    <row r="41" spans="1:430" ht="15" thickBot="1" x14ac:dyDescent="0.4">
      <c r="A41" s="86"/>
      <c r="B41" s="64"/>
      <c r="C41" t="s">
        <v>56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</v>
      </c>
      <c r="AV41" s="33">
        <v>0</v>
      </c>
      <c r="AW41" s="33">
        <v>0</v>
      </c>
      <c r="AX41" s="33">
        <v>0</v>
      </c>
      <c r="AY41" s="33">
        <v>0</v>
      </c>
      <c r="AZ41" s="33">
        <v>0</v>
      </c>
      <c r="BA41" s="33">
        <v>0</v>
      </c>
      <c r="BB41" s="33">
        <v>0</v>
      </c>
      <c r="BC41" s="33">
        <v>0</v>
      </c>
      <c r="BD41" s="33">
        <v>0</v>
      </c>
      <c r="BE41" s="33">
        <v>0</v>
      </c>
      <c r="BF41" s="33">
        <v>0</v>
      </c>
      <c r="BG41" s="33">
        <v>0</v>
      </c>
      <c r="BH41" s="33">
        <v>0</v>
      </c>
      <c r="BI41" s="33">
        <v>0</v>
      </c>
      <c r="BJ41" s="33">
        <v>0</v>
      </c>
      <c r="BK41" s="33">
        <v>0</v>
      </c>
      <c r="BL41" s="35">
        <v>0</v>
      </c>
    </row>
    <row r="42" spans="1:430" ht="15" thickBot="1" x14ac:dyDescent="0.4">
      <c r="A42" s="86"/>
      <c r="B42" s="64"/>
      <c r="C42" t="s">
        <v>57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3">
        <v>0</v>
      </c>
      <c r="AH42" s="33">
        <v>0</v>
      </c>
      <c r="AI42" s="33">
        <v>0</v>
      </c>
      <c r="AJ42" s="33">
        <v>0</v>
      </c>
      <c r="AK42" s="33">
        <v>0</v>
      </c>
      <c r="AL42" s="33">
        <v>0</v>
      </c>
      <c r="AM42" s="33">
        <v>0</v>
      </c>
      <c r="AN42" s="33">
        <v>0</v>
      </c>
      <c r="AO42" s="33">
        <v>0</v>
      </c>
      <c r="AP42" s="33">
        <v>0</v>
      </c>
      <c r="AQ42" s="33">
        <v>0</v>
      </c>
      <c r="AR42" s="33">
        <v>0</v>
      </c>
      <c r="AS42" s="33">
        <v>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>
        <v>0</v>
      </c>
      <c r="BC42" s="33">
        <v>0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5">
        <v>0</v>
      </c>
    </row>
    <row r="43" spans="1:430" ht="15" thickBot="1" x14ac:dyDescent="0.4">
      <c r="A43" s="86"/>
      <c r="B43" s="64"/>
      <c r="C43" s="15" t="s">
        <v>58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0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7">
        <v>0</v>
      </c>
    </row>
    <row r="44" spans="1:430" ht="15" thickBot="1" x14ac:dyDescent="0.4">
      <c r="A44" s="86"/>
      <c r="B44" s="64" t="s">
        <v>62</v>
      </c>
      <c r="C44" s="8" t="s">
        <v>49</v>
      </c>
      <c r="D44" s="34">
        <v>1850.3752017482029</v>
      </c>
      <c r="E44" s="34">
        <v>20.17864589673454</v>
      </c>
      <c r="F44" s="34">
        <v>1681.3872419800789</v>
      </c>
      <c r="G44" s="34">
        <v>3365.676462036964</v>
      </c>
      <c r="H44" s="34">
        <v>11124.710340484051</v>
      </c>
      <c r="I44" s="34">
        <v>2397.6710657343851</v>
      </c>
      <c r="J44" s="34">
        <v>1760.722403898581</v>
      </c>
      <c r="K44" s="34">
        <v>11.592163435141771</v>
      </c>
      <c r="L44" s="34">
        <v>2073.1710812890392</v>
      </c>
      <c r="M44" s="34">
        <v>2783.620762643443</v>
      </c>
      <c r="N44" s="34">
        <v>4865.4197348833059</v>
      </c>
      <c r="O44" s="34">
        <v>1466.214346003675</v>
      </c>
      <c r="P44" s="34">
        <v>6328.7109458424966</v>
      </c>
      <c r="Q44" s="34">
        <v>27.269256977463911</v>
      </c>
      <c r="R44" s="34">
        <v>4908.1150945174531</v>
      </c>
      <c r="S44" s="34">
        <v>1362.4230903877169</v>
      </c>
      <c r="T44" s="34">
        <v>8568.5590992249126</v>
      </c>
      <c r="U44" s="34">
        <v>3961.3749593397301</v>
      </c>
      <c r="V44" s="34">
        <v>2722.2837056533181</v>
      </c>
      <c r="W44" s="34">
        <v>0.39737615927791892</v>
      </c>
      <c r="X44" s="34">
        <v>5674.8381175146042</v>
      </c>
      <c r="Y44" s="34">
        <v>1243.8617293361031</v>
      </c>
      <c r="Z44" s="34">
        <v>6407.5592325529578</v>
      </c>
      <c r="AA44" s="34">
        <v>2124.7153062087832</v>
      </c>
      <c r="AB44" s="34">
        <v>5123.4583946810981</v>
      </c>
      <c r="AC44" s="34">
        <v>103.56772035527059</v>
      </c>
      <c r="AD44" s="34">
        <v>7363.747206917451</v>
      </c>
      <c r="AE44" s="34">
        <v>6734.4635405791196</v>
      </c>
      <c r="AF44" s="34">
        <v>16337.97219294716</v>
      </c>
      <c r="AG44" s="34">
        <v>3390.3900076510708</v>
      </c>
      <c r="AH44" s="34">
        <v>191.86988854265689</v>
      </c>
      <c r="AI44" s="34">
        <v>0.23789361847598561</v>
      </c>
      <c r="AJ44" s="34">
        <v>2429.0150531481759</v>
      </c>
      <c r="AK44" s="34">
        <v>6991.2348064348462</v>
      </c>
      <c r="AL44" s="34">
        <v>15759.18422618379</v>
      </c>
      <c r="AM44" s="34">
        <v>6879.1512696004684</v>
      </c>
      <c r="AN44" s="34">
        <v>5596.2637196098622</v>
      </c>
      <c r="AO44" s="34">
        <v>18.299863811712701</v>
      </c>
      <c r="AP44" s="34">
        <v>17449.482567432078</v>
      </c>
      <c r="AQ44" s="34">
        <v>11424.4432188346</v>
      </c>
      <c r="AR44" s="34">
        <v>41670.313560030212</v>
      </c>
      <c r="AS44" s="34">
        <v>2562.5459411191969</v>
      </c>
      <c r="AT44" s="34">
        <v>223.6893190421591</v>
      </c>
      <c r="AU44" s="34">
        <v>0.1321815469486701</v>
      </c>
      <c r="AV44" s="34">
        <v>5906.0950455131233</v>
      </c>
      <c r="AW44" s="34">
        <v>3141.324815873244</v>
      </c>
      <c r="AX44" s="34">
        <v>16125.64182934513</v>
      </c>
      <c r="AY44" s="34">
        <v>2907.8874472664829</v>
      </c>
      <c r="AZ44" s="34">
        <v>13526.778654616821</v>
      </c>
      <c r="BA44" s="34">
        <v>0.160622353367561</v>
      </c>
      <c r="BB44" s="34">
        <v>52810.109401641334</v>
      </c>
      <c r="BC44" s="34">
        <v>16679.730670092049</v>
      </c>
      <c r="BD44" s="34">
        <v>63497.315778733297</v>
      </c>
      <c r="BE44" s="34">
        <v>4545.2082419767667</v>
      </c>
      <c r="BF44" s="34">
        <v>557.56456724281747</v>
      </c>
      <c r="BG44" s="34">
        <v>0</v>
      </c>
      <c r="BH44" s="34">
        <v>10169.656381631999</v>
      </c>
      <c r="BI44" s="34">
        <v>807.31564764675193</v>
      </c>
      <c r="BJ44" s="34">
        <v>8654.9342791263898</v>
      </c>
      <c r="BK44" s="34">
        <v>765.96668110552332</v>
      </c>
      <c r="BL44" s="39">
        <v>0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</row>
    <row r="45" spans="1:430" ht="15" thickBot="1" x14ac:dyDescent="0.4">
      <c r="A45" s="86"/>
      <c r="B45" s="64"/>
      <c r="C45" t="s">
        <v>50</v>
      </c>
      <c r="D45" s="33">
        <v>262.52454884921451</v>
      </c>
      <c r="E45" s="33">
        <v>2.862873381259869</v>
      </c>
      <c r="F45" s="33">
        <v>238.5491476132045</v>
      </c>
      <c r="G45" s="33">
        <v>477.51001739208891</v>
      </c>
      <c r="H45" s="33">
        <v>1578.333713321774</v>
      </c>
      <c r="I45" s="33">
        <v>340.17290883818771</v>
      </c>
      <c r="J45" s="33">
        <v>249.80493377530661</v>
      </c>
      <c r="K45" s="33">
        <v>1.644654269643133</v>
      </c>
      <c r="L45" s="33">
        <v>294.1340233529055</v>
      </c>
      <c r="M45" s="33">
        <v>394.93005753095821</v>
      </c>
      <c r="N45" s="33">
        <v>690.28817488233778</v>
      </c>
      <c r="O45" s="33">
        <v>208.02119447839419</v>
      </c>
      <c r="P45" s="33">
        <v>897.89464552091101</v>
      </c>
      <c r="Q45" s="33">
        <v>3.8688636654330679</v>
      </c>
      <c r="R45" s="33">
        <v>696.34563826345084</v>
      </c>
      <c r="S45" s="33">
        <v>193.29566609402681</v>
      </c>
      <c r="T45" s="33">
        <v>1215.6762097149831</v>
      </c>
      <c r="U45" s="33">
        <v>562.025568133805</v>
      </c>
      <c r="V45" s="33">
        <v>386.22777747507661</v>
      </c>
      <c r="W45" s="33">
        <v>5.6378293893751139E-2</v>
      </c>
      <c r="X45" s="33">
        <v>805.12553085737659</v>
      </c>
      <c r="Y45" s="33">
        <v>176.4746085098042</v>
      </c>
      <c r="Z45" s="33">
        <v>909.08135558741026</v>
      </c>
      <c r="AA45" s="33">
        <v>301.44693177280539</v>
      </c>
      <c r="AB45" s="33">
        <v>726.89776772873472</v>
      </c>
      <c r="AC45" s="33">
        <v>14.69381400913784</v>
      </c>
      <c r="AD45" s="33">
        <v>1044.7418510090531</v>
      </c>
      <c r="AE45" s="33">
        <v>955.46135781633734</v>
      </c>
      <c r="AF45" s="33">
        <v>2317.9724712113398</v>
      </c>
      <c r="AG45" s="33">
        <v>481.0162859622028</v>
      </c>
      <c r="AH45" s="33">
        <v>27.221806625932309</v>
      </c>
      <c r="AI45" s="33">
        <v>3.3751487160825981E-2</v>
      </c>
      <c r="AJ45" s="33">
        <v>344.61988053731488</v>
      </c>
      <c r="AK45" s="33">
        <v>991.89113738889614</v>
      </c>
      <c r="AL45" s="33">
        <v>2235.8561254505721</v>
      </c>
      <c r="AM45" s="33">
        <v>975.98913010244462</v>
      </c>
      <c r="AN45" s="33">
        <v>793.97767914516555</v>
      </c>
      <c r="AO45" s="33">
        <v>2.5963185664361759</v>
      </c>
      <c r="AP45" s="33">
        <v>2475.669547635187</v>
      </c>
      <c r="AQ45" s="33">
        <v>1620.8587312694381</v>
      </c>
      <c r="AR45" s="33">
        <v>5912.0335472593888</v>
      </c>
      <c r="AS45" s="33">
        <v>363.56476052106512</v>
      </c>
      <c r="AT45" s="33">
        <v>31.736232472446371</v>
      </c>
      <c r="AU45" s="33">
        <v>1.8753440354208201E-2</v>
      </c>
      <c r="AV45" s="33">
        <v>837.93542834935988</v>
      </c>
      <c r="AW45" s="33">
        <v>445.67981634039751</v>
      </c>
      <c r="AX45" s="33">
        <v>2287.8478063007051</v>
      </c>
      <c r="AY45" s="33">
        <v>412.56056581210538</v>
      </c>
      <c r="AZ45" s="33">
        <v>1919.130487876964</v>
      </c>
      <c r="BA45" s="33">
        <v>2.2788519221982169E-2</v>
      </c>
      <c r="BB45" s="33">
        <v>7492.507536982298</v>
      </c>
      <c r="BC45" s="33">
        <v>2366.4599292917828</v>
      </c>
      <c r="BD45" s="33">
        <v>9008.7697685306794</v>
      </c>
      <c r="BE45" s="33">
        <v>644.85772508372349</v>
      </c>
      <c r="BF45" s="33">
        <v>79.105246509700379</v>
      </c>
      <c r="BG45" s="33">
        <v>0</v>
      </c>
      <c r="BH45" s="33">
        <v>1442.8341079242241</v>
      </c>
      <c r="BI45" s="33">
        <v>114.539027531896</v>
      </c>
      <c r="BJ45" s="33">
        <v>1227.9308081953241</v>
      </c>
      <c r="BK45" s="33">
        <v>108.6725855387469</v>
      </c>
      <c r="BL45" s="35">
        <v>0</v>
      </c>
    </row>
    <row r="46" spans="1:430" ht="15" thickBot="1" x14ac:dyDescent="0.4">
      <c r="A46" s="86"/>
      <c r="B46" s="64"/>
      <c r="C46" t="s">
        <v>51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35">
        <v>0</v>
      </c>
    </row>
    <row r="47" spans="1:430" ht="15" thickBot="1" x14ac:dyDescent="0.4">
      <c r="A47" s="86"/>
      <c r="B47" s="64"/>
      <c r="C47" t="s">
        <v>52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</v>
      </c>
      <c r="AJ47" s="33">
        <v>0</v>
      </c>
      <c r="AK47" s="33">
        <v>0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  <c r="AV47" s="33">
        <v>0</v>
      </c>
      <c r="AW47" s="33">
        <v>0</v>
      </c>
      <c r="AX47" s="33">
        <v>0</v>
      </c>
      <c r="AY47" s="33">
        <v>0</v>
      </c>
      <c r="AZ47" s="33">
        <v>0</v>
      </c>
      <c r="BA47" s="33">
        <v>0</v>
      </c>
      <c r="BB47" s="33">
        <v>0</v>
      </c>
      <c r="BC47" s="33">
        <v>0</v>
      </c>
      <c r="BD47" s="33">
        <v>0</v>
      </c>
      <c r="BE47" s="33">
        <v>0</v>
      </c>
      <c r="BF47" s="33">
        <v>0</v>
      </c>
      <c r="BG47" s="33">
        <v>0</v>
      </c>
      <c r="BH47" s="33">
        <v>0</v>
      </c>
      <c r="BI47" s="33">
        <v>0</v>
      </c>
      <c r="BJ47" s="33">
        <v>0</v>
      </c>
      <c r="BK47" s="33">
        <v>0</v>
      </c>
      <c r="BL47" s="35">
        <v>0</v>
      </c>
    </row>
    <row r="48" spans="1:430" ht="15" thickBot="1" x14ac:dyDescent="0.4">
      <c r="A48" s="86"/>
      <c r="B48" s="64"/>
      <c r="C48" t="s">
        <v>53</v>
      </c>
      <c r="D48" s="33">
        <v>9.9651185363281158E-2</v>
      </c>
      <c r="E48" s="33">
        <v>1.086712565503317E-3</v>
      </c>
      <c r="F48" s="33">
        <v>9.0550409214148767E-2</v>
      </c>
      <c r="G48" s="33">
        <v>0.18125710324825131</v>
      </c>
      <c r="H48" s="33">
        <v>0.59911663926592273</v>
      </c>
      <c r="I48" s="33">
        <v>0.129125576037733</v>
      </c>
      <c r="J48" s="33">
        <v>9.4822971297069777E-2</v>
      </c>
      <c r="K48" s="33">
        <v>6.2429113087193093E-4</v>
      </c>
      <c r="L48" s="33">
        <v>0.1116497646078166</v>
      </c>
      <c r="M48" s="33">
        <v>0.14991073612377931</v>
      </c>
      <c r="N48" s="33">
        <v>0.26202515220315831</v>
      </c>
      <c r="O48" s="33">
        <v>7.8962362572667449E-2</v>
      </c>
      <c r="P48" s="33">
        <v>0.34083009055619468</v>
      </c>
      <c r="Q48" s="33">
        <v>1.4685744703089611E-3</v>
      </c>
      <c r="R48" s="33">
        <v>0.26432449300335642</v>
      </c>
      <c r="S48" s="33">
        <v>7.3372727755522435E-2</v>
      </c>
      <c r="T48" s="33">
        <v>0.46145617942046152</v>
      </c>
      <c r="U48" s="33">
        <v>0.21333819756861491</v>
      </c>
      <c r="V48" s="33">
        <v>0.14660745448123119</v>
      </c>
      <c r="W48" s="33">
        <v>2.1400527455048129E-5</v>
      </c>
      <c r="X48" s="33">
        <v>0.30561604188209102</v>
      </c>
      <c r="Y48" s="33">
        <v>6.6987655065445864E-2</v>
      </c>
      <c r="Z48" s="33">
        <v>0.34507643217768741</v>
      </c>
      <c r="AA48" s="33">
        <v>0.1144256573602872</v>
      </c>
      <c r="AB48" s="33">
        <v>0.2759217166913272</v>
      </c>
      <c r="AC48" s="33">
        <v>5.5775964188369796E-3</v>
      </c>
      <c r="AD48" s="33">
        <v>0.39657153705453208</v>
      </c>
      <c r="AE48" s="33">
        <v>0.36268172745206878</v>
      </c>
      <c r="AF48" s="33">
        <v>0.87987468375133371</v>
      </c>
      <c r="AG48" s="33">
        <v>0.18258804094815589</v>
      </c>
      <c r="AH48" s="33">
        <v>1.03330728874512E-2</v>
      </c>
      <c r="AI48" s="33">
        <v>1.2811661683043929E-5</v>
      </c>
      <c r="AJ48" s="33">
        <v>0.13081359341758389</v>
      </c>
      <c r="AK48" s="33">
        <v>0.3765100369676625</v>
      </c>
      <c r="AL48" s="33">
        <v>0.8487042990058612</v>
      </c>
      <c r="AM48" s="33">
        <v>0.37047382480123148</v>
      </c>
      <c r="AN48" s="33">
        <v>0.30138445042808959</v>
      </c>
      <c r="AO48" s="33">
        <v>9.8553153927964134E-4</v>
      </c>
      <c r="AP48" s="33">
        <v>0.93973461175748085</v>
      </c>
      <c r="AQ48" s="33">
        <v>0.61525862851856783</v>
      </c>
      <c r="AR48" s="33">
        <v>2.244137371055023</v>
      </c>
      <c r="AS48" s="33">
        <v>0.13800484374149219</v>
      </c>
      <c r="AT48" s="33">
        <v>1.2046695056546521E-2</v>
      </c>
      <c r="AU48" s="33">
        <v>7.1185821254751196E-6</v>
      </c>
      <c r="AV48" s="33">
        <v>0.31807028736525073</v>
      </c>
      <c r="AW48" s="33">
        <v>0.16917473884059181</v>
      </c>
      <c r="AX48" s="33">
        <v>0.86843972050627494</v>
      </c>
      <c r="AY48" s="33">
        <v>0.15660306663715379</v>
      </c>
      <c r="AZ48" s="33">
        <v>0.72847902728363778</v>
      </c>
      <c r="BA48" s="33">
        <v>8.6502499027196627E-6</v>
      </c>
      <c r="BB48" s="33">
        <v>2.8440664336973991</v>
      </c>
      <c r="BC48" s="33">
        <v>0.89827994411326595</v>
      </c>
      <c r="BD48" s="33">
        <v>3.419621479340599</v>
      </c>
      <c r="BE48" s="33">
        <v>0.24478029569787491</v>
      </c>
      <c r="BF48" s="33">
        <v>3.0027407408950161E-2</v>
      </c>
      <c r="BG48" s="33">
        <v>0</v>
      </c>
      <c r="BH48" s="33">
        <v>0.54768260632190968</v>
      </c>
      <c r="BI48" s="33">
        <v>4.3477647762635442E-2</v>
      </c>
      <c r="BJ48" s="33">
        <v>0.4661078787379927</v>
      </c>
      <c r="BK48" s="33">
        <v>4.1250816401359559E-2</v>
      </c>
      <c r="BL48" s="35">
        <v>0</v>
      </c>
    </row>
    <row r="49" spans="1:430" ht="15" thickBot="1" x14ac:dyDescent="0.4">
      <c r="A49" s="86"/>
      <c r="B49" s="64"/>
      <c r="C49" t="s">
        <v>54</v>
      </c>
      <c r="D49" s="33">
        <v>4.3326602331861374E-3</v>
      </c>
      <c r="E49" s="33">
        <v>4.7248372413187689E-5</v>
      </c>
      <c r="F49" s="33">
        <v>3.9369743136586444E-3</v>
      </c>
      <c r="G49" s="33">
        <v>7.8807436194891865E-3</v>
      </c>
      <c r="H49" s="33">
        <v>2.6048549533300991E-2</v>
      </c>
      <c r="I49" s="33">
        <v>5.6141554799014346E-3</v>
      </c>
      <c r="J49" s="33">
        <v>4.122737882481296E-3</v>
      </c>
      <c r="K49" s="33">
        <v>2.71430926466057E-5</v>
      </c>
      <c r="L49" s="33">
        <v>4.8543375916442017E-3</v>
      </c>
      <c r="M49" s="33">
        <v>6.5178580923382331E-3</v>
      </c>
      <c r="N49" s="33">
        <v>1.139239792187645E-2</v>
      </c>
      <c r="O49" s="33">
        <v>3.4331461988116288E-3</v>
      </c>
      <c r="P49" s="33">
        <v>1.481869958939977E-2</v>
      </c>
      <c r="Q49" s="33">
        <v>6.3851063926476575E-5</v>
      </c>
      <c r="R49" s="33">
        <v>1.1492369261015489E-2</v>
      </c>
      <c r="S49" s="33">
        <v>3.190118598066193E-3</v>
      </c>
      <c r="T49" s="33">
        <v>2.006331214871572E-2</v>
      </c>
      <c r="U49" s="33">
        <v>9.2755738073310827E-3</v>
      </c>
      <c r="V49" s="33">
        <v>6.3742371513578798E-3</v>
      </c>
      <c r="W49" s="33">
        <v>9.3045771543687519E-7</v>
      </c>
      <c r="X49" s="33">
        <v>1.328765399487352E-2</v>
      </c>
      <c r="Y49" s="33">
        <v>2.9125067419759078E-3</v>
      </c>
      <c r="Z49" s="33">
        <v>1.5003323138160321E-2</v>
      </c>
      <c r="AA49" s="33">
        <v>4.9750285808820537E-3</v>
      </c>
      <c r="AB49" s="33">
        <v>1.199659637788379E-2</v>
      </c>
      <c r="AC49" s="33">
        <v>2.4250419212334701E-4</v>
      </c>
      <c r="AD49" s="33">
        <v>1.7242240741501401E-2</v>
      </c>
      <c r="AE49" s="33">
        <v>1.5768770758785609E-2</v>
      </c>
      <c r="AF49" s="33">
        <v>3.8255421032666687E-2</v>
      </c>
      <c r="AG49" s="33">
        <v>7.9386104760067813E-3</v>
      </c>
      <c r="AH49" s="33">
        <v>4.4926403858483493E-4</v>
      </c>
      <c r="AI49" s="33">
        <v>5.5702876882799682E-7</v>
      </c>
      <c r="AJ49" s="33">
        <v>5.6875475398949519E-3</v>
      </c>
      <c r="AK49" s="33">
        <v>1.6370001607289679E-2</v>
      </c>
      <c r="AL49" s="33">
        <v>3.6900186913298313E-2</v>
      </c>
      <c r="AM49" s="33">
        <v>1.610755760005355E-2</v>
      </c>
      <c r="AN49" s="33">
        <v>1.3103671757743031E-2</v>
      </c>
      <c r="AO49" s="33">
        <v>4.2849197359984423E-5</v>
      </c>
      <c r="AP49" s="33">
        <v>4.0858026598151347E-2</v>
      </c>
      <c r="AQ49" s="33">
        <v>2.6750375152981221E-2</v>
      </c>
      <c r="AR49" s="33">
        <v>9.7571190045870559E-2</v>
      </c>
      <c r="AS49" s="33">
        <v>6.000210597456185E-3</v>
      </c>
      <c r="AT49" s="33">
        <v>5.2376935028463115E-4</v>
      </c>
      <c r="AU49" s="33">
        <v>3.095035706728313E-7</v>
      </c>
      <c r="AV49" s="33">
        <v>1.3829142928923951E-2</v>
      </c>
      <c r="AW49" s="33">
        <v>7.3554234278518206E-3</v>
      </c>
      <c r="AX49" s="33">
        <v>3.7758248717664131E-2</v>
      </c>
      <c r="AY49" s="33">
        <v>6.8088289842240792E-3</v>
      </c>
      <c r="AZ49" s="33">
        <v>3.1673001186245123E-2</v>
      </c>
      <c r="BA49" s="33">
        <v>3.7609782185737672E-7</v>
      </c>
      <c r="BB49" s="33">
        <v>0.12365506233466959</v>
      </c>
      <c r="BC49" s="33">
        <v>3.9055649744055038E-2</v>
      </c>
      <c r="BD49" s="33">
        <v>0.14867919475393909</v>
      </c>
      <c r="BE49" s="33">
        <v>1.0642621552081521E-2</v>
      </c>
      <c r="BF49" s="33">
        <v>1.3055394525630509E-3</v>
      </c>
      <c r="BG49" s="33">
        <v>0</v>
      </c>
      <c r="BH49" s="33">
        <v>2.3812287231387379E-2</v>
      </c>
      <c r="BI49" s="33">
        <v>1.8903325114189319E-3</v>
      </c>
      <c r="BJ49" s="33">
        <v>2.0265559945130119E-2</v>
      </c>
      <c r="BK49" s="33">
        <v>1.793513756580851E-3</v>
      </c>
      <c r="BL49" s="35">
        <v>0</v>
      </c>
    </row>
    <row r="50" spans="1:430" ht="15" thickBot="1" x14ac:dyDescent="0.4">
      <c r="A50" s="86"/>
      <c r="B50" s="64"/>
      <c r="C50" t="s">
        <v>55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5">
        <v>0</v>
      </c>
    </row>
    <row r="51" spans="1:430" ht="15" thickBot="1" x14ac:dyDescent="0.4">
      <c r="A51" s="86"/>
      <c r="B51" s="64"/>
      <c r="C51" t="s">
        <v>56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0</v>
      </c>
      <c r="BF51" s="33">
        <v>0</v>
      </c>
      <c r="BG51" s="33">
        <v>0</v>
      </c>
      <c r="BH51" s="33">
        <v>0</v>
      </c>
      <c r="BI51" s="33">
        <v>0</v>
      </c>
      <c r="BJ51" s="33">
        <v>0</v>
      </c>
      <c r="BK51" s="33">
        <v>0</v>
      </c>
      <c r="BL51" s="35">
        <v>0</v>
      </c>
    </row>
    <row r="52" spans="1:430" ht="15" thickBot="1" x14ac:dyDescent="0.4">
      <c r="A52" s="86"/>
      <c r="B52" s="64"/>
      <c r="C52" t="s">
        <v>57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33">
        <v>0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5">
        <v>0</v>
      </c>
    </row>
    <row r="53" spans="1:430" ht="15" thickBot="1" x14ac:dyDescent="0.4">
      <c r="A53" s="86"/>
      <c r="B53" s="64"/>
      <c r="C53" s="15" t="s">
        <v>58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7">
        <v>0</v>
      </c>
    </row>
    <row r="54" spans="1:430" ht="15" thickBot="1" x14ac:dyDescent="0.4">
      <c r="A54" s="86"/>
      <c r="B54" s="64" t="s">
        <v>63</v>
      </c>
      <c r="C54" s="8" t="s">
        <v>49</v>
      </c>
      <c r="D54" s="34">
        <v>13404.89141704764</v>
      </c>
      <c r="E54" s="34">
        <v>92.263908046568517</v>
      </c>
      <c r="F54" s="34">
        <v>524.28918148633988</v>
      </c>
      <c r="G54" s="34">
        <v>12376.803686394929</v>
      </c>
      <c r="H54" s="34">
        <v>612.03004886867268</v>
      </c>
      <c r="I54" s="34">
        <v>88.174676887789516</v>
      </c>
      <c r="J54" s="34">
        <v>28599.176542798181</v>
      </c>
      <c r="K54" s="34">
        <v>293.19650276229999</v>
      </c>
      <c r="L54" s="34">
        <v>5615.8893783813883</v>
      </c>
      <c r="M54" s="34">
        <v>1902.843493078524</v>
      </c>
      <c r="N54" s="34">
        <v>10442.858279443601</v>
      </c>
      <c r="O54" s="34">
        <v>779.88901162764398</v>
      </c>
      <c r="P54" s="34">
        <v>18416.017186328059</v>
      </c>
      <c r="Q54" s="34">
        <v>23.444859515788089</v>
      </c>
      <c r="R54" s="34">
        <v>24328.514163218249</v>
      </c>
      <c r="S54" s="34">
        <v>719.36991519620483</v>
      </c>
      <c r="T54" s="34">
        <v>190.2564187009979</v>
      </c>
      <c r="U54" s="34">
        <v>86.526504647396081</v>
      </c>
      <c r="V54" s="34">
        <v>37471.75391416873</v>
      </c>
      <c r="W54" s="34">
        <v>2853.359403115443</v>
      </c>
      <c r="X54" s="34">
        <v>372664.47927529638</v>
      </c>
      <c r="Y54" s="34">
        <v>78095.910618349822</v>
      </c>
      <c r="Z54" s="34">
        <v>45540.07017317658</v>
      </c>
      <c r="AA54" s="34">
        <v>1943.1967263314709</v>
      </c>
      <c r="AB54" s="34">
        <v>5355.821499752009</v>
      </c>
      <c r="AC54" s="34">
        <v>106.1485660653767</v>
      </c>
      <c r="AD54" s="34">
        <v>47461.301823071983</v>
      </c>
      <c r="AE54" s="34">
        <v>9555.5738542234958</v>
      </c>
      <c r="AF54" s="34">
        <v>1323.2221335373149</v>
      </c>
      <c r="AG54" s="34">
        <v>47228.376132703139</v>
      </c>
      <c r="AH54" s="34">
        <v>72120.77077391684</v>
      </c>
      <c r="AI54" s="34">
        <v>10.80498464659448</v>
      </c>
      <c r="AJ54" s="34">
        <v>27329.3831297586</v>
      </c>
      <c r="AK54" s="34">
        <v>131996.22748880589</v>
      </c>
      <c r="AL54" s="34">
        <v>29237.343733919541</v>
      </c>
      <c r="AM54" s="34">
        <v>1972.065814328947</v>
      </c>
      <c r="AN54" s="34">
        <v>224572.37919064311</v>
      </c>
      <c r="AO54" s="34">
        <v>2.2976566277671062</v>
      </c>
      <c r="AP54" s="34">
        <v>29802.468950048791</v>
      </c>
      <c r="AQ54" s="34">
        <v>4817.7295344181612</v>
      </c>
      <c r="AR54" s="34">
        <v>68498.346751776204</v>
      </c>
      <c r="AS54" s="34">
        <v>407.6353376092498</v>
      </c>
      <c r="AT54" s="34">
        <v>3887.6243658064382</v>
      </c>
      <c r="AU54" s="34">
        <v>63.132399976597078</v>
      </c>
      <c r="AV54" s="34">
        <v>37793.247930172569</v>
      </c>
      <c r="AW54" s="34">
        <v>15901.572826427289</v>
      </c>
      <c r="AX54" s="34">
        <v>15558.045270961289</v>
      </c>
      <c r="AY54" s="34">
        <v>4090.1245819378591</v>
      </c>
      <c r="AZ54" s="34">
        <v>249851.16877814219</v>
      </c>
      <c r="BA54" s="34">
        <v>8.005908628562679</v>
      </c>
      <c r="BB54" s="34">
        <v>518525.92627003213</v>
      </c>
      <c r="BC54" s="34">
        <v>28321.180388864021</v>
      </c>
      <c r="BD54" s="34">
        <v>76102.254896267099</v>
      </c>
      <c r="BE54" s="34">
        <v>794.59603345817436</v>
      </c>
      <c r="BF54" s="34">
        <v>5550.7413616987524</v>
      </c>
      <c r="BG54" s="34">
        <v>6.8317065627661346</v>
      </c>
      <c r="BH54" s="34">
        <v>727508.47247890965</v>
      </c>
      <c r="BI54" s="34">
        <v>47181.042242368021</v>
      </c>
      <c r="BJ54" s="34">
        <v>73184.337277232597</v>
      </c>
      <c r="BK54" s="34">
        <v>6800.5926418323897</v>
      </c>
      <c r="BL54" s="39">
        <v>0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</row>
    <row r="55" spans="1:430" ht="15" thickBot="1" x14ac:dyDescent="0.4">
      <c r="A55" s="86"/>
      <c r="B55" s="64"/>
      <c r="C55" t="s">
        <v>50</v>
      </c>
      <c r="D55" s="33">
        <v>7357.6970607787107</v>
      </c>
      <c r="E55" s="33">
        <v>50.641953293770733</v>
      </c>
      <c r="F55" s="33">
        <v>287.77263833068253</v>
      </c>
      <c r="G55" s="33">
        <v>6793.3987133541186</v>
      </c>
      <c r="H55" s="33">
        <v>335.93197822866648</v>
      </c>
      <c r="I55" s="33">
        <v>48.397449914986957</v>
      </c>
      <c r="J55" s="33">
        <v>15697.559244831429</v>
      </c>
      <c r="K55" s="33">
        <v>160.93013956541961</v>
      </c>
      <c r="L55" s="33">
        <v>3082.4578497089879</v>
      </c>
      <c r="M55" s="33">
        <v>1044.435612387027</v>
      </c>
      <c r="N55" s="33">
        <v>5731.8918354739963</v>
      </c>
      <c r="O55" s="33">
        <v>428.06665940529791</v>
      </c>
      <c r="P55" s="33">
        <v>10108.211346701029</v>
      </c>
      <c r="Q55" s="33">
        <v>12.86844992495107</v>
      </c>
      <c r="R55" s="33">
        <v>13353.471623364219</v>
      </c>
      <c r="S55" s="33">
        <v>394.84884628908731</v>
      </c>
      <c r="T55" s="33">
        <v>104.42823064499891</v>
      </c>
      <c r="U55" s="33">
        <v>47.492798644676952</v>
      </c>
      <c r="V55" s="33">
        <v>20567.552922202289</v>
      </c>
      <c r="W55" s="33">
        <v>1566.1562216720779</v>
      </c>
      <c r="X55" s="33">
        <v>204548.6426196192</v>
      </c>
      <c r="Y55" s="33">
        <v>42865.401452242702</v>
      </c>
      <c r="Z55" s="33">
        <v>24996.102544681049</v>
      </c>
      <c r="AA55" s="33">
        <v>1066.584756043688</v>
      </c>
      <c r="AB55" s="33">
        <v>2939.7113994273509</v>
      </c>
      <c r="AC55" s="33">
        <v>58.262985372030009</v>
      </c>
      <c r="AD55" s="33">
        <v>26050.631076373091</v>
      </c>
      <c r="AE55" s="33">
        <v>5244.8778191415531</v>
      </c>
      <c r="AF55" s="33">
        <v>726.29216453803394</v>
      </c>
      <c r="AG55" s="33">
        <v>25922.78247140587</v>
      </c>
      <c r="AH55" s="33">
        <v>39585.7576637659</v>
      </c>
      <c r="AI55" s="33">
        <v>5.9306563031837518</v>
      </c>
      <c r="AJ55" s="33">
        <v>15000.593117150909</v>
      </c>
      <c r="AK55" s="33">
        <v>72450.28883957681</v>
      </c>
      <c r="AL55" s="33">
        <v>16047.837417202731</v>
      </c>
      <c r="AM55" s="33">
        <v>1082.4304646957</v>
      </c>
      <c r="AN55" s="33">
        <v>123263.626902768</v>
      </c>
      <c r="AO55" s="33">
        <v>1.261141242464769</v>
      </c>
      <c r="AP55" s="33">
        <v>16358.02419994668</v>
      </c>
      <c r="AQ55" s="33">
        <v>2644.3626682372951</v>
      </c>
      <c r="AR55" s="33">
        <v>37597.476091659853</v>
      </c>
      <c r="AS55" s="33">
        <v>223.74350019596699</v>
      </c>
      <c r="AT55" s="33">
        <v>2133.8451375539471</v>
      </c>
      <c r="AU55" s="33">
        <v>34.652207115753001</v>
      </c>
      <c r="AV55" s="33">
        <v>20744.015043603809</v>
      </c>
      <c r="AW55" s="33">
        <v>8728.0793261756353</v>
      </c>
      <c r="AX55" s="33">
        <v>8539.5234023332232</v>
      </c>
      <c r="AY55" s="33">
        <v>2244.9937622375001</v>
      </c>
      <c r="AZ55" s="33">
        <v>137138.68713723199</v>
      </c>
      <c r="BA55" s="33">
        <v>4.3942952279588194</v>
      </c>
      <c r="BB55" s="33">
        <v>284609.29409712768</v>
      </c>
      <c r="BC55" s="33">
        <v>15544.972295704199</v>
      </c>
      <c r="BD55" s="33">
        <v>41771.120686348702</v>
      </c>
      <c r="BE55" s="33">
        <v>436.13907177543348</v>
      </c>
      <c r="BF55" s="33">
        <v>3046.699307849276</v>
      </c>
      <c r="BG55" s="33">
        <v>3.7497974234272302</v>
      </c>
      <c r="BH55" s="33">
        <v>399315.94991081319</v>
      </c>
      <c r="BI55" s="33">
        <v>25896.80177413956</v>
      </c>
      <c r="BJ55" s="33">
        <v>40169.529653551443</v>
      </c>
      <c r="BK55" s="33">
        <v>3732.7195674803788</v>
      </c>
      <c r="BL55" s="35">
        <v>0</v>
      </c>
    </row>
    <row r="56" spans="1:430" ht="15" thickBot="1" x14ac:dyDescent="0.4">
      <c r="A56" s="86"/>
      <c r="B56" s="64"/>
      <c r="C56" t="s">
        <v>51</v>
      </c>
      <c r="D56" s="33">
        <v>49.851944394678142</v>
      </c>
      <c r="E56" s="33">
        <v>0.34312364572560311</v>
      </c>
      <c r="F56" s="33">
        <v>1.949798346665373</v>
      </c>
      <c r="G56" s="33">
        <v>46.02855106855467</v>
      </c>
      <c r="H56" s="33">
        <v>2.2761010898806</v>
      </c>
      <c r="I56" s="33">
        <v>0.32791605336232732</v>
      </c>
      <c r="J56" s="33">
        <v>106.35853095624461</v>
      </c>
      <c r="K56" s="33">
        <v>1.090379272586415</v>
      </c>
      <c r="L56" s="33">
        <v>20.885137843167481</v>
      </c>
      <c r="M56" s="33">
        <v>7.0765547483724607</v>
      </c>
      <c r="N56" s="33">
        <v>38.836330267193283</v>
      </c>
      <c r="O56" s="33">
        <v>2.9003579687514329</v>
      </c>
      <c r="P56" s="33">
        <v>68.48800457844105</v>
      </c>
      <c r="Q56" s="33">
        <v>8.7189951530358981E-2</v>
      </c>
      <c r="R56" s="33">
        <v>90.476207343797697</v>
      </c>
      <c r="S56" s="33">
        <v>2.675291272106699</v>
      </c>
      <c r="T56" s="33">
        <v>0.70755160267472728</v>
      </c>
      <c r="U56" s="33">
        <v>0.32178660491513927</v>
      </c>
      <c r="V56" s="33">
        <v>139.3550857207637</v>
      </c>
      <c r="W56" s="33">
        <v>10.611463373828061</v>
      </c>
      <c r="X56" s="33">
        <v>1385.9156572560651</v>
      </c>
      <c r="Y56" s="33">
        <v>290.43375828069151</v>
      </c>
      <c r="Z56" s="33">
        <v>169.36064421348021</v>
      </c>
      <c r="AA56" s="33">
        <v>7.2266258737314484</v>
      </c>
      <c r="AB56" s="33">
        <v>19.917961831000341</v>
      </c>
      <c r="AC56" s="33">
        <v>0.39475981180543218</v>
      </c>
      <c r="AD56" s="33">
        <v>176.50558335547711</v>
      </c>
      <c r="AE56" s="33">
        <v>35.536575539446403</v>
      </c>
      <c r="AF56" s="33">
        <v>4.9209795268478302</v>
      </c>
      <c r="AG56" s="33">
        <v>175.63934742688221</v>
      </c>
      <c r="AH56" s="33">
        <v>268.21259064808538</v>
      </c>
      <c r="AI56" s="33">
        <v>4.0183055351149889E-2</v>
      </c>
      <c r="AJ56" s="33">
        <v>101.6362494658422</v>
      </c>
      <c r="AK56" s="33">
        <v>490.88563184561099</v>
      </c>
      <c r="AL56" s="33">
        <v>108.7318344270829</v>
      </c>
      <c r="AM56" s="33">
        <v>7.3339881883373694</v>
      </c>
      <c r="AN56" s="33">
        <v>835.17049200076576</v>
      </c>
      <c r="AO56" s="33">
        <v>8.5448398559827329E-3</v>
      </c>
      <c r="AP56" s="33">
        <v>110.83349940697801</v>
      </c>
      <c r="AQ56" s="33">
        <v>17.916831803126222</v>
      </c>
      <c r="AR56" s="33">
        <v>254.74102453781879</v>
      </c>
      <c r="AS56" s="33">
        <v>1.5159700702952701</v>
      </c>
      <c r="AT56" s="33">
        <v>14.45782943568693</v>
      </c>
      <c r="AU56" s="33">
        <v>0.23478540744711751</v>
      </c>
      <c r="AV56" s="33">
        <v>140.55070165754501</v>
      </c>
      <c r="AW56" s="33">
        <v>59.136944841107251</v>
      </c>
      <c r="AX56" s="33">
        <v>57.85938756292213</v>
      </c>
      <c r="AY56" s="33">
        <v>15.21091494756624</v>
      </c>
      <c r="AZ56" s="33">
        <v>929.1807136186834</v>
      </c>
      <c r="BA56" s="33">
        <v>2.977346845737321E-2</v>
      </c>
      <c r="BB56" s="33">
        <v>1928.3651645800389</v>
      </c>
      <c r="BC56" s="33">
        <v>105.3246808207459</v>
      </c>
      <c r="BD56" s="33">
        <v>283.01947858924962</v>
      </c>
      <c r="BE56" s="33">
        <v>2.9550524538984368</v>
      </c>
      <c r="BF56" s="33">
        <v>20.642856484516859</v>
      </c>
      <c r="BG56" s="33">
        <v>2.5406685148874179E-2</v>
      </c>
      <c r="BH56" s="33">
        <v>2705.5580525294281</v>
      </c>
      <c r="BI56" s="33">
        <v>175.46331567880191</v>
      </c>
      <c r="BJ56" s="33">
        <v>272.16792728855307</v>
      </c>
      <c r="BK56" s="33">
        <v>25.290974442384091</v>
      </c>
      <c r="BL56" s="35">
        <v>0</v>
      </c>
    </row>
    <row r="57" spans="1:430" ht="15" thickBot="1" x14ac:dyDescent="0.4">
      <c r="A57" s="86"/>
      <c r="B57" s="64"/>
      <c r="C57" t="s">
        <v>52</v>
      </c>
      <c r="D57" s="33">
        <v>814.80379215273206</v>
      </c>
      <c r="E57" s="33">
        <v>5.6081753903331784</v>
      </c>
      <c r="F57" s="33">
        <v>31.868427723065359</v>
      </c>
      <c r="G57" s="33">
        <v>752.31244063486793</v>
      </c>
      <c r="H57" s="33">
        <v>37.201674315348491</v>
      </c>
      <c r="I57" s="33">
        <v>5.3596152974908842</v>
      </c>
      <c r="J57" s="33">
        <v>1738.37420793146</v>
      </c>
      <c r="K57" s="33">
        <v>17.821675302257471</v>
      </c>
      <c r="L57" s="33">
        <v>341.35658540255542</v>
      </c>
      <c r="M57" s="33">
        <v>115.6625627016836</v>
      </c>
      <c r="N57" s="33">
        <v>634.7593771765321</v>
      </c>
      <c r="O57" s="33">
        <v>47.404824430305368</v>
      </c>
      <c r="P57" s="33">
        <v>1119.400386987608</v>
      </c>
      <c r="Q57" s="33">
        <v>1.425073866369261</v>
      </c>
      <c r="R57" s="33">
        <v>1478.785987958237</v>
      </c>
      <c r="S57" s="33">
        <v>43.726227734827312</v>
      </c>
      <c r="T57" s="33">
        <v>11.56455853434386</v>
      </c>
      <c r="U57" s="33">
        <v>5.2594326887839182</v>
      </c>
      <c r="V57" s="33">
        <v>2277.6855282131942</v>
      </c>
      <c r="W57" s="33">
        <v>173.43878362762399</v>
      </c>
      <c r="X57" s="33">
        <v>22652.061957620241</v>
      </c>
      <c r="Y57" s="33">
        <v>4746.9869127419679</v>
      </c>
      <c r="Z57" s="33">
        <v>2768.110588707646</v>
      </c>
      <c r="AA57" s="33">
        <v>118.1153962575235</v>
      </c>
      <c r="AB57" s="33">
        <v>325.54860254527961</v>
      </c>
      <c r="AC57" s="33">
        <v>6.4521413468258304</v>
      </c>
      <c r="AD57" s="33">
        <v>2884.890858329808</v>
      </c>
      <c r="AE57" s="33">
        <v>580.82662293818225</v>
      </c>
      <c r="AF57" s="33">
        <v>80.430820267255427</v>
      </c>
      <c r="AG57" s="33">
        <v>2870.7326880099081</v>
      </c>
      <c r="AH57" s="33">
        <v>4383.7936236344331</v>
      </c>
      <c r="AI57" s="33">
        <v>0.65677088984106524</v>
      </c>
      <c r="AJ57" s="33">
        <v>1661.1910024875569</v>
      </c>
      <c r="AK57" s="33">
        <v>8023.2672806999381</v>
      </c>
      <c r="AL57" s="33">
        <v>1777.1646040022461</v>
      </c>
      <c r="AM57" s="33">
        <v>119.87017678087931</v>
      </c>
      <c r="AN57" s="33">
        <v>13650.42210969273</v>
      </c>
      <c r="AO57" s="33">
        <v>0.13966090997116229</v>
      </c>
      <c r="AP57" s="33">
        <v>1811.515211912254</v>
      </c>
      <c r="AQ57" s="33">
        <v>292.84118551067741</v>
      </c>
      <c r="AR57" s="33">
        <v>4163.6079661607964</v>
      </c>
      <c r="AS57" s="33">
        <v>24.777732886151849</v>
      </c>
      <c r="AT57" s="33">
        <v>236.305612419657</v>
      </c>
      <c r="AU57" s="33">
        <v>3.8374439082151022</v>
      </c>
      <c r="AV57" s="33">
        <v>2297.2272414016502</v>
      </c>
      <c r="AW57" s="33">
        <v>966.5622374000128</v>
      </c>
      <c r="AX57" s="33">
        <v>945.68123611516239</v>
      </c>
      <c r="AY57" s="33">
        <v>248.61439873371799</v>
      </c>
      <c r="AZ57" s="33">
        <v>15186.969700875061</v>
      </c>
      <c r="BA57" s="33">
        <v>0.48663167102459548</v>
      </c>
      <c r="BB57" s="33">
        <v>31518.113642981149</v>
      </c>
      <c r="BC57" s="33">
        <v>1721.4764716214629</v>
      </c>
      <c r="BD57" s="33">
        <v>4625.8044136033222</v>
      </c>
      <c r="BE57" s="33">
        <v>48.29877700224111</v>
      </c>
      <c r="BF57" s="33">
        <v>337.39662411732388</v>
      </c>
      <c r="BG57" s="33">
        <v>0.41525889625166013</v>
      </c>
      <c r="BH57" s="33">
        <v>44220.922330276757</v>
      </c>
      <c r="BI57" s="33">
        <v>2867.855541739752</v>
      </c>
      <c r="BJ57" s="33">
        <v>4448.4415191784592</v>
      </c>
      <c r="BK57" s="33">
        <v>413.36766565703442</v>
      </c>
      <c r="BL57" s="35">
        <v>0</v>
      </c>
    </row>
    <row r="58" spans="1:430" ht="15" thickBot="1" x14ac:dyDescent="0.4">
      <c r="A58" s="86"/>
      <c r="B58" s="64"/>
      <c r="C58" t="s">
        <v>53</v>
      </c>
      <c r="D58" s="33">
        <v>3.0150510097044281</v>
      </c>
      <c r="E58" s="33">
        <v>2.0752155348405708E-2</v>
      </c>
      <c r="F58" s="33">
        <v>0.1179240157072195</v>
      </c>
      <c r="G58" s="33">
        <v>2.7838117662125259</v>
      </c>
      <c r="H58" s="33">
        <v>0.13765884104545481</v>
      </c>
      <c r="I58" s="33">
        <v>1.9832398511098422E-2</v>
      </c>
      <c r="J58" s="33">
        <v>6.4325755001952967</v>
      </c>
      <c r="K58" s="33">
        <v>6.5946256794818331E-2</v>
      </c>
      <c r="L58" s="33">
        <v>1.2631354043751299</v>
      </c>
      <c r="M58" s="33">
        <v>0.42799079952409552</v>
      </c>
      <c r="N58" s="33">
        <v>2.3488254712451271</v>
      </c>
      <c r="O58" s="33">
        <v>0.17541396485874719</v>
      </c>
      <c r="P58" s="33">
        <v>4.1421619530433844</v>
      </c>
      <c r="Q58" s="33">
        <v>5.2732577352740638E-3</v>
      </c>
      <c r="R58" s="33">
        <v>5.4720108436786603</v>
      </c>
      <c r="S58" s="33">
        <v>0.16180190660887911</v>
      </c>
      <c r="T58" s="33">
        <v>4.2792797752742411E-2</v>
      </c>
      <c r="U58" s="33">
        <v>1.9461688803502779E-2</v>
      </c>
      <c r="V58" s="33">
        <v>8.4282107149804446</v>
      </c>
      <c r="W58" s="33">
        <v>0.6417824569971502</v>
      </c>
      <c r="X58" s="33">
        <v>83.82032942773553</v>
      </c>
      <c r="Y58" s="33">
        <v>17.56546523489126</v>
      </c>
      <c r="Z58" s="33">
        <v>10.24295015049719</v>
      </c>
      <c r="AA58" s="33">
        <v>0.43706711747989829</v>
      </c>
      <c r="AB58" s="33">
        <v>1.204640494147361</v>
      </c>
      <c r="AC58" s="33">
        <v>2.3875116279351349E-2</v>
      </c>
      <c r="AD58" s="33">
        <v>10.67507684557258</v>
      </c>
      <c r="AE58" s="33">
        <v>2.1492559470375161</v>
      </c>
      <c r="AF58" s="33">
        <v>0.29762137608300132</v>
      </c>
      <c r="AG58" s="33">
        <v>10.62268680255891</v>
      </c>
      <c r="AH58" s="33">
        <v>16.22152660379038</v>
      </c>
      <c r="AI58" s="33">
        <v>2.430275550544563E-3</v>
      </c>
      <c r="AJ58" s="33">
        <v>6.1469714029303129</v>
      </c>
      <c r="AK58" s="33">
        <v>29.688816312318309</v>
      </c>
      <c r="AL58" s="33">
        <v>6.5761131517949023</v>
      </c>
      <c r="AM58" s="33">
        <v>0.44356040192421259</v>
      </c>
      <c r="AN58" s="33">
        <v>50.511202035503082</v>
      </c>
      <c r="AO58" s="33">
        <v>5.1679284225258167E-4</v>
      </c>
      <c r="AP58" s="33">
        <v>6.7032220779688956</v>
      </c>
      <c r="AQ58" s="33">
        <v>1.083611932787258</v>
      </c>
      <c r="AR58" s="33">
        <v>15.40676482275552</v>
      </c>
      <c r="AS58" s="33">
        <v>9.1686034449107418E-2</v>
      </c>
      <c r="AT58" s="33">
        <v>0.87441109404061224</v>
      </c>
      <c r="AU58" s="33">
        <v>1.419984693441299E-2</v>
      </c>
      <c r="AV58" s="33">
        <v>8.5005216966519246</v>
      </c>
      <c r="AW58" s="33">
        <v>3.5766088448307278</v>
      </c>
      <c r="AX58" s="33">
        <v>3.4993420419343</v>
      </c>
      <c r="AY58" s="33">
        <v>0.91995778756592816</v>
      </c>
      <c r="AZ58" s="33">
        <v>56.1969504461889</v>
      </c>
      <c r="BA58" s="33">
        <v>1.800702604979819E-3</v>
      </c>
      <c r="BB58" s="33">
        <v>116.62773452757381</v>
      </c>
      <c r="BC58" s="33">
        <v>6.3700481317492406</v>
      </c>
      <c r="BD58" s="33">
        <v>17.11704879414156</v>
      </c>
      <c r="BE58" s="33">
        <v>0.17872189325893501</v>
      </c>
      <c r="BF58" s="33">
        <v>1.2484822014980499</v>
      </c>
      <c r="BG58" s="33">
        <v>1.5365990763548461E-3</v>
      </c>
      <c r="BH58" s="33">
        <v>163.63244477508539</v>
      </c>
      <c r="BI58" s="33">
        <v>10.612040383322221</v>
      </c>
      <c r="BJ58" s="33">
        <v>16.460745793259669</v>
      </c>
      <c r="BK58" s="33">
        <v>1.5296008802629439</v>
      </c>
      <c r="BL58" s="35">
        <v>0</v>
      </c>
    </row>
    <row r="59" spans="1:430" ht="15" thickBot="1" x14ac:dyDescent="0.4">
      <c r="A59" s="86"/>
      <c r="B59" s="64"/>
      <c r="C59" t="s">
        <v>54</v>
      </c>
      <c r="D59" s="33">
        <v>0.79076372905291503</v>
      </c>
      <c r="E59" s="33">
        <v>5.4427111502831273E-3</v>
      </c>
      <c r="F59" s="33">
        <v>3.0928178032608781E-2</v>
      </c>
      <c r="G59" s="33">
        <v>0.73011612942740911</v>
      </c>
      <c r="H59" s="33">
        <v>3.6104071915147362E-2</v>
      </c>
      <c r="I59" s="33">
        <v>5.201484602490051E-3</v>
      </c>
      <c r="J59" s="33">
        <v>1.6870850189853031</v>
      </c>
      <c r="K59" s="33">
        <v>1.7295862581530201E-2</v>
      </c>
      <c r="L59" s="33">
        <v>0.33128516215729242</v>
      </c>
      <c r="M59" s="33">
        <v>0.1122500413899101</v>
      </c>
      <c r="N59" s="33">
        <v>0.61603136482866605</v>
      </c>
      <c r="O59" s="33">
        <v>4.6006187136866411E-2</v>
      </c>
      <c r="P59" s="33">
        <v>1.086373471555558</v>
      </c>
      <c r="Q59" s="33">
        <v>1.383028326081698E-3</v>
      </c>
      <c r="R59" s="33">
        <v>1.435155719169579</v>
      </c>
      <c r="S59" s="33">
        <v>4.2436124173717248E-2</v>
      </c>
      <c r="T59" s="33">
        <v>1.1223356493356011E-2</v>
      </c>
      <c r="U59" s="33">
        <v>5.1042577927840407E-3</v>
      </c>
      <c r="V59" s="33">
        <v>2.2104844371687862</v>
      </c>
      <c r="W59" s="33">
        <v>0.1683216261689581</v>
      </c>
      <c r="X59" s="33">
        <v>21.9837329635155</v>
      </c>
      <c r="Y59" s="33">
        <v>4.6069312747891544</v>
      </c>
      <c r="Z59" s="33">
        <v>2.6864399412944948</v>
      </c>
      <c r="AA59" s="33">
        <v>0.114630506267519</v>
      </c>
      <c r="AB59" s="33">
        <v>0.31594357981143978</v>
      </c>
      <c r="AC59" s="33">
        <v>6.261776639885982E-3</v>
      </c>
      <c r="AD59" s="33">
        <v>2.7997747126536789</v>
      </c>
      <c r="AE59" s="33">
        <v>0.56368984866201355</v>
      </c>
      <c r="AF59" s="33">
        <v>7.8057780263003182E-2</v>
      </c>
      <c r="AG59" s="33">
        <v>2.7860342665897861</v>
      </c>
      <c r="AH59" s="33">
        <v>4.2544536814990224</v>
      </c>
      <c r="AI59" s="33">
        <v>6.3739344733777521E-4</v>
      </c>
      <c r="AJ59" s="33">
        <v>1.6121790355511489</v>
      </c>
      <c r="AK59" s="33">
        <v>7.7865478967791386</v>
      </c>
      <c r="AL59" s="33">
        <v>1.7247309388298</v>
      </c>
      <c r="AM59" s="33">
        <v>0.1163335135481456</v>
      </c>
      <c r="AN59" s="33">
        <v>13.24767851422031</v>
      </c>
      <c r="AO59" s="33">
        <v>1.3554033871140649E-4</v>
      </c>
      <c r="AP59" s="33">
        <v>1.758068062524802</v>
      </c>
      <c r="AQ59" s="33">
        <v>0.28420116610268931</v>
      </c>
      <c r="AR59" s="33">
        <v>4.0407644065291493</v>
      </c>
      <c r="AS59" s="33">
        <v>2.404668785691879E-2</v>
      </c>
      <c r="AT59" s="33">
        <v>0.22933362494473289</v>
      </c>
      <c r="AU59" s="33">
        <v>3.724223529782932E-3</v>
      </c>
      <c r="AV59" s="33">
        <v>2.2294495894444748</v>
      </c>
      <c r="AW59" s="33">
        <v>0.93804467599347352</v>
      </c>
      <c r="AX59" s="33">
        <v>0.91777975012863178</v>
      </c>
      <c r="AY59" s="33">
        <v>0.24127925143734741</v>
      </c>
      <c r="AZ59" s="33">
        <v>14.738891631749411</v>
      </c>
      <c r="BA59" s="33">
        <v>4.7227403524716192E-4</v>
      </c>
      <c r="BB59" s="33">
        <v>30.5881996587045</v>
      </c>
      <c r="BC59" s="33">
        <v>1.670685835395664</v>
      </c>
      <c r="BD59" s="33">
        <v>4.4893241577902874</v>
      </c>
      <c r="BE59" s="33">
        <v>4.6873764431165317E-2</v>
      </c>
      <c r="BF59" s="33">
        <v>0.32744203601702038</v>
      </c>
      <c r="BG59" s="33">
        <v>4.0300705088128517E-4</v>
      </c>
      <c r="BH59" s="33">
        <v>42.916223243956487</v>
      </c>
      <c r="BI59" s="33">
        <v>2.7832420079681022</v>
      </c>
      <c r="BJ59" s="33">
        <v>4.317194198232202</v>
      </c>
      <c r="BK59" s="33">
        <v>0.40117161936770079</v>
      </c>
      <c r="BL59" s="35">
        <v>0</v>
      </c>
    </row>
    <row r="60" spans="1:430" ht="15" thickBot="1" x14ac:dyDescent="0.4">
      <c r="A60" s="86"/>
      <c r="B60" s="64"/>
      <c r="C60" t="s">
        <v>55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0</v>
      </c>
      <c r="AZ60" s="33">
        <v>0</v>
      </c>
      <c r="BA60" s="33">
        <v>0</v>
      </c>
      <c r="BB60" s="33">
        <v>0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0</v>
      </c>
      <c r="BJ60" s="33">
        <v>0</v>
      </c>
      <c r="BK60" s="33">
        <v>0</v>
      </c>
      <c r="BL60" s="35">
        <v>0</v>
      </c>
    </row>
    <row r="61" spans="1:430" ht="15" thickBot="1" x14ac:dyDescent="0.4">
      <c r="A61" s="86"/>
      <c r="B61" s="64"/>
      <c r="C61" t="s">
        <v>56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0</v>
      </c>
      <c r="AZ61" s="33">
        <v>0</v>
      </c>
      <c r="BA61" s="33">
        <v>0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0</v>
      </c>
      <c r="BJ61" s="33">
        <v>0</v>
      </c>
      <c r="BK61" s="33">
        <v>0</v>
      </c>
      <c r="BL61" s="35">
        <v>0</v>
      </c>
    </row>
    <row r="62" spans="1:430" ht="15" thickBot="1" x14ac:dyDescent="0.4">
      <c r="A62" s="86"/>
      <c r="B62" s="64"/>
      <c r="C62" t="s">
        <v>57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  <c r="AT62" s="33">
        <v>0</v>
      </c>
      <c r="AU62" s="33">
        <v>0</v>
      </c>
      <c r="AV62" s="33">
        <v>0</v>
      </c>
      <c r="AW62" s="33">
        <v>0</v>
      </c>
      <c r="AX62" s="33">
        <v>0</v>
      </c>
      <c r="AY62" s="33">
        <v>0</v>
      </c>
      <c r="AZ62" s="33">
        <v>0</v>
      </c>
      <c r="BA62" s="33">
        <v>0</v>
      </c>
      <c r="BB62" s="33">
        <v>0</v>
      </c>
      <c r="BC62" s="33">
        <v>0</v>
      </c>
      <c r="BD62" s="33">
        <v>0</v>
      </c>
      <c r="BE62" s="33">
        <v>0</v>
      </c>
      <c r="BF62" s="33">
        <v>0</v>
      </c>
      <c r="BG62" s="33">
        <v>0</v>
      </c>
      <c r="BH62" s="33">
        <v>0</v>
      </c>
      <c r="BI62" s="33">
        <v>0</v>
      </c>
      <c r="BJ62" s="33">
        <v>0</v>
      </c>
      <c r="BK62" s="33">
        <v>0</v>
      </c>
      <c r="BL62" s="35">
        <v>0</v>
      </c>
    </row>
    <row r="63" spans="1:430" ht="15" thickBot="1" x14ac:dyDescent="0.4">
      <c r="A63" s="86"/>
      <c r="B63" s="64"/>
      <c r="C63" s="15" t="s">
        <v>58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0</v>
      </c>
      <c r="BK63" s="36">
        <v>0</v>
      </c>
      <c r="BL63" s="37">
        <v>0</v>
      </c>
    </row>
    <row r="64" spans="1:430" ht="15" thickBot="1" x14ac:dyDescent="0.4">
      <c r="A64" s="86"/>
      <c r="B64" s="64" t="s">
        <v>64</v>
      </c>
      <c r="C64" s="8" t="s">
        <v>49</v>
      </c>
      <c r="D64" s="34">
        <v>245695.5176443962</v>
      </c>
      <c r="E64" s="34">
        <v>1342.3570689670539</v>
      </c>
      <c r="F64" s="34">
        <v>18665.305740744869</v>
      </c>
      <c r="G64" s="34">
        <v>1877.2555784638751</v>
      </c>
      <c r="H64" s="34">
        <v>537.92653239627282</v>
      </c>
      <c r="I64" s="34">
        <v>1263.683178809076</v>
      </c>
      <c r="J64" s="34">
        <v>26624.726828685682</v>
      </c>
      <c r="K64" s="34">
        <v>7.1333813511813151</v>
      </c>
      <c r="L64" s="34">
        <v>23881.152744676008</v>
      </c>
      <c r="M64" s="34">
        <v>3087.3963804148038</v>
      </c>
      <c r="N64" s="34">
        <v>65.094955599717593</v>
      </c>
      <c r="O64" s="34">
        <v>1314.0414810889511</v>
      </c>
      <c r="P64" s="34">
        <v>19037.309055242062</v>
      </c>
      <c r="Q64" s="34">
        <v>526.3244687304541</v>
      </c>
      <c r="R64" s="34">
        <v>23974.145385976721</v>
      </c>
      <c r="S64" s="34">
        <v>16085.1221768418</v>
      </c>
      <c r="T64" s="34">
        <v>35.717113152223163</v>
      </c>
      <c r="U64" s="34">
        <v>111.8071003315184</v>
      </c>
      <c r="V64" s="34">
        <v>18755.40633702651</v>
      </c>
      <c r="W64" s="34">
        <v>971.38832420819404</v>
      </c>
      <c r="X64" s="34">
        <v>39140.759752823113</v>
      </c>
      <c r="Y64" s="34">
        <v>3038.2108594525539</v>
      </c>
      <c r="Z64" s="34">
        <v>441.2336808789488</v>
      </c>
      <c r="AA64" s="34">
        <v>724.21420559994806</v>
      </c>
      <c r="AB64" s="34">
        <v>81289.567587021898</v>
      </c>
      <c r="AC64" s="34">
        <v>65.911575470677462</v>
      </c>
      <c r="AD64" s="34">
        <v>21172.95539008284</v>
      </c>
      <c r="AE64" s="34">
        <v>8958.5058232956926</v>
      </c>
      <c r="AF64" s="34">
        <v>1270.083656881299</v>
      </c>
      <c r="AG64" s="34">
        <v>2017.80983485918</v>
      </c>
      <c r="AH64" s="34">
        <v>26548.01877930935</v>
      </c>
      <c r="AI64" s="34">
        <v>214.5872574567413</v>
      </c>
      <c r="AJ64" s="34">
        <v>12290.334525508961</v>
      </c>
      <c r="AK64" s="34">
        <v>23176.189313601619</v>
      </c>
      <c r="AL64" s="34">
        <v>9825.1740766572166</v>
      </c>
      <c r="AM64" s="34">
        <v>5489.0760115876647</v>
      </c>
      <c r="AN64" s="34">
        <v>19659.35116015582</v>
      </c>
      <c r="AO64" s="34">
        <v>286.10660731004242</v>
      </c>
      <c r="AP64" s="34">
        <v>20101.92661228768</v>
      </c>
      <c r="AQ64" s="34">
        <v>11323.74411485271</v>
      </c>
      <c r="AR64" s="34">
        <v>1961.8888416104451</v>
      </c>
      <c r="AS64" s="34">
        <v>1526.4121777758601</v>
      </c>
      <c r="AT64" s="34">
        <v>51945.755362750533</v>
      </c>
      <c r="AU64" s="34">
        <v>348.04559897442778</v>
      </c>
      <c r="AV64" s="34">
        <v>79252.18823985038</v>
      </c>
      <c r="AW64" s="34">
        <v>39514.041331979432</v>
      </c>
      <c r="AX64" s="34">
        <v>12045.087052775951</v>
      </c>
      <c r="AY64" s="34">
        <v>3515.3359326254558</v>
      </c>
      <c r="AZ64" s="34">
        <v>31839.816851786589</v>
      </c>
      <c r="BA64" s="34">
        <v>0</v>
      </c>
      <c r="BB64" s="34">
        <v>184479.39379616789</v>
      </c>
      <c r="BC64" s="34">
        <v>20802.103313207219</v>
      </c>
      <c r="BD64" s="34">
        <v>8181.7060925102387</v>
      </c>
      <c r="BE64" s="34">
        <v>354.90586747575009</v>
      </c>
      <c r="BF64" s="34">
        <v>30875.799067047141</v>
      </c>
      <c r="BG64" s="34">
        <v>617.39954788998773</v>
      </c>
      <c r="BH64" s="34">
        <v>270431.78399120888</v>
      </c>
      <c r="BI64" s="34">
        <v>38760.863129004138</v>
      </c>
      <c r="BJ64" s="34">
        <v>37089.741900835623</v>
      </c>
      <c r="BK64" s="34">
        <v>2555.1596023264951</v>
      </c>
      <c r="BL64" s="39">
        <v>0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</row>
    <row r="65" spans="1:430" ht="15" thickBot="1" x14ac:dyDescent="0.4">
      <c r="A65" s="86"/>
      <c r="B65" s="64"/>
      <c r="C65" t="s">
        <v>50</v>
      </c>
      <c r="D65" s="33">
        <v>138757.09750875729</v>
      </c>
      <c r="E65" s="33">
        <v>758.09918103517896</v>
      </c>
      <c r="F65" s="33">
        <v>10541.273497906541</v>
      </c>
      <c r="G65" s="33">
        <v>1060.1843201990191</v>
      </c>
      <c r="H65" s="33">
        <v>303.79522192296582</v>
      </c>
      <c r="I65" s="33">
        <v>713.66792419864282</v>
      </c>
      <c r="J65" s="33">
        <v>15036.374501788659</v>
      </c>
      <c r="K65" s="33">
        <v>4.0285932002455151</v>
      </c>
      <c r="L65" s="33">
        <v>13486.93485247273</v>
      </c>
      <c r="M65" s="33">
        <v>1743.6140663560541</v>
      </c>
      <c r="N65" s="33">
        <v>36.762522931131087</v>
      </c>
      <c r="O65" s="33">
        <v>742.10788894369534</v>
      </c>
      <c r="P65" s="33">
        <v>10751.363208448091</v>
      </c>
      <c r="Q65" s="33">
        <v>297.24293031091111</v>
      </c>
      <c r="R65" s="33">
        <v>13539.452656298659</v>
      </c>
      <c r="S65" s="33">
        <v>9084.10901318377</v>
      </c>
      <c r="T65" s="33">
        <v>20.171320176737389</v>
      </c>
      <c r="U65" s="33">
        <v>63.143311980668308</v>
      </c>
      <c r="V65" s="33">
        <v>10592.158012787861</v>
      </c>
      <c r="W65" s="33">
        <v>548.59374608578219</v>
      </c>
      <c r="X65" s="33">
        <v>22104.832313017119</v>
      </c>
      <c r="Y65" s="33">
        <v>1715.8364325041589</v>
      </c>
      <c r="Z65" s="33">
        <v>249.18771603509791</v>
      </c>
      <c r="AA65" s="33">
        <v>409.00160534919371</v>
      </c>
      <c r="AB65" s="33">
        <v>45908.466561617694</v>
      </c>
      <c r="AC65" s="33">
        <v>37.22371084432033</v>
      </c>
      <c r="AD65" s="33">
        <v>11957.474290851391</v>
      </c>
      <c r="AE65" s="33">
        <v>5059.3363606043868</v>
      </c>
      <c r="AF65" s="33">
        <v>717.2826086197706</v>
      </c>
      <c r="AG65" s="33">
        <v>1139.5626533770039</v>
      </c>
      <c r="AH65" s="33">
        <v>14993.05345796554</v>
      </c>
      <c r="AI65" s="33">
        <v>121.1886374343914</v>
      </c>
      <c r="AJ65" s="33">
        <v>6940.9941317673392</v>
      </c>
      <c r="AK65" s="33">
        <v>13088.805165437599</v>
      </c>
      <c r="AL65" s="33">
        <v>5548.7892105887349</v>
      </c>
      <c r="AM65" s="33">
        <v>3099.9680526333841</v>
      </c>
      <c r="AN65" s="33">
        <v>11102.66288958837</v>
      </c>
      <c r="AO65" s="33">
        <v>161.57935150399251</v>
      </c>
      <c r="AP65" s="33">
        <v>11352.60837396356</v>
      </c>
      <c r="AQ65" s="33">
        <v>6395.1100181768888</v>
      </c>
      <c r="AR65" s="33">
        <v>1107.981146366234</v>
      </c>
      <c r="AS65" s="33">
        <v>862.04471868610142</v>
      </c>
      <c r="AT65" s="33">
        <v>29336.48245251015</v>
      </c>
      <c r="AU65" s="33">
        <v>196.55953668754279</v>
      </c>
      <c r="AV65" s="33">
        <v>44757.85198204295</v>
      </c>
      <c r="AW65" s="33">
        <v>22315.643926406759</v>
      </c>
      <c r="AX65" s="33">
        <v>6802.4900686324036</v>
      </c>
      <c r="AY65" s="33">
        <v>1985.293893254197</v>
      </c>
      <c r="AZ65" s="33">
        <v>17981.608349724371</v>
      </c>
      <c r="BA65" s="33">
        <v>0</v>
      </c>
      <c r="BB65" s="33">
        <v>104185.15355408291</v>
      </c>
      <c r="BC65" s="33">
        <v>11748.03474435209</v>
      </c>
      <c r="BD65" s="33">
        <v>4620.636961352925</v>
      </c>
      <c r="BE65" s="33">
        <v>200.4338887900991</v>
      </c>
      <c r="BF65" s="33">
        <v>17437.177132420391</v>
      </c>
      <c r="BG65" s="33">
        <v>348.67778659448243</v>
      </c>
      <c r="BH65" s="33">
        <v>152726.95969588531</v>
      </c>
      <c r="BI65" s="33">
        <v>21890.284838240688</v>
      </c>
      <c r="BJ65" s="33">
        <v>20946.51535709963</v>
      </c>
      <c r="BK65" s="33">
        <v>1443.0321460060279</v>
      </c>
      <c r="BL65" s="35">
        <v>0</v>
      </c>
    </row>
    <row r="66" spans="1:430" ht="15" thickBot="1" x14ac:dyDescent="0.4">
      <c r="A66" s="86"/>
      <c r="B66" s="64"/>
      <c r="C66" t="s">
        <v>51</v>
      </c>
      <c r="D66" s="33">
        <v>0.32607451627999678</v>
      </c>
      <c r="E66" s="33">
        <v>1.781507599873993E-3</v>
      </c>
      <c r="F66" s="33">
        <v>2.4771638485650029E-2</v>
      </c>
      <c r="G66" s="33">
        <v>2.4913975254830822E-3</v>
      </c>
      <c r="H66" s="33">
        <v>7.1390856262652433E-4</v>
      </c>
      <c r="I66" s="33">
        <v>1.6770956393991671E-3</v>
      </c>
      <c r="J66" s="33">
        <v>3.5334974789063868E-2</v>
      </c>
      <c r="K66" s="33">
        <v>9.4670586416383873E-6</v>
      </c>
      <c r="L66" s="33">
        <v>3.1693843681346277E-2</v>
      </c>
      <c r="M66" s="33">
        <v>4.0974344626239128E-3</v>
      </c>
      <c r="N66" s="33">
        <v>8.639069350124103E-5</v>
      </c>
      <c r="O66" s="33">
        <v>1.743928600838692E-3</v>
      </c>
      <c r="P66" s="33">
        <v>2.526534224545891E-2</v>
      </c>
      <c r="Q66" s="33">
        <v>6.985108975248066E-4</v>
      </c>
      <c r="R66" s="33">
        <v>3.1817258755501662E-2</v>
      </c>
      <c r="S66" s="33">
        <v>2.1347350913863791E-2</v>
      </c>
      <c r="T66" s="33">
        <v>4.7401924567811548E-5</v>
      </c>
      <c r="U66" s="33">
        <v>1.483846612539146E-4</v>
      </c>
      <c r="V66" s="33">
        <v>2.4891215385671461E-2</v>
      </c>
      <c r="W66" s="33">
        <v>1.289176868072375E-3</v>
      </c>
      <c r="X66" s="33">
        <v>5.1945613113322728E-2</v>
      </c>
      <c r="Y66" s="33">
        <v>4.0321579565259962E-3</v>
      </c>
      <c r="Z66" s="33">
        <v>5.8558275884902861E-4</v>
      </c>
      <c r="AA66" s="33">
        <v>9.6114002826820112E-4</v>
      </c>
      <c r="AB66" s="33">
        <v>0.10788335368784389</v>
      </c>
      <c r="AC66" s="33">
        <v>8.7474469599237517E-5</v>
      </c>
      <c r="AD66" s="33">
        <v>2.8099662758323329E-2</v>
      </c>
      <c r="AE66" s="33">
        <v>1.188927043085315E-2</v>
      </c>
      <c r="AF66" s="33">
        <v>1.685590026319085E-3</v>
      </c>
      <c r="AG66" s="33">
        <v>2.677933940980605E-3</v>
      </c>
      <c r="AH66" s="33">
        <v>3.5233171791862403E-2</v>
      </c>
      <c r="AI66" s="33">
        <v>2.8478922548489549E-4</v>
      </c>
      <c r="AJ66" s="33">
        <v>1.631110296088091E-2</v>
      </c>
      <c r="AK66" s="33">
        <v>3.075825229577054E-2</v>
      </c>
      <c r="AL66" s="33">
        <v>1.303946818048855E-2</v>
      </c>
      <c r="AM66" s="33">
        <v>7.2848207507517169E-3</v>
      </c>
      <c r="AN66" s="33">
        <v>2.609088469088159E-2</v>
      </c>
      <c r="AO66" s="33">
        <v>3.7970604623792131E-4</v>
      </c>
      <c r="AP66" s="33">
        <v>2.6678248179865409E-2</v>
      </c>
      <c r="AQ66" s="33">
        <v>1.502829363811667E-2</v>
      </c>
      <c r="AR66" s="33">
        <v>2.6037184607866611E-3</v>
      </c>
      <c r="AS66" s="33">
        <v>2.0257761203138179E-3</v>
      </c>
      <c r="AT66" s="33">
        <v>6.8939747925003528E-2</v>
      </c>
      <c r="AU66" s="33">
        <v>4.6190830592695079E-4</v>
      </c>
      <c r="AV66" s="33">
        <v>0.1051794480916932</v>
      </c>
      <c r="AW66" s="33">
        <v>5.2441013320565423E-2</v>
      </c>
      <c r="AX66" s="33">
        <v>1.5985623066876301E-2</v>
      </c>
      <c r="AY66" s="33">
        <v>4.6653739343001047E-3</v>
      </c>
      <c r="AZ66" s="33">
        <v>4.2256175358544652E-2</v>
      </c>
      <c r="BA66" s="33">
        <v>0</v>
      </c>
      <c r="BB66" s="33">
        <v>0.24483160976007531</v>
      </c>
      <c r="BC66" s="33">
        <v>2.7607486862165281E-2</v>
      </c>
      <c r="BD66" s="33">
        <v>1.085834158489471E-2</v>
      </c>
      <c r="BE66" s="33">
        <v>4.7101290317221772E-4</v>
      </c>
      <c r="BF66" s="33">
        <v>4.0976780293229743E-2</v>
      </c>
      <c r="BG66" s="33">
        <v>8.193810813475706E-4</v>
      </c>
      <c r="BH66" s="33">
        <v>0.35890322296924188</v>
      </c>
      <c r="BI66" s="33">
        <v>5.1441433757362903E-2</v>
      </c>
      <c r="BJ66" s="33">
        <v>4.9223607191601307E-2</v>
      </c>
      <c r="BK66" s="33">
        <v>3.3910770507123412E-3</v>
      </c>
      <c r="BL66" s="35">
        <v>0</v>
      </c>
    </row>
    <row r="67" spans="1:430" ht="15" thickBot="1" x14ac:dyDescent="0.4">
      <c r="A67" s="86"/>
      <c r="B67" s="64"/>
      <c r="C67" t="s">
        <v>52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33">
        <v>0</v>
      </c>
      <c r="BK67" s="33">
        <v>0</v>
      </c>
      <c r="BL67" s="35">
        <v>0</v>
      </c>
    </row>
    <row r="68" spans="1:430" ht="15" thickBot="1" x14ac:dyDescent="0.4">
      <c r="A68" s="86"/>
      <c r="B68" s="64"/>
      <c r="C68" t="s">
        <v>53</v>
      </c>
      <c r="D68" s="33">
        <v>725.35276146485296</v>
      </c>
      <c r="E68" s="33">
        <v>3.962963655919697</v>
      </c>
      <c r="F68" s="33">
        <v>55.104509811328498</v>
      </c>
      <c r="G68" s="33">
        <v>5.5421137954371158</v>
      </c>
      <c r="H68" s="33">
        <v>1.588089597562703</v>
      </c>
      <c r="I68" s="33">
        <v>3.7306992498434481</v>
      </c>
      <c r="J68" s="33">
        <v>78.602651418272572</v>
      </c>
      <c r="K68" s="33">
        <v>2.1059471948324589E-2</v>
      </c>
      <c r="L68" s="33">
        <v>70.50295526915481</v>
      </c>
      <c r="M68" s="33">
        <v>9.1147429621068934</v>
      </c>
      <c r="N68" s="33">
        <v>0.19217609769351071</v>
      </c>
      <c r="O68" s="33">
        <v>3.8793691725656712</v>
      </c>
      <c r="P68" s="33">
        <v>56.202753825023343</v>
      </c>
      <c r="Q68" s="33">
        <v>1.5538374915439319</v>
      </c>
      <c r="R68" s="33">
        <v>70.777492101613447</v>
      </c>
      <c r="S68" s="33">
        <v>47.487182107890007</v>
      </c>
      <c r="T68" s="33">
        <v>0.1054455812010968</v>
      </c>
      <c r="U68" s="33">
        <v>0.3300816789593331</v>
      </c>
      <c r="V68" s="33">
        <v>55.370508625426162</v>
      </c>
      <c r="W68" s="33">
        <v>2.867773943026998</v>
      </c>
      <c r="X68" s="33">
        <v>115.55301637058641</v>
      </c>
      <c r="Y68" s="33">
        <v>8.9695353742920769</v>
      </c>
      <c r="Z68" s="33">
        <v>1.3026288470596641</v>
      </c>
      <c r="AA68" s="33">
        <v>2.1380559928826131</v>
      </c>
      <c r="AB68" s="33">
        <v>239.98652027860871</v>
      </c>
      <c r="AC68" s="33">
        <v>0.19458695762350389</v>
      </c>
      <c r="AD68" s="33">
        <v>62.507699805890248</v>
      </c>
      <c r="AE68" s="33">
        <v>26.44768207343283</v>
      </c>
      <c r="AF68" s="33">
        <v>3.7495950135468039</v>
      </c>
      <c r="AG68" s="33">
        <v>5.9570640517113551</v>
      </c>
      <c r="AH68" s="33">
        <v>78.376190650997913</v>
      </c>
      <c r="AI68" s="33">
        <v>0.63351363209115008</v>
      </c>
      <c r="AJ68" s="33">
        <v>36.284048536479581</v>
      </c>
      <c r="AK68" s="33">
        <v>68.421732231941576</v>
      </c>
      <c r="AL68" s="33">
        <v>29.00629696749678</v>
      </c>
      <c r="AM68" s="33">
        <v>16.205083760047199</v>
      </c>
      <c r="AN68" s="33">
        <v>58.039172994866092</v>
      </c>
      <c r="AO68" s="33">
        <v>0.84465609985625578</v>
      </c>
      <c r="AP68" s="33">
        <v>59.345763076110593</v>
      </c>
      <c r="AQ68" s="33">
        <v>33.430439197990523</v>
      </c>
      <c r="AR68" s="33">
        <v>5.791971716019928</v>
      </c>
      <c r="AS68" s="33">
        <v>4.5063389796380884</v>
      </c>
      <c r="AT68" s="33">
        <v>153.35646925917041</v>
      </c>
      <c r="AU68" s="33">
        <v>1.0275150265345021</v>
      </c>
      <c r="AV68" s="33">
        <v>233.97168227997159</v>
      </c>
      <c r="AW68" s="33">
        <v>116.6550341315978</v>
      </c>
      <c r="AX68" s="33">
        <v>35.560018512266318</v>
      </c>
      <c r="AY68" s="33">
        <v>10.378124316850579</v>
      </c>
      <c r="AZ68" s="33">
        <v>93.998862085082564</v>
      </c>
      <c r="BA68" s="33">
        <v>0</v>
      </c>
      <c r="BB68" s="33">
        <v>544.62791591128757</v>
      </c>
      <c r="BC68" s="33">
        <v>61.412854524886662</v>
      </c>
      <c r="BD68" s="33">
        <v>24.154380855598291</v>
      </c>
      <c r="BE68" s="33">
        <v>1.047768203106598</v>
      </c>
      <c r="BF68" s="33">
        <v>91.152847762289568</v>
      </c>
      <c r="BG68" s="33">
        <v>1.8227132154576711</v>
      </c>
      <c r="BH68" s="33">
        <v>798.38021949507879</v>
      </c>
      <c r="BI68" s="33">
        <v>114.43146939325371</v>
      </c>
      <c r="BJ68" s="33">
        <v>109.49791419771709</v>
      </c>
      <c r="BK68" s="33">
        <v>7.5434508993096019</v>
      </c>
      <c r="BL68" s="35">
        <v>0</v>
      </c>
    </row>
    <row r="69" spans="1:430" ht="15" thickBot="1" x14ac:dyDescent="0.4">
      <c r="A69" s="86"/>
      <c r="B69" s="64"/>
      <c r="C69" t="s">
        <v>54</v>
      </c>
      <c r="D69" s="33">
        <v>1232.5616715383881</v>
      </c>
      <c r="E69" s="33">
        <v>6.7340987275236932</v>
      </c>
      <c r="F69" s="33">
        <v>93.636793475757116</v>
      </c>
      <c r="G69" s="33">
        <v>9.4174826463260484</v>
      </c>
      <c r="H69" s="33">
        <v>2.6985743667282618</v>
      </c>
      <c r="I69" s="33">
        <v>6.3394215169288533</v>
      </c>
      <c r="J69" s="33">
        <v>133.56620470266139</v>
      </c>
      <c r="K69" s="33">
        <v>3.5785481665393103E-2</v>
      </c>
      <c r="L69" s="33">
        <v>119.8027291154889</v>
      </c>
      <c r="M69" s="33">
        <v>15.488302268718391</v>
      </c>
      <c r="N69" s="33">
        <v>0.32655682143469111</v>
      </c>
      <c r="O69" s="33">
        <v>6.5920501111702574</v>
      </c>
      <c r="P69" s="33">
        <v>95.502993687834689</v>
      </c>
      <c r="Q69" s="33">
        <v>2.640371192643769</v>
      </c>
      <c r="R69" s="33">
        <v>120.2692380957963</v>
      </c>
      <c r="S69" s="33">
        <v>80.69298645440513</v>
      </c>
      <c r="T69" s="33">
        <v>0.1791792748663277</v>
      </c>
      <c r="U69" s="33">
        <v>0.56089401953979734</v>
      </c>
      <c r="V69" s="33">
        <v>94.088794157838109</v>
      </c>
      <c r="W69" s="33">
        <v>4.873088561313577</v>
      </c>
      <c r="X69" s="33">
        <v>196.35441756835991</v>
      </c>
      <c r="Y69" s="33">
        <v>15.241557075668259</v>
      </c>
      <c r="Z69" s="33">
        <v>2.2135028284493279</v>
      </c>
      <c r="AA69" s="33">
        <v>3.6331093068537998</v>
      </c>
      <c r="AB69" s="33">
        <v>407.79907694004982</v>
      </c>
      <c r="AC69" s="33">
        <v>0.33065349508511782</v>
      </c>
      <c r="AD69" s="33">
        <v>106.2167252264622</v>
      </c>
      <c r="AE69" s="33">
        <v>44.941442228624908</v>
      </c>
      <c r="AF69" s="33">
        <v>6.3715302994861416</v>
      </c>
      <c r="AG69" s="33">
        <v>10.122590296906679</v>
      </c>
      <c r="AH69" s="33">
        <v>133.18138937323991</v>
      </c>
      <c r="AI69" s="33">
        <v>1.0765032723329051</v>
      </c>
      <c r="AJ69" s="33">
        <v>61.655969192129817</v>
      </c>
      <c r="AK69" s="33">
        <v>116.2661936780127</v>
      </c>
      <c r="AL69" s="33">
        <v>49.289189722246711</v>
      </c>
      <c r="AM69" s="33">
        <v>27.536622437841491</v>
      </c>
      <c r="AN69" s="33">
        <v>98.623544131532398</v>
      </c>
      <c r="AO69" s="33">
        <v>1.4352888547793421</v>
      </c>
      <c r="AP69" s="33">
        <v>100.8437781198912</v>
      </c>
      <c r="AQ69" s="33">
        <v>56.806949952080998</v>
      </c>
      <c r="AR69" s="33">
        <v>9.8420557817735776</v>
      </c>
      <c r="AS69" s="33">
        <v>7.6574337347862329</v>
      </c>
      <c r="AT69" s="33">
        <v>260.59224715651328</v>
      </c>
      <c r="AU69" s="33">
        <v>1.746013396403874</v>
      </c>
      <c r="AV69" s="33">
        <v>397.57831378660052</v>
      </c>
      <c r="AW69" s="33">
        <v>198.22703035173731</v>
      </c>
      <c r="AX69" s="33">
        <v>60.425655192792412</v>
      </c>
      <c r="AY69" s="33">
        <v>17.635113471654389</v>
      </c>
      <c r="AZ69" s="33">
        <v>159.72834285529879</v>
      </c>
      <c r="BA69" s="33">
        <v>0</v>
      </c>
      <c r="BB69" s="33">
        <v>925.4634848930848</v>
      </c>
      <c r="BC69" s="33">
        <v>104.3563003389847</v>
      </c>
      <c r="BD69" s="33">
        <v>41.044531190902013</v>
      </c>
      <c r="BE69" s="33">
        <v>1.780428773990983</v>
      </c>
      <c r="BF69" s="33">
        <v>154.89222950840841</v>
      </c>
      <c r="BG69" s="33">
        <v>3.0972604874938172</v>
      </c>
      <c r="BH69" s="33">
        <v>1356.654182823735</v>
      </c>
      <c r="BI69" s="33">
        <v>194.44861960283171</v>
      </c>
      <c r="BJ69" s="33">
        <v>186.06523518425291</v>
      </c>
      <c r="BK69" s="33">
        <v>12.81827125169265</v>
      </c>
      <c r="BL69" s="35">
        <v>0</v>
      </c>
    </row>
    <row r="70" spans="1:430" ht="15" thickBot="1" x14ac:dyDescent="0.4">
      <c r="A70" s="86"/>
      <c r="B70" s="64"/>
      <c r="C70" t="s">
        <v>55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  <c r="AT70" s="33">
        <v>0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>
        <v>0</v>
      </c>
      <c r="BD70" s="33">
        <v>0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5">
        <v>0</v>
      </c>
    </row>
    <row r="71" spans="1:430" ht="15" thickBot="1" x14ac:dyDescent="0.4">
      <c r="A71" s="86"/>
      <c r="B71" s="64"/>
      <c r="C71" t="s">
        <v>56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33">
        <v>0</v>
      </c>
      <c r="AY71" s="33">
        <v>0</v>
      </c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3">
        <v>0</v>
      </c>
      <c r="BK71" s="33">
        <v>0</v>
      </c>
      <c r="BL71" s="35">
        <v>0</v>
      </c>
    </row>
    <row r="72" spans="1:430" ht="15" thickBot="1" x14ac:dyDescent="0.4">
      <c r="A72" s="86"/>
      <c r="B72" s="64"/>
      <c r="C72" t="s">
        <v>57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  <c r="AT72" s="33">
        <v>0</v>
      </c>
      <c r="AU72" s="33">
        <v>0</v>
      </c>
      <c r="AV72" s="33">
        <v>0</v>
      </c>
      <c r="AW72" s="33">
        <v>0</v>
      </c>
      <c r="AX72" s="33">
        <v>0</v>
      </c>
      <c r="AY72" s="33">
        <v>0</v>
      </c>
      <c r="AZ72" s="33">
        <v>0</v>
      </c>
      <c r="BA72" s="33">
        <v>0</v>
      </c>
      <c r="BB72" s="33">
        <v>0</v>
      </c>
      <c r="BC72" s="33">
        <v>0</v>
      </c>
      <c r="BD72" s="33">
        <v>0</v>
      </c>
      <c r="BE72" s="33">
        <v>0</v>
      </c>
      <c r="BF72" s="33">
        <v>0</v>
      </c>
      <c r="BG72" s="33">
        <v>0</v>
      </c>
      <c r="BH72" s="33">
        <v>0</v>
      </c>
      <c r="BI72" s="33">
        <v>0</v>
      </c>
      <c r="BJ72" s="33">
        <v>0</v>
      </c>
      <c r="BK72" s="33">
        <v>0</v>
      </c>
      <c r="BL72" s="35">
        <v>0</v>
      </c>
    </row>
    <row r="73" spans="1:430" ht="15" thickBot="1" x14ac:dyDescent="0.4">
      <c r="A73" s="86"/>
      <c r="B73" s="64"/>
      <c r="C73" s="15" t="s">
        <v>58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36">
        <v>0</v>
      </c>
      <c r="AL73" s="36">
        <v>0</v>
      </c>
      <c r="AM73" s="36">
        <v>0</v>
      </c>
      <c r="AN73" s="36">
        <v>0</v>
      </c>
      <c r="AO73" s="36">
        <v>0</v>
      </c>
      <c r="AP73" s="36">
        <v>0</v>
      </c>
      <c r="AQ73" s="36">
        <v>0</v>
      </c>
      <c r="AR73" s="36">
        <v>0</v>
      </c>
      <c r="AS73" s="36">
        <v>0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0</v>
      </c>
      <c r="BA73" s="36">
        <v>0</v>
      </c>
      <c r="BB73" s="36">
        <v>0</v>
      </c>
      <c r="BC73" s="36">
        <v>0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0</v>
      </c>
      <c r="BK73" s="36">
        <v>0</v>
      </c>
      <c r="BL73" s="37">
        <v>0</v>
      </c>
    </row>
    <row r="74" spans="1:430" ht="15" thickBot="1" x14ac:dyDescent="0.4">
      <c r="A74" s="86"/>
      <c r="B74" s="64" t="s">
        <v>65</v>
      </c>
      <c r="C74" s="8" t="s">
        <v>49</v>
      </c>
      <c r="D74" s="34">
        <v>177.6121430583932</v>
      </c>
      <c r="E74" s="34">
        <v>2.4406579688624541</v>
      </c>
      <c r="F74" s="34">
        <v>709.96243895843782</v>
      </c>
      <c r="G74" s="34">
        <v>202.76831217828959</v>
      </c>
      <c r="H74" s="34">
        <v>360.46645820498372</v>
      </c>
      <c r="I74" s="34">
        <v>146.25053193636589</v>
      </c>
      <c r="J74" s="34">
        <v>9212.2991802411889</v>
      </c>
      <c r="K74" s="34">
        <v>5.9507763653138621</v>
      </c>
      <c r="L74" s="34">
        <v>2621.6931845064978</v>
      </c>
      <c r="M74" s="34">
        <v>109.6570015154652</v>
      </c>
      <c r="N74" s="34">
        <v>1925.6359259757951</v>
      </c>
      <c r="O74" s="34">
        <v>181.8479044049235</v>
      </c>
      <c r="P74" s="34">
        <v>5164.998703551305</v>
      </c>
      <c r="Q74" s="34">
        <v>0</v>
      </c>
      <c r="R74" s="34">
        <v>2912.507304808842</v>
      </c>
      <c r="S74" s="34">
        <v>280.9187128181228</v>
      </c>
      <c r="T74" s="34">
        <v>23.348428697677981</v>
      </c>
      <c r="U74" s="34">
        <v>13.922871556145211</v>
      </c>
      <c r="V74" s="34">
        <v>5707.1082548054592</v>
      </c>
      <c r="W74" s="34">
        <v>56.144945879403721</v>
      </c>
      <c r="X74" s="34">
        <v>12981.918466087691</v>
      </c>
      <c r="Y74" s="34">
        <v>78.933545955149896</v>
      </c>
      <c r="Z74" s="34">
        <v>604.5220324520526</v>
      </c>
      <c r="AA74" s="34">
        <v>291.76975004780638</v>
      </c>
      <c r="AB74" s="34">
        <v>15014.23038504254</v>
      </c>
      <c r="AC74" s="34">
        <v>28.248475857089581</v>
      </c>
      <c r="AD74" s="34">
        <v>12147.981244310789</v>
      </c>
      <c r="AE74" s="34">
        <v>2401.0601018827838</v>
      </c>
      <c r="AF74" s="34">
        <v>1496.3809523977011</v>
      </c>
      <c r="AG74" s="34">
        <v>215.34045332022299</v>
      </c>
      <c r="AH74" s="34">
        <v>1034.067183831726</v>
      </c>
      <c r="AI74" s="34">
        <v>1.3581864709515621</v>
      </c>
      <c r="AJ74" s="34">
        <v>13189.382085513391</v>
      </c>
      <c r="AK74" s="34">
        <v>650.00566817024185</v>
      </c>
      <c r="AL74" s="34">
        <v>1934.216803799741</v>
      </c>
      <c r="AM74" s="34">
        <v>1702.397450721749</v>
      </c>
      <c r="AN74" s="34">
        <v>5757.7530395623626</v>
      </c>
      <c r="AO74" s="34">
        <v>62.596641236371703</v>
      </c>
      <c r="AP74" s="34">
        <v>10719.74228544128</v>
      </c>
      <c r="AQ74" s="34">
        <v>4492.5802762660542</v>
      </c>
      <c r="AR74" s="34">
        <v>7347.3671004176731</v>
      </c>
      <c r="AS74" s="34">
        <v>4479.4623237070846</v>
      </c>
      <c r="AT74" s="34">
        <v>8081.8581591690927</v>
      </c>
      <c r="AU74" s="34">
        <v>1.5134027656999109</v>
      </c>
      <c r="AV74" s="34">
        <v>8392.2681421125162</v>
      </c>
      <c r="AW74" s="34">
        <v>6002.0384825756619</v>
      </c>
      <c r="AX74" s="34">
        <v>4392.1828172536016</v>
      </c>
      <c r="AY74" s="34">
        <v>1795.1687057167439</v>
      </c>
      <c r="AZ74" s="34">
        <v>67110.787605350066</v>
      </c>
      <c r="BA74" s="34">
        <v>194.29795248906939</v>
      </c>
      <c r="BB74" s="34">
        <v>90180.433616276481</v>
      </c>
      <c r="BC74" s="34">
        <v>44972.55729649069</v>
      </c>
      <c r="BD74" s="34">
        <v>44684.382102520663</v>
      </c>
      <c r="BE74" s="34">
        <v>489.13455548425782</v>
      </c>
      <c r="BF74" s="34">
        <v>6225.2018895504634</v>
      </c>
      <c r="BG74" s="34">
        <v>0.1168852979233459</v>
      </c>
      <c r="BH74" s="34">
        <v>13330.417164790149</v>
      </c>
      <c r="BI74" s="34">
        <v>7995.0434184559972</v>
      </c>
      <c r="BJ74" s="34">
        <v>2372.5511372893789</v>
      </c>
      <c r="BK74" s="34">
        <v>1365.198476487848</v>
      </c>
      <c r="BL74" s="39">
        <v>0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</row>
    <row r="75" spans="1:430" ht="15" thickBot="1" x14ac:dyDescent="0.4">
      <c r="A75" s="86"/>
      <c r="B75" s="64"/>
      <c r="C75" t="s">
        <v>50</v>
      </c>
      <c r="D75" s="33">
        <v>98.630081552427271</v>
      </c>
      <c r="E75" s="33">
        <v>1.3553256571615351</v>
      </c>
      <c r="F75" s="33">
        <v>394.25037076777642</v>
      </c>
      <c r="G75" s="33">
        <v>112.59959382291601</v>
      </c>
      <c r="H75" s="33">
        <v>200.17120202183199</v>
      </c>
      <c r="I75" s="33">
        <v>81.214615417523873</v>
      </c>
      <c r="J75" s="33">
        <v>5115.6965046800051</v>
      </c>
      <c r="K75" s="33">
        <v>3.3045350847334829</v>
      </c>
      <c r="L75" s="33">
        <v>1455.8566105939419</v>
      </c>
      <c r="M75" s="33">
        <v>60.893803858383677</v>
      </c>
      <c r="N75" s="33">
        <v>1069.3279476777379</v>
      </c>
      <c r="O75" s="33">
        <v>100.9822489203282</v>
      </c>
      <c r="P75" s="33">
        <v>2868.183642049541</v>
      </c>
      <c r="Q75" s="33">
        <v>0</v>
      </c>
      <c r="R75" s="33">
        <v>1617.3490621127969</v>
      </c>
      <c r="S75" s="33">
        <v>155.99741705579871</v>
      </c>
      <c r="T75" s="33">
        <v>12.96565306244802</v>
      </c>
      <c r="U75" s="33">
        <v>7.7315319402182041</v>
      </c>
      <c r="V75" s="33">
        <v>3169.2233588721028</v>
      </c>
      <c r="W75" s="33">
        <v>31.177939162761099</v>
      </c>
      <c r="X75" s="33">
        <v>7209.0097837298963</v>
      </c>
      <c r="Y75" s="33">
        <v>43.832712903076491</v>
      </c>
      <c r="Z75" s="33">
        <v>335.69809098797111</v>
      </c>
      <c r="AA75" s="33">
        <v>162.02312379219151</v>
      </c>
      <c r="AB75" s="33">
        <v>8337.5761466760705</v>
      </c>
      <c r="AC75" s="33">
        <v>15.686706041267239</v>
      </c>
      <c r="AD75" s="33">
        <v>6745.9147792041113</v>
      </c>
      <c r="AE75" s="33">
        <v>1333.3365026912629</v>
      </c>
      <c r="AF75" s="33">
        <v>830.95768581521907</v>
      </c>
      <c r="AG75" s="33">
        <v>119.58104950925301</v>
      </c>
      <c r="AH75" s="33">
        <v>574.2294919468477</v>
      </c>
      <c r="AI75" s="33">
        <v>0.75421668860397006</v>
      </c>
      <c r="AJ75" s="33">
        <v>7324.2167360855747</v>
      </c>
      <c r="AK75" s="33">
        <v>360.95568105438349</v>
      </c>
      <c r="AL75" s="33">
        <v>1074.093008585138</v>
      </c>
      <c r="AM75" s="33">
        <v>945.36103505112078</v>
      </c>
      <c r="AN75" s="33">
        <v>3197.3469948170632</v>
      </c>
      <c r="AO75" s="33">
        <v>34.760640369175583</v>
      </c>
      <c r="AP75" s="33">
        <v>5952.7971321559553</v>
      </c>
      <c r="AQ75" s="33">
        <v>2494.7818960963091</v>
      </c>
      <c r="AR75" s="33">
        <v>4080.078106323886</v>
      </c>
      <c r="AS75" s="33">
        <v>2487.497345004178</v>
      </c>
      <c r="AT75" s="33">
        <v>4487.9495039476633</v>
      </c>
      <c r="AU75" s="33">
        <v>0.84041009602354122</v>
      </c>
      <c r="AV75" s="33">
        <v>4660.3237651057643</v>
      </c>
      <c r="AW75" s="33">
        <v>3333.001532573252</v>
      </c>
      <c r="AX75" s="33">
        <v>2439.0300235072882</v>
      </c>
      <c r="AY75" s="33">
        <v>996.87798816208692</v>
      </c>
      <c r="AZ75" s="33">
        <v>37267.398166504521</v>
      </c>
      <c r="BA75" s="33">
        <v>107.89590491662589</v>
      </c>
      <c r="BB75" s="33">
        <v>50078.239971927891</v>
      </c>
      <c r="BC75" s="33">
        <v>24973.782295480691</v>
      </c>
      <c r="BD75" s="33">
        <v>24813.755270339141</v>
      </c>
      <c r="BE75" s="33">
        <v>271.62208769510607</v>
      </c>
      <c r="BF75" s="33">
        <v>3456.9267589143692</v>
      </c>
      <c r="BG75" s="33">
        <v>6.4907760629120903E-2</v>
      </c>
      <c r="BH75" s="33">
        <v>7402.5351501944924</v>
      </c>
      <c r="BI75" s="33">
        <v>4439.7402722530132</v>
      </c>
      <c r="BJ75" s="33">
        <v>1317.5051442356739</v>
      </c>
      <c r="BK75" s="33">
        <v>758.11053654691489</v>
      </c>
      <c r="BL75" s="35">
        <v>0</v>
      </c>
    </row>
    <row r="76" spans="1:430" ht="15" thickBot="1" x14ac:dyDescent="0.4">
      <c r="A76" s="86"/>
      <c r="B76" s="64"/>
      <c r="C76" t="s">
        <v>51</v>
      </c>
      <c r="D76" s="33">
        <v>0.1567291139624834</v>
      </c>
      <c r="E76" s="33">
        <v>2.1536937416465141E-3</v>
      </c>
      <c r="F76" s="33">
        <v>0.6264874804647621</v>
      </c>
      <c r="G76" s="33">
        <v>0.17892750664532769</v>
      </c>
      <c r="H76" s="33">
        <v>0.31808404332516671</v>
      </c>
      <c r="I76" s="33">
        <v>0.12905489395166289</v>
      </c>
      <c r="J76" s="33">
        <v>8.1291485098618868</v>
      </c>
      <c r="K76" s="33">
        <v>5.2511044068529709E-3</v>
      </c>
      <c r="L76" s="33">
        <v>2.313443455012508</v>
      </c>
      <c r="M76" s="33">
        <v>9.6763905842018993E-2</v>
      </c>
      <c r="N76" s="33">
        <v>1.6992262313578941</v>
      </c>
      <c r="O76" s="33">
        <v>0.16046684895833879</v>
      </c>
      <c r="P76" s="33">
        <v>4.5577157985128958</v>
      </c>
      <c r="Q76" s="33">
        <v>0</v>
      </c>
      <c r="R76" s="33">
        <v>2.5700646444082138</v>
      </c>
      <c r="S76" s="33">
        <v>0.2478892501228965</v>
      </c>
      <c r="T76" s="33">
        <v>2.060320020461778E-2</v>
      </c>
      <c r="U76" s="33">
        <v>1.228586787610963E-2</v>
      </c>
      <c r="V76" s="33">
        <v>5.0360859604602668</v>
      </c>
      <c r="W76" s="33">
        <v>4.9543614921968009E-2</v>
      </c>
      <c r="X76" s="33">
        <v>11.45554883628761</v>
      </c>
      <c r="Y76" s="33">
        <v>6.9652809241766506E-2</v>
      </c>
      <c r="Z76" s="33">
        <v>0.53344439679363753</v>
      </c>
      <c r="AA76" s="33">
        <v>0.25746445945992419</v>
      </c>
      <c r="AB76" s="33">
        <v>13.24890846175234</v>
      </c>
      <c r="AC76" s="33">
        <v>2.4927116556533398E-2</v>
      </c>
      <c r="AD76" s="33">
        <v>10.719663104496981</v>
      </c>
      <c r="AE76" s="33">
        <v>2.1187516566085129</v>
      </c>
      <c r="AF76" s="33">
        <v>1.3204415913304079</v>
      </c>
      <c r="AG76" s="33">
        <v>0.19002145837552389</v>
      </c>
      <c r="AH76" s="33">
        <v>0.91248509650797893</v>
      </c>
      <c r="AI76" s="33">
        <v>1.1984955449700671E-3</v>
      </c>
      <c r="AJ76" s="33">
        <v>11.638619591992359</v>
      </c>
      <c r="AK76" s="33">
        <v>0.57358022198640324</v>
      </c>
      <c r="AL76" s="33">
        <v>1.7067981988777341</v>
      </c>
      <c r="AM76" s="33">
        <v>1.5022353734895799</v>
      </c>
      <c r="AN76" s="33">
        <v>5.0807761044171507</v>
      </c>
      <c r="AO76" s="33">
        <v>5.5236741976468003E-2</v>
      </c>
      <c r="AP76" s="33">
        <v>9.459351603854115</v>
      </c>
      <c r="AQ76" s="33">
        <v>3.9643580330710608</v>
      </c>
      <c r="AR76" s="33">
        <v>6.4834887737769762</v>
      </c>
      <c r="AS76" s="33">
        <v>3.952782444565869</v>
      </c>
      <c r="AT76" s="33">
        <v>7.1316208827039516</v>
      </c>
      <c r="AU76" s="33">
        <v>1.335462037967398E-3</v>
      </c>
      <c r="AV76" s="33">
        <v>7.405533920146655</v>
      </c>
      <c r="AW76" s="33">
        <v>5.2963392994675003</v>
      </c>
      <c r="AX76" s="33">
        <v>3.8757649643531571</v>
      </c>
      <c r="AY76" s="33">
        <v>1.584098901208927</v>
      </c>
      <c r="AZ76" s="33">
        <v>59.220130434735388</v>
      </c>
      <c r="BA76" s="33">
        <v>0.17145306291543841</v>
      </c>
      <c r="BB76" s="33">
        <v>79.577326268648136</v>
      </c>
      <c r="BC76" s="33">
        <v>39.684837626156437</v>
      </c>
      <c r="BD76" s="33">
        <v>39.430545087148893</v>
      </c>
      <c r="BE76" s="33">
        <v>0.43162378522890182</v>
      </c>
      <c r="BF76" s="33">
        <v>5.4932639153284253</v>
      </c>
      <c r="BG76" s="33">
        <v>1.031423238485676E-4</v>
      </c>
      <c r="BH76" s="33">
        <v>11.76307224839327</v>
      </c>
      <c r="BI76" s="33">
        <v>7.0550135226634128</v>
      </c>
      <c r="BJ76" s="33">
        <v>2.0935946786915069</v>
      </c>
      <c r="BK76" s="33">
        <v>1.2046831028469001</v>
      </c>
      <c r="BL76" s="35">
        <v>0</v>
      </c>
    </row>
    <row r="77" spans="1:430" ht="15" thickBot="1" x14ac:dyDescent="0.4">
      <c r="A77" s="86"/>
      <c r="B77" s="64"/>
      <c r="C77" t="s">
        <v>52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0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5">
        <v>0</v>
      </c>
    </row>
    <row r="78" spans="1:430" ht="15" thickBot="1" x14ac:dyDescent="0.4">
      <c r="A78" s="86"/>
      <c r="B78" s="64"/>
      <c r="C78" t="s">
        <v>53</v>
      </c>
      <c r="D78" s="33">
        <v>0.45668326679407689</v>
      </c>
      <c r="E78" s="33">
        <v>6.2755149234399723E-3</v>
      </c>
      <c r="F78" s="33">
        <v>1.8254831023464091</v>
      </c>
      <c r="G78" s="33">
        <v>0.52136578959839619</v>
      </c>
      <c r="H78" s="33">
        <v>0.92684541083782246</v>
      </c>
      <c r="I78" s="33">
        <v>0.37604506958239109</v>
      </c>
      <c r="J78" s="33">
        <v>23.687022812025759</v>
      </c>
      <c r="K78" s="33">
        <v>1.5300868193336601E-2</v>
      </c>
      <c r="L78" s="33">
        <v>6.7409997279215634</v>
      </c>
      <c r="M78" s="33">
        <v>0.2819543574926715</v>
      </c>
      <c r="N78" s="33">
        <v>4.9512701676120354</v>
      </c>
      <c r="O78" s="33">
        <v>0.46757442150784878</v>
      </c>
      <c r="P78" s="33">
        <v>13.28044603430912</v>
      </c>
      <c r="Q78" s="33">
        <v>0</v>
      </c>
      <c r="R78" s="33">
        <v>7.4887523320093141</v>
      </c>
      <c r="S78" s="33">
        <v>0.7223091465721998</v>
      </c>
      <c r="T78" s="33">
        <v>6.0034390152358848E-2</v>
      </c>
      <c r="U78" s="33">
        <v>3.5799030155974798E-2</v>
      </c>
      <c r="V78" s="33">
        <v>14.674339247711901</v>
      </c>
      <c r="W78" s="33">
        <v>0.14436207376740551</v>
      </c>
      <c r="X78" s="33">
        <v>33.379614885892892</v>
      </c>
      <c r="Y78" s="33">
        <v>0.20295701074102199</v>
      </c>
      <c r="Z78" s="33">
        <v>1.5543706183334189</v>
      </c>
      <c r="AA78" s="33">
        <v>0.75020975654641109</v>
      </c>
      <c r="AB78" s="33">
        <v>38.605174525628229</v>
      </c>
      <c r="AC78" s="33">
        <v>7.2633582446713529E-2</v>
      </c>
      <c r="AD78" s="33">
        <v>31.235362988560379</v>
      </c>
      <c r="AE78" s="33">
        <v>6.1736993440603154</v>
      </c>
      <c r="AF78" s="33">
        <v>3.8475530441899091</v>
      </c>
      <c r="AG78" s="33">
        <v>0.55369176905244044</v>
      </c>
      <c r="AH78" s="33">
        <v>2.6588338582321271</v>
      </c>
      <c r="AI78" s="33">
        <v>3.4922220057091251E-3</v>
      </c>
      <c r="AJ78" s="33">
        <v>33.913053432541709</v>
      </c>
      <c r="AK78" s="33">
        <v>1.671319915761948</v>
      </c>
      <c r="AL78" s="33">
        <v>4.9733336552155372</v>
      </c>
      <c r="AM78" s="33">
        <v>4.3772706966432677</v>
      </c>
      <c r="AN78" s="33">
        <v>14.80455909276643</v>
      </c>
      <c r="AO78" s="33">
        <v>0.16095092440140549</v>
      </c>
      <c r="AP78" s="33">
        <v>27.563019294781181</v>
      </c>
      <c r="AQ78" s="33">
        <v>11.55149755850471</v>
      </c>
      <c r="AR78" s="33">
        <v>18.89183674030054</v>
      </c>
      <c r="AS78" s="33">
        <v>11.517768167455641</v>
      </c>
      <c r="AT78" s="33">
        <v>20.78038878615564</v>
      </c>
      <c r="AU78" s="33">
        <v>3.8913201941817659E-3</v>
      </c>
      <c r="AV78" s="33">
        <v>21.578527036249781</v>
      </c>
      <c r="AW78" s="33">
        <v>15.432675347795641</v>
      </c>
      <c r="AX78" s="33">
        <v>11.29335169769745</v>
      </c>
      <c r="AY78" s="33">
        <v>4.6158077643581272</v>
      </c>
      <c r="AZ78" s="33">
        <v>172.55787353828899</v>
      </c>
      <c r="BA78" s="33">
        <v>0.49958647053166921</v>
      </c>
      <c r="BB78" s="33">
        <v>231.87544677757521</v>
      </c>
      <c r="BC78" s="33">
        <v>115.6351926652496</v>
      </c>
      <c r="BD78" s="33">
        <v>114.8942253714312</v>
      </c>
      <c r="BE78" s="33">
        <v>1.257681838943745</v>
      </c>
      <c r="BF78" s="33">
        <v>16.006481800278131</v>
      </c>
      <c r="BG78" s="33">
        <v>3.0054003502611332E-4</v>
      </c>
      <c r="BH78" s="33">
        <v>34.275688326910917</v>
      </c>
      <c r="BI78" s="33">
        <v>20.557167340188951</v>
      </c>
      <c r="BJ78" s="33">
        <v>6.1003959828191157</v>
      </c>
      <c r="BK78" s="33">
        <v>3.5102515477209928</v>
      </c>
      <c r="BL78" s="35">
        <v>0</v>
      </c>
    </row>
    <row r="79" spans="1:430" ht="15" thickBot="1" x14ac:dyDescent="0.4">
      <c r="A79" s="86"/>
      <c r="B79" s="64"/>
      <c r="C79" t="s">
        <v>54</v>
      </c>
      <c r="D79" s="33">
        <v>1.718700466429322E-2</v>
      </c>
      <c r="E79" s="33">
        <v>2.3617529281763329E-4</v>
      </c>
      <c r="F79" s="33">
        <v>6.8700976970026126E-2</v>
      </c>
      <c r="G79" s="33">
        <v>1.9621293156928891E-2</v>
      </c>
      <c r="H79" s="33">
        <v>3.4881278902498702E-2</v>
      </c>
      <c r="I79" s="33">
        <v>1.4152233801487829E-2</v>
      </c>
      <c r="J79" s="33">
        <v>0.89144709507623832</v>
      </c>
      <c r="K79" s="33">
        <v>5.7583912555567835E-4</v>
      </c>
      <c r="L79" s="33">
        <v>0.25369353814758572</v>
      </c>
      <c r="M79" s="33">
        <v>1.0611185497036031E-2</v>
      </c>
      <c r="N79" s="33">
        <v>0.1863381245875497</v>
      </c>
      <c r="O79" s="33">
        <v>1.7596886830940541E-2</v>
      </c>
      <c r="P79" s="33">
        <v>0.49980173247399912</v>
      </c>
      <c r="Q79" s="33">
        <v>0</v>
      </c>
      <c r="R79" s="33">
        <v>0.28183476518314621</v>
      </c>
      <c r="S79" s="33">
        <v>2.7183677559168808E-2</v>
      </c>
      <c r="T79" s="33">
        <v>2.259358769174795E-3</v>
      </c>
      <c r="U79" s="33">
        <v>1.347275328450664E-3</v>
      </c>
      <c r="V79" s="33">
        <v>0.55226007921496412</v>
      </c>
      <c r="W79" s="33">
        <v>5.4329812708163363E-3</v>
      </c>
      <c r="X79" s="33">
        <v>1.25622206559812</v>
      </c>
      <c r="Y79" s="33">
        <v>7.6381670708986788E-3</v>
      </c>
      <c r="Z79" s="33">
        <v>5.8497818969537277E-2</v>
      </c>
      <c r="AA79" s="33">
        <v>2.8233700515187511E-2</v>
      </c>
      <c r="AB79" s="33">
        <v>1.4528829122548259</v>
      </c>
      <c r="AC79" s="33">
        <v>2.7335219200376052E-3</v>
      </c>
      <c r="AD79" s="33">
        <v>1.175524413547971</v>
      </c>
      <c r="AE79" s="33">
        <v>0.2323435237011946</v>
      </c>
      <c r="AF79" s="33">
        <v>0.14480038338349119</v>
      </c>
      <c r="AG79" s="33">
        <v>2.0837862276167109E-2</v>
      </c>
      <c r="AH79" s="33">
        <v>0.1000636398259403</v>
      </c>
      <c r="AI79" s="33">
        <v>1.314277098922789E-4</v>
      </c>
      <c r="AJ79" s="33">
        <v>1.276297709826838</v>
      </c>
      <c r="AK79" s="33">
        <v>6.2899136614696954E-2</v>
      </c>
      <c r="AL79" s="33">
        <v>0.18716847089520841</v>
      </c>
      <c r="AM79" s="33">
        <v>0.16473599395969291</v>
      </c>
      <c r="AN79" s="33">
        <v>0.55716082607185469</v>
      </c>
      <c r="AO79" s="33">
        <v>6.0572928538163333E-3</v>
      </c>
      <c r="AP79" s="33">
        <v>1.0373179304487541</v>
      </c>
      <c r="AQ79" s="33">
        <v>0.43473377908351057</v>
      </c>
      <c r="AR79" s="33">
        <v>0.71098310312959001</v>
      </c>
      <c r="AS79" s="33">
        <v>0.43346439339886822</v>
      </c>
      <c r="AT79" s="33">
        <v>0.78205764248972842</v>
      </c>
      <c r="AU79" s="33">
        <v>1.4644753418963639E-4</v>
      </c>
      <c r="AV79" s="33">
        <v>0.81209510351477676</v>
      </c>
      <c r="AW79" s="33">
        <v>0.58079960986327683</v>
      </c>
      <c r="AX79" s="33">
        <v>0.42501861227893628</v>
      </c>
      <c r="AY79" s="33">
        <v>0.1737131954328327</v>
      </c>
      <c r="AZ79" s="33">
        <v>6.494113520258189</v>
      </c>
      <c r="BA79" s="33">
        <v>1.8801641364095071E-2</v>
      </c>
      <c r="BB79" s="33">
        <v>8.726495308833476</v>
      </c>
      <c r="BC79" s="33">
        <v>4.3518620895524034</v>
      </c>
      <c r="BD79" s="33">
        <v>4.3239762236560146</v>
      </c>
      <c r="BE79" s="33">
        <v>4.7332112218313002E-2</v>
      </c>
      <c r="BF79" s="33">
        <v>0.60239447635455312</v>
      </c>
      <c r="BG79" s="33">
        <v>1.131064647947738E-5</v>
      </c>
      <c r="BH79" s="33">
        <v>1.289945259614927</v>
      </c>
      <c r="BI79" s="33">
        <v>0.7736568353834552</v>
      </c>
      <c r="BJ79" s="33">
        <v>0.22958479505233231</v>
      </c>
      <c r="BK79" s="33">
        <v>0.13210624104326321</v>
      </c>
      <c r="BL79" s="35">
        <v>0</v>
      </c>
    </row>
    <row r="80" spans="1:430" ht="15" thickBot="1" x14ac:dyDescent="0.4">
      <c r="A80" s="86"/>
      <c r="B80" s="64"/>
      <c r="C80" t="s">
        <v>55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  <c r="AV80" s="33">
        <v>0</v>
      </c>
      <c r="AW80" s="33">
        <v>0</v>
      </c>
      <c r="AX80" s="3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0</v>
      </c>
      <c r="BJ80" s="33">
        <v>0</v>
      </c>
      <c r="BK80" s="33">
        <v>0</v>
      </c>
      <c r="BL80" s="35">
        <v>0</v>
      </c>
    </row>
    <row r="81" spans="1:430" ht="15" thickBot="1" x14ac:dyDescent="0.4">
      <c r="A81" s="86"/>
      <c r="B81" s="64"/>
      <c r="C81" t="s">
        <v>56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33">
        <v>0</v>
      </c>
      <c r="AM81" s="33">
        <v>0</v>
      </c>
      <c r="AN81" s="33">
        <v>0</v>
      </c>
      <c r="AO81" s="33">
        <v>0</v>
      </c>
      <c r="AP81" s="33">
        <v>0</v>
      </c>
      <c r="AQ81" s="33">
        <v>0</v>
      </c>
      <c r="AR81" s="33">
        <v>0</v>
      </c>
      <c r="AS81" s="33">
        <v>0</v>
      </c>
      <c r="AT81" s="33">
        <v>0</v>
      </c>
      <c r="AU81" s="33">
        <v>0</v>
      </c>
      <c r="AV81" s="33">
        <v>0</v>
      </c>
      <c r="AW81" s="33">
        <v>0</v>
      </c>
      <c r="AX81" s="33">
        <v>0</v>
      </c>
      <c r="AY81" s="33">
        <v>0</v>
      </c>
      <c r="AZ81" s="33">
        <v>0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>
        <v>0</v>
      </c>
      <c r="BH81" s="33">
        <v>0</v>
      </c>
      <c r="BI81" s="33">
        <v>0</v>
      </c>
      <c r="BJ81" s="33">
        <v>0</v>
      </c>
      <c r="BK81" s="33">
        <v>0</v>
      </c>
      <c r="BL81" s="35">
        <v>0</v>
      </c>
    </row>
    <row r="82" spans="1:430" ht="15" thickBot="1" x14ac:dyDescent="0.4">
      <c r="A82" s="86"/>
      <c r="B82" s="64"/>
      <c r="C82" t="s">
        <v>57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0</v>
      </c>
      <c r="AE82" s="33">
        <v>0</v>
      </c>
      <c r="AF82" s="33">
        <v>0</v>
      </c>
      <c r="AG82" s="33">
        <v>0</v>
      </c>
      <c r="AH82" s="33">
        <v>0</v>
      </c>
      <c r="AI82" s="33">
        <v>0</v>
      </c>
      <c r="AJ82" s="33">
        <v>0</v>
      </c>
      <c r="AK82" s="33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0</v>
      </c>
      <c r="AR82" s="33">
        <v>0</v>
      </c>
      <c r="AS82" s="33">
        <v>0</v>
      </c>
      <c r="AT82" s="33">
        <v>0</v>
      </c>
      <c r="AU82" s="33">
        <v>0</v>
      </c>
      <c r="AV82" s="33">
        <v>0</v>
      </c>
      <c r="AW82" s="33">
        <v>0</v>
      </c>
      <c r="AX82" s="33">
        <v>0</v>
      </c>
      <c r="AY82" s="33">
        <v>0</v>
      </c>
      <c r="AZ82" s="33">
        <v>0</v>
      </c>
      <c r="BA82" s="33">
        <v>0</v>
      </c>
      <c r="BB82" s="33">
        <v>0</v>
      </c>
      <c r="BC82" s="33">
        <v>0</v>
      </c>
      <c r="BD82" s="33">
        <v>0</v>
      </c>
      <c r="BE82" s="33">
        <v>0</v>
      </c>
      <c r="BF82" s="33">
        <v>0</v>
      </c>
      <c r="BG82" s="33">
        <v>0</v>
      </c>
      <c r="BH82" s="33">
        <v>0</v>
      </c>
      <c r="BI82" s="33">
        <v>0</v>
      </c>
      <c r="BJ82" s="33">
        <v>0</v>
      </c>
      <c r="BK82" s="33">
        <v>0</v>
      </c>
      <c r="BL82" s="35">
        <v>0</v>
      </c>
    </row>
    <row r="83" spans="1:430" ht="15" thickBot="1" x14ac:dyDescent="0.4">
      <c r="A83" s="86"/>
      <c r="B83" s="64"/>
      <c r="C83" s="15" t="s">
        <v>58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0</v>
      </c>
      <c r="AO83" s="36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>
        <v>0</v>
      </c>
      <c r="BC83" s="36">
        <v>0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7">
        <v>0</v>
      </c>
    </row>
    <row r="84" spans="1:430" ht="15" thickBot="1" x14ac:dyDescent="0.4">
      <c r="A84" s="86"/>
      <c r="B84" s="64" t="s">
        <v>66</v>
      </c>
      <c r="C84" s="8" t="s">
        <v>49</v>
      </c>
      <c r="D84" s="34">
        <v>303417.19165000098</v>
      </c>
      <c r="E84" s="34">
        <v>74.674170731312358</v>
      </c>
      <c r="F84" s="34">
        <v>12416.28634030723</v>
      </c>
      <c r="G84" s="34">
        <v>447.02205304036158</v>
      </c>
      <c r="H84" s="34">
        <v>28.869948305632811</v>
      </c>
      <c r="I84" s="34">
        <v>1575.990467283435</v>
      </c>
      <c r="J84" s="34">
        <v>1703.9827792959279</v>
      </c>
      <c r="K84" s="34">
        <v>9.6642016684423751E-2</v>
      </c>
      <c r="L84" s="34">
        <v>167.9728498451729</v>
      </c>
      <c r="M84" s="34">
        <v>72.975395608627665</v>
      </c>
      <c r="N84" s="34">
        <v>24.08770443382874</v>
      </c>
      <c r="O84" s="34">
        <v>2550.3279189219779</v>
      </c>
      <c r="P84" s="34">
        <v>258976.99198970571</v>
      </c>
      <c r="Q84" s="34">
        <v>72.826374719679805</v>
      </c>
      <c r="R84" s="34">
        <v>5013.6673973239804</v>
      </c>
      <c r="S84" s="34">
        <v>763.1630581699759</v>
      </c>
      <c r="T84" s="34">
        <v>234.25487099299721</v>
      </c>
      <c r="U84" s="34">
        <v>408.28440696316409</v>
      </c>
      <c r="V84" s="34">
        <v>1096.3284095186939</v>
      </c>
      <c r="W84" s="34">
        <v>0</v>
      </c>
      <c r="X84" s="34">
        <v>806.02159800592756</v>
      </c>
      <c r="Y84" s="34">
        <v>1857.368431627787</v>
      </c>
      <c r="Z84" s="34">
        <v>77.626794171166097</v>
      </c>
      <c r="AA84" s="34">
        <v>38.638430115657847</v>
      </c>
      <c r="AB84" s="34">
        <v>356052.92486353801</v>
      </c>
      <c r="AC84" s="34">
        <v>5674.0980808909799</v>
      </c>
      <c r="AD84" s="34">
        <v>76435.282514131628</v>
      </c>
      <c r="AE84" s="34">
        <v>2042.782969254941</v>
      </c>
      <c r="AF84" s="34">
        <v>843.81320245571555</v>
      </c>
      <c r="AG84" s="34">
        <v>28155.782232198439</v>
      </c>
      <c r="AH84" s="34">
        <v>207.3960083350826</v>
      </c>
      <c r="AI84" s="34">
        <v>0.2730284601115307</v>
      </c>
      <c r="AJ84" s="34">
        <v>1980.890647613686</v>
      </c>
      <c r="AK84" s="34">
        <v>833.63632130837254</v>
      </c>
      <c r="AL84" s="34">
        <v>660.34987486997579</v>
      </c>
      <c r="AM84" s="34">
        <v>163.69451082728179</v>
      </c>
      <c r="AN84" s="34">
        <v>49768.377718195377</v>
      </c>
      <c r="AO84" s="34">
        <v>15.980541475713601</v>
      </c>
      <c r="AP84" s="34">
        <v>181423.55931165069</v>
      </c>
      <c r="AQ84" s="34">
        <v>8150.3130854527471</v>
      </c>
      <c r="AR84" s="34">
        <v>552.38615759311506</v>
      </c>
      <c r="AS84" s="34">
        <v>26445.244331165472</v>
      </c>
      <c r="AT84" s="34">
        <v>33754.498615646073</v>
      </c>
      <c r="AU84" s="34">
        <v>0.46742687483043721</v>
      </c>
      <c r="AV84" s="34">
        <v>20770.46288820367</v>
      </c>
      <c r="AW84" s="34">
        <v>1509.9990300088421</v>
      </c>
      <c r="AX84" s="34">
        <v>5058.8665701015907</v>
      </c>
      <c r="AY84" s="34">
        <v>45.532448302825891</v>
      </c>
      <c r="AZ84" s="34">
        <v>55127.381647702023</v>
      </c>
      <c r="BA84" s="34">
        <v>0</v>
      </c>
      <c r="BB84" s="34">
        <v>549401.39490418078</v>
      </c>
      <c r="BC84" s="34">
        <v>103637.1495102435</v>
      </c>
      <c r="BD84" s="34">
        <v>69549.260058459593</v>
      </c>
      <c r="BE84" s="34">
        <v>124.4292440597718</v>
      </c>
      <c r="BF84" s="34">
        <v>186.94205330324249</v>
      </c>
      <c r="BG84" s="34">
        <v>0.27026770507426789</v>
      </c>
      <c r="BH84" s="34">
        <v>281661.7381605563</v>
      </c>
      <c r="BI84" s="34">
        <v>10593.34992077923</v>
      </c>
      <c r="BJ84" s="34">
        <v>475.64937954015318</v>
      </c>
      <c r="BK84" s="34">
        <v>2047.172793808882</v>
      </c>
      <c r="BL84" s="39">
        <v>0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</row>
    <row r="85" spans="1:430" ht="15" thickBot="1" x14ac:dyDescent="0.4">
      <c r="A85" s="86"/>
      <c r="B85" s="64"/>
      <c r="C85" t="s">
        <v>50</v>
      </c>
      <c r="D85" s="33">
        <v>97161.649010223759</v>
      </c>
      <c r="E85" s="33">
        <v>23.912506497307</v>
      </c>
      <c r="F85" s="33">
        <v>3976.0003342162709</v>
      </c>
      <c r="G85" s="33">
        <v>143.1474583926632</v>
      </c>
      <c r="H85" s="33">
        <v>9.244867665411963</v>
      </c>
      <c r="I85" s="33">
        <v>504.67091792968</v>
      </c>
      <c r="J85" s="33">
        <v>545.6572049232991</v>
      </c>
      <c r="K85" s="33">
        <v>3.0947151193606848E-2</v>
      </c>
      <c r="L85" s="33">
        <v>53.789038752721083</v>
      </c>
      <c r="M85" s="33">
        <v>23.368516912142081</v>
      </c>
      <c r="N85" s="33">
        <v>7.7134755316085952</v>
      </c>
      <c r="O85" s="33">
        <v>816.67773922681329</v>
      </c>
      <c r="P85" s="33">
        <v>82930.803823578346</v>
      </c>
      <c r="Q85" s="33">
        <v>23.320796757498218</v>
      </c>
      <c r="R85" s="33">
        <v>1605.499639831608</v>
      </c>
      <c r="S85" s="33">
        <v>244.38358549246001</v>
      </c>
      <c r="T85" s="33">
        <v>75.014172501509805</v>
      </c>
      <c r="U85" s="33">
        <v>130.7427111495453</v>
      </c>
      <c r="V85" s="33">
        <v>351.07132706068541</v>
      </c>
      <c r="W85" s="33">
        <v>0</v>
      </c>
      <c r="X85" s="33">
        <v>258.10794429357549</v>
      </c>
      <c r="Y85" s="33">
        <v>594.77506417849747</v>
      </c>
      <c r="Z85" s="33">
        <v>24.858009159045942</v>
      </c>
      <c r="AA85" s="33">
        <v>12.372975851461099</v>
      </c>
      <c r="AB85" s="33">
        <v>114016.90565563089</v>
      </c>
      <c r="AC85" s="33">
        <v>1816.9857916985029</v>
      </c>
      <c r="AD85" s="33">
        <v>24476.457814566042</v>
      </c>
      <c r="AE85" s="33">
        <v>654.14936043493185</v>
      </c>
      <c r="AF85" s="33">
        <v>270.20974573440861</v>
      </c>
      <c r="AG85" s="33">
        <v>9016.1741197868942</v>
      </c>
      <c r="AH85" s="33">
        <v>66.4133039344037</v>
      </c>
      <c r="AI85" s="33">
        <v>8.7430429590683784E-2</v>
      </c>
      <c r="AJ85" s="33">
        <v>634.32991645737263</v>
      </c>
      <c r="AK85" s="33">
        <v>266.95085803368289</v>
      </c>
      <c r="AL85" s="33">
        <v>211.46027493416599</v>
      </c>
      <c r="AM85" s="33">
        <v>52.41900934950062</v>
      </c>
      <c r="AN85" s="33">
        <v>15937.058877143299</v>
      </c>
      <c r="AO85" s="33">
        <v>5.1173625113756902</v>
      </c>
      <c r="AP85" s="33">
        <v>58096.286819363093</v>
      </c>
      <c r="AQ85" s="33">
        <v>2609.930752525278</v>
      </c>
      <c r="AR85" s="33">
        <v>176.88763669027321</v>
      </c>
      <c r="AS85" s="33">
        <v>8468.417803623488</v>
      </c>
      <c r="AT85" s="33">
        <v>10809.02083752931</v>
      </c>
      <c r="AU85" s="33">
        <v>0.14968158430063219</v>
      </c>
      <c r="AV85" s="33">
        <v>6651.2131825787928</v>
      </c>
      <c r="AW85" s="33">
        <v>483.53883628563631</v>
      </c>
      <c r="AX85" s="33">
        <v>1619.9735268816089</v>
      </c>
      <c r="AY85" s="33">
        <v>14.580610071951771</v>
      </c>
      <c r="AZ85" s="33">
        <v>17653.143770064471</v>
      </c>
      <c r="BA85" s="33">
        <v>0</v>
      </c>
      <c r="BB85" s="33">
        <v>175931.84225033401</v>
      </c>
      <c r="BC85" s="33">
        <v>33187.164808874237</v>
      </c>
      <c r="BD85" s="33">
        <v>22271.384024000148</v>
      </c>
      <c r="BE85" s="33">
        <v>39.84530498156095</v>
      </c>
      <c r="BF85" s="33">
        <v>59.863444353714577</v>
      </c>
      <c r="BG85" s="33">
        <v>8.6546367911531613E-2</v>
      </c>
      <c r="BH85" s="33">
        <v>90195.017605771267</v>
      </c>
      <c r="BI85" s="33">
        <v>3392.251247360161</v>
      </c>
      <c r="BJ85" s="33">
        <v>152.31463258720359</v>
      </c>
      <c r="BK85" s="33">
        <v>655.55509024940602</v>
      </c>
      <c r="BL85" s="35">
        <v>0</v>
      </c>
    </row>
    <row r="86" spans="1:430" ht="15" thickBot="1" x14ac:dyDescent="0.4">
      <c r="A86" s="86"/>
      <c r="B86" s="64"/>
      <c r="C86" t="s">
        <v>51</v>
      </c>
      <c r="D86" s="33">
        <v>184.49894461221089</v>
      </c>
      <c r="E86" s="33">
        <v>4.5407136012291717E-2</v>
      </c>
      <c r="F86" s="33">
        <v>7.5499733991084366</v>
      </c>
      <c r="G86" s="33">
        <v>0.27182077770816448</v>
      </c>
      <c r="H86" s="33">
        <v>1.7554954498236072E-2</v>
      </c>
      <c r="I86" s="33">
        <v>0.95831279813606418</v>
      </c>
      <c r="J86" s="33">
        <v>1.0361411056105509</v>
      </c>
      <c r="K86" s="33">
        <v>5.8765127929994137E-5</v>
      </c>
      <c r="L86" s="33">
        <v>0.10213928008301</v>
      </c>
      <c r="M86" s="33">
        <v>4.4374161527344462E-2</v>
      </c>
      <c r="N86" s="33">
        <v>1.46470146335634E-2</v>
      </c>
      <c r="O86" s="33">
        <v>1.550778342180861</v>
      </c>
      <c r="P86" s="33">
        <v>157.47618465885151</v>
      </c>
      <c r="Q86" s="33">
        <v>4.42835463694276E-2</v>
      </c>
      <c r="R86" s="33">
        <v>3.0486616081726612</v>
      </c>
      <c r="S86" s="33">
        <v>0.46405669380068371</v>
      </c>
      <c r="T86" s="33">
        <v>0.14244340023531901</v>
      </c>
      <c r="U86" s="33">
        <v>0.24826557050603409</v>
      </c>
      <c r="V86" s="33">
        <v>0.66664460706599549</v>
      </c>
      <c r="W86" s="33">
        <v>0</v>
      </c>
      <c r="X86" s="33">
        <v>0.49011769358897123</v>
      </c>
      <c r="Y86" s="33">
        <v>1.129410345959093</v>
      </c>
      <c r="Z86" s="33">
        <v>4.7202538262005628E-2</v>
      </c>
      <c r="AA86" s="33">
        <v>2.3494876935103669E-2</v>
      </c>
      <c r="AB86" s="33">
        <v>216.50516408177091</v>
      </c>
      <c r="AC86" s="33">
        <v>3.4502498090422669</v>
      </c>
      <c r="AD86" s="33">
        <v>46.478015561032286</v>
      </c>
      <c r="AE86" s="33">
        <v>1.2421553961717771</v>
      </c>
      <c r="AF86" s="33">
        <v>0.51309764109382772</v>
      </c>
      <c r="AG86" s="33">
        <v>17.120691409483729</v>
      </c>
      <c r="AH86" s="33">
        <v>0.12611132693742311</v>
      </c>
      <c r="AI86" s="33">
        <v>1.6602046332885961E-4</v>
      </c>
      <c r="AJ86" s="33">
        <v>1.2045205213635519</v>
      </c>
      <c r="AK86" s="33">
        <v>0.5069093832007332</v>
      </c>
      <c r="AL86" s="33">
        <v>0.40153906351112212</v>
      </c>
      <c r="AM86" s="33">
        <v>9.9537749730686756E-2</v>
      </c>
      <c r="AN86" s="33">
        <v>30.26266611372774</v>
      </c>
      <c r="AO86" s="33">
        <v>9.7172906405444074E-3</v>
      </c>
      <c r="AP86" s="33">
        <v>110.31825533274881</v>
      </c>
      <c r="AQ86" s="33">
        <v>4.9559622984702392</v>
      </c>
      <c r="AR86" s="33">
        <v>0.33588954712851321</v>
      </c>
      <c r="AS86" s="33">
        <v>16.080564329855981</v>
      </c>
      <c r="AT86" s="33">
        <v>20.525103856622589</v>
      </c>
      <c r="AU86" s="33">
        <v>2.8422834125061471E-4</v>
      </c>
      <c r="AV86" s="33">
        <v>12.6298989887202</v>
      </c>
      <c r="AW86" s="33">
        <v>0.91818537337019912</v>
      </c>
      <c r="AX86" s="33">
        <v>3.0761458770417551</v>
      </c>
      <c r="AY86" s="33">
        <v>2.7686923775801821E-2</v>
      </c>
      <c r="AZ86" s="33">
        <v>33.521316567216843</v>
      </c>
      <c r="BA86" s="33">
        <v>0</v>
      </c>
      <c r="BB86" s="33">
        <v>334.07460196000892</v>
      </c>
      <c r="BC86" s="33">
        <v>63.018659566641531</v>
      </c>
      <c r="BD86" s="33">
        <v>42.290830686178573</v>
      </c>
      <c r="BE86" s="33">
        <v>7.5661712123433797E-2</v>
      </c>
      <c r="BF86" s="33">
        <v>0.11367388693608919</v>
      </c>
      <c r="BG86" s="33">
        <v>1.6434173053215181E-4</v>
      </c>
      <c r="BH86" s="33">
        <v>171.27010221691029</v>
      </c>
      <c r="BI86" s="33">
        <v>6.4415001327483594</v>
      </c>
      <c r="BJ86" s="33">
        <v>0.28922820112263381</v>
      </c>
      <c r="BK86" s="33">
        <v>1.2448247175534379</v>
      </c>
      <c r="BL86" s="35">
        <v>0</v>
      </c>
    </row>
    <row r="87" spans="1:430" ht="15" thickBot="1" x14ac:dyDescent="0.4">
      <c r="A87" s="86"/>
      <c r="B87" s="64"/>
      <c r="C87" t="s">
        <v>52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AE87" s="33">
        <v>0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0</v>
      </c>
      <c r="AS87" s="33">
        <v>0</v>
      </c>
      <c r="AT87" s="33">
        <v>0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5">
        <v>0</v>
      </c>
    </row>
    <row r="88" spans="1:430" ht="15" thickBot="1" x14ac:dyDescent="0.4">
      <c r="A88" s="86"/>
      <c r="B88" s="64"/>
      <c r="C88" t="s">
        <v>53</v>
      </c>
      <c r="D88" s="33">
        <v>75.571949294127734</v>
      </c>
      <c r="E88" s="33">
        <v>1.859905371017152E-2</v>
      </c>
      <c r="F88" s="33">
        <v>3.0925174563392792</v>
      </c>
      <c r="G88" s="33">
        <v>0.11133953136278379</v>
      </c>
      <c r="H88" s="33">
        <v>7.1906217891373869E-3</v>
      </c>
      <c r="I88" s="33">
        <v>0.39253105940996891</v>
      </c>
      <c r="J88" s="33">
        <v>0.42441003258497573</v>
      </c>
      <c r="K88" s="33">
        <v>2.4070572747842831E-5</v>
      </c>
      <c r="L88" s="33">
        <v>4.1836903249478398E-2</v>
      </c>
      <c r="M88" s="33">
        <v>1.8175940745690119E-2</v>
      </c>
      <c r="N88" s="33">
        <v>5.9995109973368429E-3</v>
      </c>
      <c r="O88" s="33">
        <v>0.63520874055973875</v>
      </c>
      <c r="P88" s="33">
        <v>64.503253756193999</v>
      </c>
      <c r="Q88" s="33">
        <v>1.813882419668348E-2</v>
      </c>
      <c r="R88" s="33">
        <v>1.248751319158115</v>
      </c>
      <c r="S88" s="33">
        <v>0.19008059372489641</v>
      </c>
      <c r="T88" s="33">
        <v>5.8345728982312127E-2</v>
      </c>
      <c r="U88" s="33">
        <v>0.10169116763889589</v>
      </c>
      <c r="V88" s="33">
        <v>0.27306190042596468</v>
      </c>
      <c r="W88" s="33">
        <v>0</v>
      </c>
      <c r="X88" s="33">
        <v>0.20075534613984539</v>
      </c>
      <c r="Y88" s="33">
        <v>0.46261371075309082</v>
      </c>
      <c r="Z88" s="33">
        <v>1.9334461969894232E-2</v>
      </c>
      <c r="AA88" s="33">
        <v>9.6236520601425315E-3</v>
      </c>
      <c r="AB88" s="33">
        <v>88.681901765315075</v>
      </c>
      <c r="AC88" s="33">
        <v>1.413244418113377</v>
      </c>
      <c r="AD88" s="33">
        <v>19.037692831536901</v>
      </c>
      <c r="AE88" s="33">
        <v>0.50879480536989408</v>
      </c>
      <c r="AF88" s="33">
        <v>0.2101680798076119</v>
      </c>
      <c r="AG88" s="33">
        <v>7.0127448468465712</v>
      </c>
      <c r="AH88" s="33">
        <v>5.1656007164494852E-2</v>
      </c>
      <c r="AI88" s="33">
        <v>6.8003045019292689E-5</v>
      </c>
      <c r="AJ88" s="33">
        <v>0.49337931962456361</v>
      </c>
      <c r="AK88" s="33">
        <v>0.20763332974332899</v>
      </c>
      <c r="AL88" s="33">
        <v>0.1644729719785383</v>
      </c>
      <c r="AM88" s="33">
        <v>4.0771299756265283E-2</v>
      </c>
      <c r="AN88" s="33">
        <v>12.395781850452851</v>
      </c>
      <c r="AO88" s="33">
        <v>3.9802644785151874E-3</v>
      </c>
      <c r="AP88" s="33">
        <v>45.187063892133281</v>
      </c>
      <c r="AQ88" s="33">
        <v>2.029993896771666</v>
      </c>
      <c r="AR88" s="33">
        <v>0.13758250963102539</v>
      </c>
      <c r="AS88" s="33">
        <v>6.5867021337768987</v>
      </c>
      <c r="AT88" s="33">
        <v>8.4072139879694934</v>
      </c>
      <c r="AU88" s="33">
        <v>1.164217488511524E-4</v>
      </c>
      <c r="AV88" s="33">
        <v>5.1732875110568388</v>
      </c>
      <c r="AW88" s="33">
        <v>0.37609460923902738</v>
      </c>
      <c r="AX88" s="33">
        <v>1.26000905170356</v>
      </c>
      <c r="AY88" s="33">
        <v>1.134074129309027E-2</v>
      </c>
      <c r="AZ88" s="33">
        <v>13.73054594547774</v>
      </c>
      <c r="BA88" s="33">
        <v>0</v>
      </c>
      <c r="BB88" s="33">
        <v>136.83909646660811</v>
      </c>
      <c r="BC88" s="33">
        <v>25.81284654697658</v>
      </c>
      <c r="BD88" s="33">
        <v>17.322595090936382</v>
      </c>
      <c r="BE88" s="33">
        <v>3.099152184375473E-2</v>
      </c>
      <c r="BF88" s="33">
        <v>4.6561552087230652E-2</v>
      </c>
      <c r="BG88" s="33">
        <v>6.7315425314703908E-5</v>
      </c>
      <c r="BH88" s="33">
        <v>70.153330727940542</v>
      </c>
      <c r="BI88" s="33">
        <v>2.638479707476646</v>
      </c>
      <c r="BJ88" s="33">
        <v>0.1184697234751815</v>
      </c>
      <c r="BK88" s="33">
        <v>0.50988817650287588</v>
      </c>
      <c r="BL88" s="35">
        <v>0</v>
      </c>
    </row>
    <row r="89" spans="1:430" ht="15" thickBot="1" x14ac:dyDescent="0.4">
      <c r="A89" s="86"/>
      <c r="B89" s="64"/>
      <c r="C89" t="s">
        <v>54</v>
      </c>
      <c r="D89" s="33">
        <v>108.5577512661574</v>
      </c>
      <c r="E89" s="33">
        <v>2.6717207446858751E-2</v>
      </c>
      <c r="F89" s="33">
        <v>4.4423459226241757</v>
      </c>
      <c r="G89" s="33">
        <v>0.15993724212048099</v>
      </c>
      <c r="H89" s="33">
        <v>1.032919937788139E-2</v>
      </c>
      <c r="I89" s="33">
        <v>0.5638638345270236</v>
      </c>
      <c r="J89" s="33">
        <v>0.6096574083712516</v>
      </c>
      <c r="K89" s="33">
        <v>3.4576946520516888E-5</v>
      </c>
      <c r="L89" s="33">
        <v>6.0097961996807718E-2</v>
      </c>
      <c r="M89" s="33">
        <v>2.6109413253580922E-2</v>
      </c>
      <c r="N89" s="33">
        <v>8.6181900645783301E-3</v>
      </c>
      <c r="O89" s="33">
        <v>0.91246597585291445</v>
      </c>
      <c r="P89" s="33">
        <v>92.657768425021317</v>
      </c>
      <c r="Q89" s="33">
        <v>2.6056095995887339E-2</v>
      </c>
      <c r="R89" s="33">
        <v>1.793808898204327</v>
      </c>
      <c r="S89" s="33">
        <v>0.27304736753315728</v>
      </c>
      <c r="T89" s="33">
        <v>8.3812594401301788E-2</v>
      </c>
      <c r="U89" s="33">
        <v>0.14607754048453769</v>
      </c>
      <c r="V89" s="33">
        <v>0.39224852797345422</v>
      </c>
      <c r="W89" s="33">
        <v>0</v>
      </c>
      <c r="X89" s="33">
        <v>0.28838145813573879</v>
      </c>
      <c r="Y89" s="33">
        <v>0.66453630762903271</v>
      </c>
      <c r="Z89" s="33">
        <v>2.7773608236883889E-2</v>
      </c>
      <c r="AA89" s="33">
        <v>1.3824203773690079E-2</v>
      </c>
      <c r="AB89" s="33">
        <v>127.3899631221627</v>
      </c>
      <c r="AC89" s="33">
        <v>2.030100287908791</v>
      </c>
      <c r="AD89" s="33">
        <v>27.34730468634454</v>
      </c>
      <c r="AE89" s="33">
        <v>0.73087462269746994</v>
      </c>
      <c r="AF89" s="33">
        <v>0.30190268141744903</v>
      </c>
      <c r="AG89" s="33">
        <v>10.073682337001101</v>
      </c>
      <c r="AH89" s="33">
        <v>7.4202928858443706E-2</v>
      </c>
      <c r="AI89" s="33">
        <v>9.7685155874619131E-5</v>
      </c>
      <c r="AJ89" s="33">
        <v>0.70873055359750015</v>
      </c>
      <c r="AK89" s="33">
        <v>0.29826155836093832</v>
      </c>
      <c r="AL89" s="33">
        <v>0.2362624776629817</v>
      </c>
      <c r="AM89" s="33">
        <v>5.8567241669423412E-2</v>
      </c>
      <c r="AN89" s="33">
        <v>17.80631855390784</v>
      </c>
      <c r="AO89" s="33">
        <v>5.7175786157172542E-3</v>
      </c>
      <c r="AP89" s="33">
        <v>64.910407740816851</v>
      </c>
      <c r="AQ89" s="33">
        <v>2.9160498647436621</v>
      </c>
      <c r="AR89" s="33">
        <v>0.19763481025173349</v>
      </c>
      <c r="AS89" s="33">
        <v>9.4616796123635556</v>
      </c>
      <c r="AT89" s="33">
        <v>12.076812275878</v>
      </c>
      <c r="AU89" s="33">
        <v>1.672377564930234E-4</v>
      </c>
      <c r="AV89" s="33">
        <v>7.4313348285865324</v>
      </c>
      <c r="AW89" s="33">
        <v>0.54025316832055725</v>
      </c>
      <c r="AX89" s="33">
        <v>1.8099804293200981</v>
      </c>
      <c r="AY89" s="33">
        <v>1.629077169463455E-2</v>
      </c>
      <c r="AZ89" s="33">
        <v>19.7236832636993</v>
      </c>
      <c r="BA89" s="33">
        <v>0</v>
      </c>
      <c r="BB89" s="33">
        <v>196.5669105595249</v>
      </c>
      <c r="BC89" s="33">
        <v>37.079691619598279</v>
      </c>
      <c r="BD89" s="33">
        <v>24.88359750847864</v>
      </c>
      <c r="BE89" s="33">
        <v>4.4518765905849633E-2</v>
      </c>
      <c r="BF89" s="33">
        <v>6.6884835408692889E-2</v>
      </c>
      <c r="BG89" s="33">
        <v>9.6697402487897136E-5</v>
      </c>
      <c r="BH89" s="33">
        <v>100.7740027720579</v>
      </c>
      <c r="BI89" s="33">
        <v>3.790128830609774</v>
      </c>
      <c r="BJ89" s="33">
        <v>0.17017963535034211</v>
      </c>
      <c r="BK89" s="33">
        <v>0.73244523074191603</v>
      </c>
      <c r="BL89" s="35">
        <v>0</v>
      </c>
    </row>
    <row r="90" spans="1:430" ht="15" thickBot="1" x14ac:dyDescent="0.4">
      <c r="A90" s="86"/>
      <c r="B90" s="64"/>
      <c r="C90" t="s">
        <v>55</v>
      </c>
      <c r="D90" s="33">
        <v>0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33">
        <v>0</v>
      </c>
      <c r="AL90" s="33">
        <v>0</v>
      </c>
      <c r="AM90" s="33">
        <v>0</v>
      </c>
      <c r="AN90" s="33">
        <v>0</v>
      </c>
      <c r="AO90" s="33">
        <v>0</v>
      </c>
      <c r="AP90" s="33">
        <v>0</v>
      </c>
      <c r="AQ90" s="33">
        <v>0</v>
      </c>
      <c r="AR90" s="33">
        <v>0</v>
      </c>
      <c r="AS90" s="33">
        <v>0</v>
      </c>
      <c r="AT90" s="33">
        <v>0</v>
      </c>
      <c r="AU90" s="33">
        <v>0</v>
      </c>
      <c r="AV90" s="33">
        <v>0</v>
      </c>
      <c r="AW90" s="33">
        <v>0</v>
      </c>
      <c r="AX90" s="33">
        <v>0</v>
      </c>
      <c r="AY90" s="33">
        <v>0</v>
      </c>
      <c r="AZ90" s="33">
        <v>0</v>
      </c>
      <c r="BA90" s="33">
        <v>0</v>
      </c>
      <c r="BB90" s="33">
        <v>0</v>
      </c>
      <c r="BC90" s="33">
        <v>0</v>
      </c>
      <c r="BD90" s="33">
        <v>0</v>
      </c>
      <c r="BE90" s="33">
        <v>0</v>
      </c>
      <c r="BF90" s="33">
        <v>0</v>
      </c>
      <c r="BG90" s="33">
        <v>0</v>
      </c>
      <c r="BH90" s="33">
        <v>0</v>
      </c>
      <c r="BI90" s="33">
        <v>0</v>
      </c>
      <c r="BJ90" s="33">
        <v>0</v>
      </c>
      <c r="BK90" s="33">
        <v>0</v>
      </c>
      <c r="BL90" s="35">
        <v>0</v>
      </c>
    </row>
    <row r="91" spans="1:430" ht="15" thickBot="1" x14ac:dyDescent="0.4">
      <c r="A91" s="86"/>
      <c r="B91" s="64"/>
      <c r="C91" t="s">
        <v>56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33">
        <v>0</v>
      </c>
      <c r="AM91" s="33">
        <v>0</v>
      </c>
      <c r="AN91" s="33">
        <v>0</v>
      </c>
      <c r="AO91" s="33">
        <v>0</v>
      </c>
      <c r="AP91" s="33">
        <v>0</v>
      </c>
      <c r="AQ91" s="33">
        <v>0</v>
      </c>
      <c r="AR91" s="33">
        <v>0</v>
      </c>
      <c r="AS91" s="33">
        <v>0</v>
      </c>
      <c r="AT91" s="33">
        <v>0</v>
      </c>
      <c r="AU91" s="33">
        <v>0</v>
      </c>
      <c r="AV91" s="33">
        <v>0</v>
      </c>
      <c r="AW91" s="33">
        <v>0</v>
      </c>
      <c r="AX91" s="33">
        <v>0</v>
      </c>
      <c r="AY91" s="33">
        <v>0</v>
      </c>
      <c r="AZ91" s="33">
        <v>0</v>
      </c>
      <c r="BA91" s="33">
        <v>0</v>
      </c>
      <c r="BB91" s="33">
        <v>0</v>
      </c>
      <c r="BC91" s="33">
        <v>0</v>
      </c>
      <c r="BD91" s="33">
        <v>0</v>
      </c>
      <c r="BE91" s="33">
        <v>0</v>
      </c>
      <c r="BF91" s="33">
        <v>0</v>
      </c>
      <c r="BG91" s="33">
        <v>0</v>
      </c>
      <c r="BH91" s="33">
        <v>0</v>
      </c>
      <c r="BI91" s="33">
        <v>0</v>
      </c>
      <c r="BJ91" s="33">
        <v>0</v>
      </c>
      <c r="BK91" s="33">
        <v>0</v>
      </c>
      <c r="BL91" s="35">
        <v>0</v>
      </c>
    </row>
    <row r="92" spans="1:430" ht="15" thickBot="1" x14ac:dyDescent="0.4">
      <c r="A92" s="86"/>
      <c r="B92" s="64"/>
      <c r="C92" t="s">
        <v>57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3">
        <v>0</v>
      </c>
      <c r="AR92" s="33">
        <v>0</v>
      </c>
      <c r="AS92" s="33">
        <v>0</v>
      </c>
      <c r="AT92" s="33">
        <v>0</v>
      </c>
      <c r="AU92" s="33">
        <v>0</v>
      </c>
      <c r="AV92" s="33">
        <v>0</v>
      </c>
      <c r="AW92" s="33">
        <v>0</v>
      </c>
      <c r="AX92" s="33">
        <v>0</v>
      </c>
      <c r="AY92" s="33">
        <v>0</v>
      </c>
      <c r="AZ92" s="33">
        <v>0</v>
      </c>
      <c r="BA92" s="33">
        <v>0</v>
      </c>
      <c r="BB92" s="33">
        <v>0</v>
      </c>
      <c r="BC92" s="33">
        <v>0</v>
      </c>
      <c r="BD92" s="33">
        <v>0</v>
      </c>
      <c r="BE92" s="33">
        <v>0</v>
      </c>
      <c r="BF92" s="33">
        <v>0</v>
      </c>
      <c r="BG92" s="33">
        <v>0</v>
      </c>
      <c r="BH92" s="33">
        <v>0</v>
      </c>
      <c r="BI92" s="33">
        <v>0</v>
      </c>
      <c r="BJ92" s="33">
        <v>0</v>
      </c>
      <c r="BK92" s="33">
        <v>0</v>
      </c>
      <c r="BL92" s="35">
        <v>0</v>
      </c>
    </row>
    <row r="93" spans="1:430" ht="15" thickBot="1" x14ac:dyDescent="0.4">
      <c r="A93" s="86"/>
      <c r="B93" s="64"/>
      <c r="C93" s="15" t="s">
        <v>58</v>
      </c>
      <c r="D93" s="36">
        <v>0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0</v>
      </c>
      <c r="AO93" s="36">
        <v>0</v>
      </c>
      <c r="AP93" s="36">
        <v>0</v>
      </c>
      <c r="AQ93" s="36">
        <v>0</v>
      </c>
      <c r="AR93" s="36">
        <v>0</v>
      </c>
      <c r="AS93" s="36">
        <v>0</v>
      </c>
      <c r="AT93" s="36">
        <v>0</v>
      </c>
      <c r="AU93" s="36">
        <v>0</v>
      </c>
      <c r="AV93" s="36">
        <v>0</v>
      </c>
      <c r="AW93" s="36">
        <v>0</v>
      </c>
      <c r="AX93" s="36">
        <v>0</v>
      </c>
      <c r="AY93" s="36">
        <v>0</v>
      </c>
      <c r="AZ93" s="36">
        <v>0</v>
      </c>
      <c r="BA93" s="36">
        <v>0</v>
      </c>
      <c r="BB93" s="36">
        <v>0</v>
      </c>
      <c r="BC93" s="36">
        <v>0</v>
      </c>
      <c r="BD93" s="36">
        <v>0</v>
      </c>
      <c r="BE93" s="36">
        <v>0</v>
      </c>
      <c r="BF93" s="36">
        <v>0</v>
      </c>
      <c r="BG93" s="36">
        <v>0</v>
      </c>
      <c r="BH93" s="36">
        <v>0</v>
      </c>
      <c r="BI93" s="36">
        <v>0</v>
      </c>
      <c r="BJ93" s="36">
        <v>0</v>
      </c>
      <c r="BK93" s="36">
        <v>0</v>
      </c>
      <c r="BL93" s="37">
        <v>0</v>
      </c>
    </row>
    <row r="94" spans="1:430" ht="15" thickBot="1" x14ac:dyDescent="0.4">
      <c r="A94" s="86"/>
      <c r="B94" s="64" t="s">
        <v>67</v>
      </c>
      <c r="C94" s="8" t="s">
        <v>49</v>
      </c>
      <c r="D94" s="34">
        <v>470337.84091173363</v>
      </c>
      <c r="E94" s="34">
        <v>6211.6740399914806</v>
      </c>
      <c r="F94" s="34">
        <v>109254.86704763481</v>
      </c>
      <c r="G94" s="34">
        <v>286991.23184387601</v>
      </c>
      <c r="H94" s="34">
        <v>190637.99100918381</v>
      </c>
      <c r="I94" s="34">
        <v>10552.00805480431</v>
      </c>
      <c r="J94" s="34">
        <v>227712.71170913539</v>
      </c>
      <c r="K94" s="34">
        <v>1750.142814150196</v>
      </c>
      <c r="L94" s="34">
        <v>24093.46030908274</v>
      </c>
      <c r="M94" s="34">
        <v>118458.93211959901</v>
      </c>
      <c r="N94" s="34">
        <v>33430.133757734242</v>
      </c>
      <c r="O94" s="34">
        <v>9832.9992241459149</v>
      </c>
      <c r="P94" s="34">
        <v>130793.65761689249</v>
      </c>
      <c r="Q94" s="34">
        <v>14605.38828441666</v>
      </c>
      <c r="R94" s="34">
        <v>34768.397144820563</v>
      </c>
      <c r="S94" s="34">
        <v>141638.31991787069</v>
      </c>
      <c r="T94" s="34">
        <v>81458.873317578109</v>
      </c>
      <c r="U94" s="34">
        <v>16094.04415937008</v>
      </c>
      <c r="V94" s="34">
        <v>87568.346136786393</v>
      </c>
      <c r="W94" s="34">
        <v>126.400202567777</v>
      </c>
      <c r="X94" s="34">
        <v>79562.274042357749</v>
      </c>
      <c r="Y94" s="34">
        <v>68355.87969382797</v>
      </c>
      <c r="Z94" s="34">
        <v>10042.916832685951</v>
      </c>
      <c r="AA94" s="34">
        <v>6272.7956500641794</v>
      </c>
      <c r="AB94" s="34">
        <v>182834.6810708562</v>
      </c>
      <c r="AC94" s="34">
        <v>53.570885455585419</v>
      </c>
      <c r="AD94" s="34">
        <v>134688.24794591911</v>
      </c>
      <c r="AE94" s="34">
        <v>66354.271105987995</v>
      </c>
      <c r="AF94" s="34">
        <v>32272.49951172906</v>
      </c>
      <c r="AG94" s="34">
        <v>13623.961766371651</v>
      </c>
      <c r="AH94" s="34">
        <v>66045.569361159811</v>
      </c>
      <c r="AI94" s="34">
        <v>108.90793116380109</v>
      </c>
      <c r="AJ94" s="34">
        <v>275912.63411547511</v>
      </c>
      <c r="AK94" s="34">
        <v>85716.566144415759</v>
      </c>
      <c r="AL94" s="34">
        <v>9951.424806245408</v>
      </c>
      <c r="AM94" s="34">
        <v>3242.0175421083668</v>
      </c>
      <c r="AN94" s="34">
        <v>205786.904664684</v>
      </c>
      <c r="AO94" s="34">
        <v>5424.816973588896</v>
      </c>
      <c r="AP94" s="34">
        <v>359016.05108423007</v>
      </c>
      <c r="AQ94" s="34">
        <v>110508.3800244294</v>
      </c>
      <c r="AR94" s="34">
        <v>31234.171562260221</v>
      </c>
      <c r="AS94" s="34">
        <v>1509.4110739929069</v>
      </c>
      <c r="AT94" s="34">
        <v>251971.8519588412</v>
      </c>
      <c r="AU94" s="34">
        <v>7383.1135976051273</v>
      </c>
      <c r="AV94" s="34">
        <v>376722.01002274849</v>
      </c>
      <c r="AW94" s="34">
        <v>425885.18622499349</v>
      </c>
      <c r="AX94" s="34">
        <v>76003.328100572617</v>
      </c>
      <c r="AY94" s="34">
        <v>2751.075850757069</v>
      </c>
      <c r="AZ94" s="34">
        <v>996194.5821327708</v>
      </c>
      <c r="BA94" s="34">
        <v>30.876515256008151</v>
      </c>
      <c r="BB94" s="34">
        <v>1897553.2120400169</v>
      </c>
      <c r="BC94" s="34">
        <v>128812.8620224507</v>
      </c>
      <c r="BD94" s="34">
        <v>146717.3136305623</v>
      </c>
      <c r="BE94" s="34">
        <v>29627.467719244039</v>
      </c>
      <c r="BF94" s="34">
        <v>266243.96969676728</v>
      </c>
      <c r="BG94" s="34">
        <v>17.038180845608181</v>
      </c>
      <c r="BH94" s="34">
        <v>970109.63009090873</v>
      </c>
      <c r="BI94" s="34">
        <v>192476.44231544901</v>
      </c>
      <c r="BJ94" s="34">
        <v>40164.833308237859</v>
      </c>
      <c r="BK94" s="34">
        <v>5079.8331815888341</v>
      </c>
      <c r="BL94" s="39">
        <v>0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</row>
    <row r="95" spans="1:430" ht="15" thickBot="1" x14ac:dyDescent="0.4">
      <c r="A95" s="86"/>
      <c r="B95" s="64"/>
      <c r="C95" t="s">
        <v>50</v>
      </c>
      <c r="D95" s="33">
        <v>1108284.2627059431</v>
      </c>
      <c r="E95" s="33">
        <v>14636.92687417331</v>
      </c>
      <c r="F95" s="33">
        <v>257443.5634143402</v>
      </c>
      <c r="G95" s="33">
        <v>676254.04150046071</v>
      </c>
      <c r="H95" s="33">
        <v>449211.32626665622</v>
      </c>
      <c r="I95" s="33">
        <v>24864.30699349289</v>
      </c>
      <c r="J95" s="33">
        <v>536572.63535529876</v>
      </c>
      <c r="K95" s="33">
        <v>4123.9627554750841</v>
      </c>
      <c r="L95" s="33">
        <v>56772.81428797009</v>
      </c>
      <c r="M95" s="33">
        <v>279131.63438138319</v>
      </c>
      <c r="N95" s="33">
        <v>78773.358044148103</v>
      </c>
      <c r="O95" s="33">
        <v>23170.0648924946</v>
      </c>
      <c r="P95" s="33">
        <v>308196.66161148768</v>
      </c>
      <c r="Q95" s="33">
        <v>34415.521309004092</v>
      </c>
      <c r="R95" s="33">
        <v>81926.785479176979</v>
      </c>
      <c r="S95" s="33">
        <v>333750.56673474162</v>
      </c>
      <c r="T95" s="33">
        <v>191946.25544188629</v>
      </c>
      <c r="U95" s="33">
        <v>37923.32726311875</v>
      </c>
      <c r="V95" s="33">
        <v>206342.35966737839</v>
      </c>
      <c r="W95" s="33">
        <v>297.84410932608807</v>
      </c>
      <c r="X95" s="33">
        <v>187477.1888549588</v>
      </c>
      <c r="Y95" s="33">
        <v>161070.91358253581</v>
      </c>
      <c r="Z95" s="33">
        <v>23664.70589683907</v>
      </c>
      <c r="AA95" s="33">
        <v>14780.951259758591</v>
      </c>
      <c r="AB95" s="33">
        <v>430823.93565206981</v>
      </c>
      <c r="AC95" s="33">
        <v>126.2321763746627</v>
      </c>
      <c r="AD95" s="33">
        <v>317373.71009854949</v>
      </c>
      <c r="AE95" s="33">
        <v>156354.40747769011</v>
      </c>
      <c r="AF95" s="33">
        <v>76045.557503307122</v>
      </c>
      <c r="AG95" s="33">
        <v>32102.929230843602</v>
      </c>
      <c r="AH95" s="33">
        <v>155626.99569853209</v>
      </c>
      <c r="AI95" s="33">
        <v>256.62605832167009</v>
      </c>
      <c r="AJ95" s="33">
        <v>650148.90079684299</v>
      </c>
      <c r="AK95" s="33">
        <v>201978.90334934159</v>
      </c>
      <c r="AL95" s="33">
        <v>23449.117942294361</v>
      </c>
      <c r="AM95" s="33">
        <v>7639.3534791294906</v>
      </c>
      <c r="AN95" s="33">
        <v>484907.58784947218</v>
      </c>
      <c r="AO95" s="33">
        <v>12782.81005039726</v>
      </c>
      <c r="AP95" s="33">
        <v>845970.28957777587</v>
      </c>
      <c r="AQ95" s="33">
        <v>260397.2885549459</v>
      </c>
      <c r="AR95" s="33">
        <v>73598.885290641148</v>
      </c>
      <c r="AS95" s="33">
        <v>3556.7126302609222</v>
      </c>
      <c r="AT95" s="33">
        <v>593735.85087163385</v>
      </c>
      <c r="AU95" s="33">
        <v>17397.25766936881</v>
      </c>
      <c r="AV95" s="33">
        <v>887691.86488126125</v>
      </c>
      <c r="AW95" s="33">
        <v>1003537.90096453</v>
      </c>
      <c r="AX95" s="33">
        <v>179091.03865395501</v>
      </c>
      <c r="AY95" s="33">
        <v>6482.5191717385387</v>
      </c>
      <c r="AZ95" s="33">
        <v>2347390.921875386</v>
      </c>
      <c r="BA95" s="33">
        <v>72.75611904647009</v>
      </c>
      <c r="BB95" s="33">
        <v>4471314.4034390626</v>
      </c>
      <c r="BC95" s="33">
        <v>303529.1983669789</v>
      </c>
      <c r="BD95" s="33">
        <v>345718.49343025702</v>
      </c>
      <c r="BE95" s="33">
        <v>69812.916080525727</v>
      </c>
      <c r="BF95" s="33">
        <v>627366.0675128639</v>
      </c>
      <c r="BG95" s="33">
        <v>40.148051153445493</v>
      </c>
      <c r="BH95" s="33">
        <v>2285925.4404133912</v>
      </c>
      <c r="BI95" s="33">
        <v>453543.37543058337</v>
      </c>
      <c r="BJ95" s="33">
        <v>94642.720184790058</v>
      </c>
      <c r="BK95" s="33">
        <v>11969.90478463949</v>
      </c>
      <c r="BL95" s="35">
        <v>0</v>
      </c>
    </row>
    <row r="96" spans="1:430" ht="15" thickBot="1" x14ac:dyDescent="0.4">
      <c r="A96" s="86"/>
      <c r="B96" s="64"/>
      <c r="C96" t="s">
        <v>51</v>
      </c>
      <c r="D96" s="33">
        <v>95.26248250316641</v>
      </c>
      <c r="E96" s="33">
        <v>1.258115843715647</v>
      </c>
      <c r="F96" s="33">
        <v>22.128540285714092</v>
      </c>
      <c r="G96" s="33">
        <v>58.127360429032777</v>
      </c>
      <c r="H96" s="33">
        <v>38.611922544329794</v>
      </c>
      <c r="I96" s="33">
        <v>2.1372094593654229</v>
      </c>
      <c r="J96" s="33">
        <v>46.121056670434967</v>
      </c>
      <c r="K96" s="33">
        <v>0.35447487892498469</v>
      </c>
      <c r="L96" s="33">
        <v>4.8799025753181118</v>
      </c>
      <c r="M96" s="33">
        <v>23.99273663907649</v>
      </c>
      <c r="N96" s="33">
        <v>6.7709575015298826</v>
      </c>
      <c r="O96" s="33">
        <v>1.9915810191415979</v>
      </c>
      <c r="P96" s="33">
        <v>26.491018660334898</v>
      </c>
      <c r="Q96" s="33">
        <v>2.9581832990497192</v>
      </c>
      <c r="R96" s="33">
        <v>7.0420100969362203</v>
      </c>
      <c r="S96" s="33">
        <v>28.68750247013654</v>
      </c>
      <c r="T96" s="33">
        <v>16.498724574448421</v>
      </c>
      <c r="U96" s="33">
        <v>3.2596964708712459</v>
      </c>
      <c r="V96" s="33">
        <v>17.736140527235062</v>
      </c>
      <c r="W96" s="33">
        <v>2.560116588146109E-2</v>
      </c>
      <c r="X96" s="33">
        <v>16.11458632411976</v>
      </c>
      <c r="Y96" s="33">
        <v>13.84483710836243</v>
      </c>
      <c r="Z96" s="33">
        <v>2.0340978459227221</v>
      </c>
      <c r="AA96" s="33">
        <v>1.2704954479142561</v>
      </c>
      <c r="AB96" s="33">
        <v>37.031435898760868</v>
      </c>
      <c r="AC96" s="33">
        <v>1.0850276321588919E-2</v>
      </c>
      <c r="AD96" s="33">
        <v>27.279831107057689</v>
      </c>
      <c r="AE96" s="33">
        <v>13.439430214654561</v>
      </c>
      <c r="AF96" s="33">
        <v>6.5364896307513742</v>
      </c>
      <c r="AG96" s="33">
        <v>2.759404637477064</v>
      </c>
      <c r="AH96" s="33">
        <v>13.376905595099419</v>
      </c>
      <c r="AI96" s="33">
        <v>2.205827170281768E-2</v>
      </c>
      <c r="AJ96" s="33">
        <v>55.883495210330388</v>
      </c>
      <c r="AK96" s="33">
        <v>17.36107999886897</v>
      </c>
      <c r="AL96" s="33">
        <v>2.015567001049436</v>
      </c>
      <c r="AM96" s="33">
        <v>0.65663999898748548</v>
      </c>
      <c r="AN96" s="33">
        <v>41.680191768110781</v>
      </c>
      <c r="AO96" s="33">
        <v>1.0987453848655451</v>
      </c>
      <c r="AP96" s="33">
        <v>72.715306551712672</v>
      </c>
      <c r="AQ96" s="33">
        <v>22.382427486854269</v>
      </c>
      <c r="AR96" s="33">
        <v>6.3261861222624907</v>
      </c>
      <c r="AS96" s="33">
        <v>0.30571694114086712</v>
      </c>
      <c r="AT96" s="33">
        <v>51.034516151176909</v>
      </c>
      <c r="AU96" s="33">
        <v>1.495379849827436</v>
      </c>
      <c r="AV96" s="33">
        <v>76.301481120003302</v>
      </c>
      <c r="AW96" s="33">
        <v>86.259017608430071</v>
      </c>
      <c r="AX96" s="33">
        <v>15.393755474422839</v>
      </c>
      <c r="AY96" s="33">
        <v>0.55720440139285188</v>
      </c>
      <c r="AZ96" s="33">
        <v>201.76979331752671</v>
      </c>
      <c r="BA96" s="33">
        <v>6.253746219169771E-3</v>
      </c>
      <c r="BB96" s="33">
        <v>384.33146121175679</v>
      </c>
      <c r="BC96" s="33">
        <v>26.089827241647249</v>
      </c>
      <c r="BD96" s="33">
        <v>29.716204623361289</v>
      </c>
      <c r="BE96" s="33">
        <v>6.0007634506858221</v>
      </c>
      <c r="BF96" s="33">
        <v>53.925198652199562</v>
      </c>
      <c r="BG96" s="33">
        <v>3.4509224295970159E-3</v>
      </c>
      <c r="BH96" s="33">
        <v>196.48653292183559</v>
      </c>
      <c r="BI96" s="33">
        <v>38.984283473351617</v>
      </c>
      <c r="BJ96" s="33">
        <v>8.135007217049866</v>
      </c>
      <c r="BK96" s="33">
        <v>1.028872179712466</v>
      </c>
      <c r="BL96" s="35">
        <v>0</v>
      </c>
    </row>
    <row r="97" spans="1:430" ht="15" thickBot="1" x14ac:dyDescent="0.4">
      <c r="A97" s="86"/>
      <c r="B97" s="64"/>
      <c r="C97" t="s">
        <v>52</v>
      </c>
      <c r="D97" s="33">
        <v>9310.9727539574669</v>
      </c>
      <c r="E97" s="33">
        <v>122.9684765119283</v>
      </c>
      <c r="F97" s="33">
        <v>2162.8476423369038</v>
      </c>
      <c r="G97" s="33">
        <v>5681.3790171403534</v>
      </c>
      <c r="H97" s="33">
        <v>3773.9364893857442</v>
      </c>
      <c r="I97" s="33">
        <v>208.89124997335841</v>
      </c>
      <c r="J97" s="33">
        <v>4507.8806551978587</v>
      </c>
      <c r="K97" s="33">
        <v>34.646440580878213</v>
      </c>
      <c r="L97" s="33">
        <v>476.96258513149252</v>
      </c>
      <c r="M97" s="33">
        <v>2345.0545405626281</v>
      </c>
      <c r="N97" s="33">
        <v>661.79464526187598</v>
      </c>
      <c r="O97" s="33">
        <v>194.65749914621321</v>
      </c>
      <c r="P97" s="33">
        <v>2589.2370898769991</v>
      </c>
      <c r="Q97" s="33">
        <v>289.13338572452631</v>
      </c>
      <c r="R97" s="33">
        <v>688.28737633923333</v>
      </c>
      <c r="S97" s="33">
        <v>2803.9218258840829</v>
      </c>
      <c r="T97" s="33">
        <v>1612.5884078512411</v>
      </c>
      <c r="U97" s="33">
        <v>318.60333920486119</v>
      </c>
      <c r="V97" s="33">
        <v>1733.533673174614</v>
      </c>
      <c r="W97" s="33">
        <v>2.5022627138013811</v>
      </c>
      <c r="X97" s="33">
        <v>1575.04266383345</v>
      </c>
      <c r="Y97" s="33">
        <v>1353.196953424525</v>
      </c>
      <c r="Z97" s="33">
        <v>198.81310170182181</v>
      </c>
      <c r="AA97" s="33">
        <v>124.1784613282929</v>
      </c>
      <c r="AB97" s="33">
        <v>3619.459430755694</v>
      </c>
      <c r="AC97" s="33">
        <v>1.0605080252854659</v>
      </c>
      <c r="AD97" s="33">
        <v>2666.335765099685</v>
      </c>
      <c r="AE97" s="33">
        <v>1313.572408247938</v>
      </c>
      <c r="AF97" s="33">
        <v>638.87771197258701</v>
      </c>
      <c r="AG97" s="33">
        <v>269.70472237944068</v>
      </c>
      <c r="AH97" s="33">
        <v>1307.4612403061401</v>
      </c>
      <c r="AI97" s="33">
        <v>2.1559795779781372</v>
      </c>
      <c r="AJ97" s="33">
        <v>5462.0632134167181</v>
      </c>
      <c r="AK97" s="33">
        <v>1696.8751873894521</v>
      </c>
      <c r="AL97" s="33">
        <v>197.0018934780885</v>
      </c>
      <c r="AM97" s="33">
        <v>64.180115603515958</v>
      </c>
      <c r="AN97" s="33">
        <v>4073.8296938640278</v>
      </c>
      <c r="AO97" s="33">
        <v>107.3915782289167</v>
      </c>
      <c r="AP97" s="33">
        <v>7107.2075838056944</v>
      </c>
      <c r="AQ97" s="33">
        <v>2187.6626245867751</v>
      </c>
      <c r="AR97" s="33">
        <v>618.32260794685919</v>
      </c>
      <c r="AS97" s="33">
        <v>29.880830675299869</v>
      </c>
      <c r="AT97" s="33">
        <v>4988.1230985053962</v>
      </c>
      <c r="AU97" s="33">
        <v>146.15870458863449</v>
      </c>
      <c r="AV97" s="33">
        <v>7457.7209529610654</v>
      </c>
      <c r="AW97" s="33">
        <v>8430.9724209479209</v>
      </c>
      <c r="AX97" s="33">
        <v>1504.5885225452789</v>
      </c>
      <c r="AY97" s="33">
        <v>54.461261804526018</v>
      </c>
      <c r="AZ97" s="33">
        <v>19721.017118031501</v>
      </c>
      <c r="BA97" s="33">
        <v>0.61124231834834686</v>
      </c>
      <c r="BB97" s="33">
        <v>37564.628485431123</v>
      </c>
      <c r="BC97" s="33">
        <v>2550.024566012758</v>
      </c>
      <c r="BD97" s="33">
        <v>2904.467365627861</v>
      </c>
      <c r="BE97" s="33">
        <v>586.5157355144753</v>
      </c>
      <c r="BF97" s="33">
        <v>5270.6589436789563</v>
      </c>
      <c r="BG97" s="33">
        <v>0.33729379996926401</v>
      </c>
      <c r="BH97" s="33">
        <v>19204.630264532199</v>
      </c>
      <c r="BI97" s="33">
        <v>3810.331115829008</v>
      </c>
      <c r="BJ97" s="33">
        <v>795.11711810240729</v>
      </c>
      <c r="BK97" s="33">
        <v>100.5621581643034</v>
      </c>
      <c r="BL97" s="35">
        <v>0</v>
      </c>
    </row>
    <row r="98" spans="1:430" ht="15" thickBot="1" x14ac:dyDescent="0.4">
      <c r="A98" s="86"/>
      <c r="B98" s="64"/>
      <c r="C98" t="s">
        <v>53</v>
      </c>
      <c r="D98" s="33">
        <v>2202.6988787470268</v>
      </c>
      <c r="E98" s="33">
        <v>29.09067961979903</v>
      </c>
      <c r="F98" s="33">
        <v>511.66534395144163</v>
      </c>
      <c r="G98" s="33">
        <v>1344.045087606225</v>
      </c>
      <c r="H98" s="33">
        <v>892.80098796328627</v>
      </c>
      <c r="I98" s="33">
        <v>49.417449095296043</v>
      </c>
      <c r="J98" s="33">
        <v>1066.4303212045561</v>
      </c>
      <c r="K98" s="33">
        <v>8.1963160924984173</v>
      </c>
      <c r="L98" s="33">
        <v>112.8351440000595</v>
      </c>
      <c r="M98" s="33">
        <v>554.77007006624945</v>
      </c>
      <c r="N98" s="33">
        <v>156.56090524586011</v>
      </c>
      <c r="O98" s="33">
        <v>46.050167521628929</v>
      </c>
      <c r="P98" s="33">
        <v>612.53638963320839</v>
      </c>
      <c r="Q98" s="33">
        <v>68.400348854318523</v>
      </c>
      <c r="R98" s="33">
        <v>162.82829648210219</v>
      </c>
      <c r="S98" s="33">
        <v>663.32440499775919</v>
      </c>
      <c r="T98" s="33">
        <v>381.49039544172712</v>
      </c>
      <c r="U98" s="33">
        <v>75.372062251317828</v>
      </c>
      <c r="V98" s="33">
        <v>410.10244354425492</v>
      </c>
      <c r="W98" s="33">
        <v>0.59196084229525081</v>
      </c>
      <c r="X98" s="33">
        <v>372.60819049546529</v>
      </c>
      <c r="Y98" s="33">
        <v>320.12610183669642</v>
      </c>
      <c r="Z98" s="33">
        <v>47.033259335088133</v>
      </c>
      <c r="AA98" s="33">
        <v>29.37692599477359</v>
      </c>
      <c r="AB98" s="33">
        <v>856.25631611985034</v>
      </c>
      <c r="AC98" s="33">
        <v>0.2508846175288883</v>
      </c>
      <c r="AD98" s="33">
        <v>630.77564024144488</v>
      </c>
      <c r="AE98" s="33">
        <v>310.75211444163801</v>
      </c>
      <c r="AF98" s="33">
        <v>151.13944128129401</v>
      </c>
      <c r="AG98" s="33">
        <v>63.80410568009335</v>
      </c>
      <c r="AH98" s="33">
        <v>309.30639409329831</v>
      </c>
      <c r="AI98" s="33">
        <v>0.5100405644507402</v>
      </c>
      <c r="AJ98" s="33">
        <v>1292.1614995301859</v>
      </c>
      <c r="AK98" s="33">
        <v>401.43013747384771</v>
      </c>
      <c r="AL98" s="33">
        <v>46.604781405980347</v>
      </c>
      <c r="AM98" s="33">
        <v>15.18310410881962</v>
      </c>
      <c r="AN98" s="33">
        <v>963.74678951419344</v>
      </c>
      <c r="AO98" s="33">
        <v>25.405649356149858</v>
      </c>
      <c r="AP98" s="33">
        <v>1681.3536662125091</v>
      </c>
      <c r="AQ98" s="33">
        <v>517.535829777392</v>
      </c>
      <c r="AR98" s="33">
        <v>146.27671578671499</v>
      </c>
      <c r="AS98" s="33">
        <v>7.0689147056667929</v>
      </c>
      <c r="AT98" s="33">
        <v>1180.0413819769799</v>
      </c>
      <c r="AU98" s="33">
        <v>34.57679699252332</v>
      </c>
      <c r="AV98" s="33">
        <v>1764.274691289746</v>
      </c>
      <c r="AW98" s="33">
        <v>1994.517005806493</v>
      </c>
      <c r="AX98" s="33">
        <v>355.94083874614569</v>
      </c>
      <c r="AY98" s="33">
        <v>12.88391272125569</v>
      </c>
      <c r="AZ98" s="33">
        <v>4665.4053707949806</v>
      </c>
      <c r="BA98" s="33">
        <v>0.1446017301142225</v>
      </c>
      <c r="BB98" s="33">
        <v>8886.672448938165</v>
      </c>
      <c r="BC98" s="33">
        <v>603.25987421091895</v>
      </c>
      <c r="BD98" s="33">
        <v>687.1104855189916</v>
      </c>
      <c r="BE98" s="33">
        <v>138.75215695761921</v>
      </c>
      <c r="BF98" s="33">
        <v>1246.880949207497</v>
      </c>
      <c r="BG98" s="33">
        <v>7.9793668678156196E-2</v>
      </c>
      <c r="BH98" s="33">
        <v>4543.2436189287046</v>
      </c>
      <c r="BI98" s="33">
        <v>901.41087277096335</v>
      </c>
      <c r="BJ98" s="33">
        <v>188.10103206158939</v>
      </c>
      <c r="BK98" s="33">
        <v>23.790011944642838</v>
      </c>
      <c r="BL98" s="35">
        <v>0</v>
      </c>
    </row>
    <row r="99" spans="1:430" ht="15" thickBot="1" x14ac:dyDescent="0.4">
      <c r="A99" s="86"/>
      <c r="B99" s="64"/>
      <c r="C99" t="s">
        <v>54</v>
      </c>
      <c r="D99" s="33">
        <v>396.54976575052592</v>
      </c>
      <c r="E99" s="33">
        <v>5.2371671407564042</v>
      </c>
      <c r="F99" s="33">
        <v>92.114620951740619</v>
      </c>
      <c r="G99" s="33">
        <v>241.9671475710615</v>
      </c>
      <c r="H99" s="33">
        <v>160.73010526071991</v>
      </c>
      <c r="I99" s="33">
        <v>8.8965759468109198</v>
      </c>
      <c r="J99" s="33">
        <v>191.98842753462571</v>
      </c>
      <c r="K99" s="33">
        <v>1.475574922136597</v>
      </c>
      <c r="L99" s="33">
        <v>20.313602714095381</v>
      </c>
      <c r="M99" s="33">
        <v>99.874723437147466</v>
      </c>
      <c r="N99" s="33">
        <v>28.185509558279609</v>
      </c>
      <c r="O99" s="33">
        <v>8.2903674758585417</v>
      </c>
      <c r="P99" s="33">
        <v>110.2743385246069</v>
      </c>
      <c r="Q99" s="33">
        <v>12.314049177190951</v>
      </c>
      <c r="R99" s="33">
        <v>29.313821989260841</v>
      </c>
      <c r="S99" s="33">
        <v>119.4176562018752</v>
      </c>
      <c r="T99" s="33">
        <v>68.679349868532995</v>
      </c>
      <c r="U99" s="33">
        <v>13.569160051007939</v>
      </c>
      <c r="V99" s="33">
        <v>73.830349436460409</v>
      </c>
      <c r="W99" s="33">
        <v>0.1065701424786647</v>
      </c>
      <c r="X99" s="33">
        <v>67.080295034132817</v>
      </c>
      <c r="Y99" s="33">
        <v>57.631994967093412</v>
      </c>
      <c r="Z99" s="33">
        <v>8.4673525518033124</v>
      </c>
      <c r="AA99" s="33">
        <v>5.2886998010025783</v>
      </c>
      <c r="AB99" s="33">
        <v>154.15100305171171</v>
      </c>
      <c r="AC99" s="33">
        <v>4.51665169812423E-2</v>
      </c>
      <c r="AD99" s="33">
        <v>113.55793331186879</v>
      </c>
      <c r="AE99" s="33">
        <v>55.944405010279489</v>
      </c>
      <c r="AF99" s="33">
        <v>27.209488602389118</v>
      </c>
      <c r="AG99" s="33">
        <v>11.48659192842338</v>
      </c>
      <c r="AH99" s="33">
        <v>55.684133363071403</v>
      </c>
      <c r="AI99" s="33">
        <v>9.1822113457132051E-2</v>
      </c>
      <c r="AJ99" s="33">
        <v>232.6265949896966</v>
      </c>
      <c r="AK99" s="33">
        <v>72.26908249529184</v>
      </c>
      <c r="AL99" s="33">
        <v>8.3902140813313029</v>
      </c>
      <c r="AM99" s="33">
        <v>2.733399665206687</v>
      </c>
      <c r="AN99" s="33">
        <v>173.50240984463059</v>
      </c>
      <c r="AO99" s="33">
        <v>4.5737546780121026</v>
      </c>
      <c r="AP99" s="33">
        <v>302.69248734517163</v>
      </c>
      <c r="AQ99" s="33">
        <v>93.171478882519892</v>
      </c>
      <c r="AR99" s="33">
        <v>26.334056797166021</v>
      </c>
      <c r="AS99" s="33">
        <v>1.2726099321561199</v>
      </c>
      <c r="AT99" s="33">
        <v>212.44171780079279</v>
      </c>
      <c r="AU99" s="33">
        <v>6.2248275876855912</v>
      </c>
      <c r="AV99" s="33">
        <v>317.62067993084031</v>
      </c>
      <c r="AW99" s="33">
        <v>359.07098290616631</v>
      </c>
      <c r="AX99" s="33">
        <v>64.079687690275648</v>
      </c>
      <c r="AY99" s="33">
        <v>2.3194784456740671</v>
      </c>
      <c r="AZ99" s="33">
        <v>839.90845265803091</v>
      </c>
      <c r="BA99" s="33">
        <v>2.6032510733620451E-2</v>
      </c>
      <c r="BB99" s="33">
        <v>1599.859114620634</v>
      </c>
      <c r="BC99" s="33">
        <v>108.6042963535306</v>
      </c>
      <c r="BD99" s="33">
        <v>123.6998414564404</v>
      </c>
      <c r="BE99" s="33">
        <v>24.979417690638961</v>
      </c>
      <c r="BF99" s="33">
        <v>224.47478095975021</v>
      </c>
      <c r="BG99" s="33">
        <v>1.436517761369956E-2</v>
      </c>
      <c r="BH99" s="33">
        <v>817.91578967824057</v>
      </c>
      <c r="BI99" s="33">
        <v>162.28013456184959</v>
      </c>
      <c r="BJ99" s="33">
        <v>33.86364832758516</v>
      </c>
      <c r="BK99" s="33">
        <v>4.2828930249497761</v>
      </c>
      <c r="BL99" s="35">
        <v>0</v>
      </c>
    </row>
    <row r="100" spans="1:430" ht="15" thickBot="1" x14ac:dyDescent="0.4">
      <c r="A100" s="86"/>
      <c r="B100" s="64"/>
      <c r="C100" t="s">
        <v>55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33">
        <v>0</v>
      </c>
      <c r="AL100" s="33">
        <v>0</v>
      </c>
      <c r="AM100" s="33">
        <v>0</v>
      </c>
      <c r="AN100" s="33">
        <v>0</v>
      </c>
      <c r="AO100" s="33">
        <v>0</v>
      </c>
      <c r="AP100" s="33">
        <v>0</v>
      </c>
      <c r="AQ100" s="33">
        <v>0</v>
      </c>
      <c r="AR100" s="33">
        <v>0</v>
      </c>
      <c r="AS100" s="33">
        <v>0</v>
      </c>
      <c r="AT100" s="33">
        <v>0</v>
      </c>
      <c r="AU100" s="33">
        <v>0</v>
      </c>
      <c r="AV100" s="33">
        <v>0</v>
      </c>
      <c r="AW100" s="33">
        <v>0</v>
      </c>
      <c r="AX100" s="33">
        <v>0</v>
      </c>
      <c r="AY100" s="33">
        <v>0</v>
      </c>
      <c r="AZ100" s="33">
        <v>0</v>
      </c>
      <c r="BA100" s="33">
        <v>0</v>
      </c>
      <c r="BB100" s="33">
        <v>0</v>
      </c>
      <c r="BC100" s="33">
        <v>0</v>
      </c>
      <c r="BD100" s="33">
        <v>0</v>
      </c>
      <c r="BE100" s="33">
        <v>0</v>
      </c>
      <c r="BF100" s="33">
        <v>0</v>
      </c>
      <c r="BG100" s="33">
        <v>0</v>
      </c>
      <c r="BH100" s="33">
        <v>0</v>
      </c>
      <c r="BI100" s="33">
        <v>0</v>
      </c>
      <c r="BJ100" s="33">
        <v>0</v>
      </c>
      <c r="BK100" s="33">
        <v>0</v>
      </c>
      <c r="BL100" s="35">
        <v>0</v>
      </c>
    </row>
    <row r="101" spans="1:430" ht="15" thickBot="1" x14ac:dyDescent="0.4">
      <c r="A101" s="86"/>
      <c r="B101" s="64"/>
      <c r="C101" t="s">
        <v>56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  <c r="AA101" s="33">
        <v>0</v>
      </c>
      <c r="AB101" s="33">
        <v>0</v>
      </c>
      <c r="AC101" s="33">
        <v>0</v>
      </c>
      <c r="AD101" s="33">
        <v>0</v>
      </c>
      <c r="AE101" s="33">
        <v>0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33">
        <v>0</v>
      </c>
      <c r="AL101" s="33">
        <v>0</v>
      </c>
      <c r="AM101" s="33">
        <v>0</v>
      </c>
      <c r="AN101" s="33">
        <v>0</v>
      </c>
      <c r="AO101" s="33">
        <v>0</v>
      </c>
      <c r="AP101" s="33">
        <v>0</v>
      </c>
      <c r="AQ101" s="33">
        <v>0</v>
      </c>
      <c r="AR101" s="33">
        <v>0</v>
      </c>
      <c r="AS101" s="33">
        <v>0</v>
      </c>
      <c r="AT101" s="33">
        <v>0</v>
      </c>
      <c r="AU101" s="33">
        <v>0</v>
      </c>
      <c r="AV101" s="33">
        <v>0</v>
      </c>
      <c r="AW101" s="33">
        <v>0</v>
      </c>
      <c r="AX101" s="33">
        <v>0</v>
      </c>
      <c r="AY101" s="33">
        <v>0</v>
      </c>
      <c r="AZ101" s="33">
        <v>0</v>
      </c>
      <c r="BA101" s="33">
        <v>0</v>
      </c>
      <c r="BB101" s="33">
        <v>0</v>
      </c>
      <c r="BC101" s="33">
        <v>0</v>
      </c>
      <c r="BD101" s="33">
        <v>0</v>
      </c>
      <c r="BE101" s="33">
        <v>0</v>
      </c>
      <c r="BF101" s="33">
        <v>0</v>
      </c>
      <c r="BG101" s="33">
        <v>0</v>
      </c>
      <c r="BH101" s="33">
        <v>0</v>
      </c>
      <c r="BI101" s="33">
        <v>0</v>
      </c>
      <c r="BJ101" s="33">
        <v>0</v>
      </c>
      <c r="BK101" s="33">
        <v>0</v>
      </c>
      <c r="BL101" s="35">
        <v>0</v>
      </c>
    </row>
    <row r="102" spans="1:430" ht="15" thickBot="1" x14ac:dyDescent="0.4">
      <c r="A102" s="86"/>
      <c r="B102" s="64"/>
      <c r="C102" t="s">
        <v>57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33">
        <v>0</v>
      </c>
      <c r="AL102" s="33">
        <v>0</v>
      </c>
      <c r="AM102" s="33">
        <v>0</v>
      </c>
      <c r="AN102" s="33">
        <v>0</v>
      </c>
      <c r="AO102" s="33">
        <v>0</v>
      </c>
      <c r="AP102" s="33">
        <v>0</v>
      </c>
      <c r="AQ102" s="33">
        <v>0</v>
      </c>
      <c r="AR102" s="33">
        <v>0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0</v>
      </c>
      <c r="BB102" s="33">
        <v>0</v>
      </c>
      <c r="BC102" s="33">
        <v>0</v>
      </c>
      <c r="BD102" s="33">
        <v>0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0</v>
      </c>
      <c r="BL102" s="35">
        <v>0</v>
      </c>
    </row>
    <row r="103" spans="1:430" ht="15" thickBot="1" x14ac:dyDescent="0.4">
      <c r="A103" s="86"/>
      <c r="B103" s="64"/>
      <c r="C103" s="15" t="s">
        <v>58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0</v>
      </c>
      <c r="BA103" s="36">
        <v>0</v>
      </c>
      <c r="BB103" s="36">
        <v>0</v>
      </c>
      <c r="BC103" s="36">
        <v>0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0</v>
      </c>
      <c r="BK103" s="36">
        <v>0</v>
      </c>
      <c r="BL103" s="37">
        <v>0</v>
      </c>
    </row>
    <row r="104" spans="1:430" ht="15" thickBot="1" x14ac:dyDescent="0.4">
      <c r="A104" s="86"/>
      <c r="B104" s="64" t="s">
        <v>68</v>
      </c>
      <c r="C104" s="8" t="s">
        <v>49</v>
      </c>
      <c r="D104" s="34">
        <v>1249124.5846369341</v>
      </c>
      <c r="E104" s="34">
        <v>10407.06304621474</v>
      </c>
      <c r="F104" s="34">
        <v>152424.54599818529</v>
      </c>
      <c r="G104" s="34">
        <v>50631.434979665071</v>
      </c>
      <c r="H104" s="34">
        <v>13714.283014727271</v>
      </c>
      <c r="I104" s="34">
        <v>312.95085223307518</v>
      </c>
      <c r="J104" s="34">
        <v>243170.0876706347</v>
      </c>
      <c r="K104" s="34">
        <v>2294.860128327708</v>
      </c>
      <c r="L104" s="34">
        <v>38698.456013812131</v>
      </c>
      <c r="M104" s="34">
        <v>10696.1156788599</v>
      </c>
      <c r="N104" s="34">
        <v>718.80565186848435</v>
      </c>
      <c r="O104" s="34">
        <v>411.11452940362472</v>
      </c>
      <c r="P104" s="34">
        <v>836705.20081018959</v>
      </c>
      <c r="Q104" s="34">
        <v>4970.955919122579</v>
      </c>
      <c r="R104" s="34">
        <v>574616.35769711935</v>
      </c>
      <c r="S104" s="34">
        <v>118711.0349737674</v>
      </c>
      <c r="T104" s="34">
        <v>83017.770270813271</v>
      </c>
      <c r="U104" s="34">
        <v>3486.1888362447471</v>
      </c>
      <c r="V104" s="34">
        <v>252736.7453711321</v>
      </c>
      <c r="W104" s="34">
        <v>1956.9404398215911</v>
      </c>
      <c r="X104" s="34">
        <v>256278.2569563835</v>
      </c>
      <c r="Y104" s="34">
        <v>126548.4685579684</v>
      </c>
      <c r="Z104" s="34">
        <v>57184.534449463048</v>
      </c>
      <c r="AA104" s="34">
        <v>13448.794411526251</v>
      </c>
      <c r="AB104" s="34">
        <v>1397403.825837153</v>
      </c>
      <c r="AC104" s="34">
        <v>832.39349358500579</v>
      </c>
      <c r="AD104" s="34">
        <v>962513.06511751353</v>
      </c>
      <c r="AE104" s="34">
        <v>86840.176954200069</v>
      </c>
      <c r="AF104" s="34">
        <v>98458.959119299805</v>
      </c>
      <c r="AG104" s="34">
        <v>12057.69154183735</v>
      </c>
      <c r="AH104" s="34">
        <v>371800.64282531652</v>
      </c>
      <c r="AI104" s="34">
        <v>708.55451302741767</v>
      </c>
      <c r="AJ104" s="34">
        <v>1058521.887712905</v>
      </c>
      <c r="AK104" s="34">
        <v>145780.52334548079</v>
      </c>
      <c r="AL104" s="34">
        <v>162829.97519449779</v>
      </c>
      <c r="AM104" s="34">
        <v>23081.967979170029</v>
      </c>
      <c r="AN104" s="34">
        <v>1793085.0341356311</v>
      </c>
      <c r="AO104" s="34">
        <v>3649.8862811507252</v>
      </c>
      <c r="AP104" s="34">
        <v>1807237.2389994459</v>
      </c>
      <c r="AQ104" s="34">
        <v>184976.2680882657</v>
      </c>
      <c r="AR104" s="34">
        <v>232342.728109558</v>
      </c>
      <c r="AS104" s="34">
        <v>6936.8147352683009</v>
      </c>
      <c r="AT104" s="34">
        <v>176742.1743466215</v>
      </c>
      <c r="AU104" s="34">
        <v>23.662154580053581</v>
      </c>
      <c r="AV104" s="34">
        <v>746287.46754130826</v>
      </c>
      <c r="AW104" s="34">
        <v>182828.79547560849</v>
      </c>
      <c r="AX104" s="34">
        <v>270340.50209537777</v>
      </c>
      <c r="AY104" s="34">
        <v>18525.491860334219</v>
      </c>
      <c r="AZ104" s="34">
        <v>3985794.8532944499</v>
      </c>
      <c r="BA104" s="34">
        <v>1421.3152271940251</v>
      </c>
      <c r="BB104" s="34">
        <v>7339445.3431217736</v>
      </c>
      <c r="BC104" s="34">
        <v>398284.12512777583</v>
      </c>
      <c r="BD104" s="34">
        <v>402393.81129464851</v>
      </c>
      <c r="BE104" s="34">
        <v>30154.61367993732</v>
      </c>
      <c r="BF104" s="34">
        <v>567780.59460919315</v>
      </c>
      <c r="BG104" s="34">
        <v>40.770450431265303</v>
      </c>
      <c r="BH104" s="34">
        <v>2824847.263585072</v>
      </c>
      <c r="BI104" s="34">
        <v>160598.26435857089</v>
      </c>
      <c r="BJ104" s="34">
        <v>260950.52808722251</v>
      </c>
      <c r="BK104" s="34">
        <v>25678.23881218116</v>
      </c>
      <c r="BL104" s="39">
        <v>0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</row>
    <row r="105" spans="1:430" ht="15" thickBot="1" x14ac:dyDescent="0.4">
      <c r="A105" s="86"/>
      <c r="B105" s="64"/>
      <c r="C105" t="s">
        <v>50</v>
      </c>
      <c r="D105" s="33">
        <v>608535.90270929027</v>
      </c>
      <c r="E105" s="33">
        <v>5070.0078945460255</v>
      </c>
      <c r="F105" s="33">
        <v>74256.651285923945</v>
      </c>
      <c r="G105" s="33">
        <v>24666.111266853852</v>
      </c>
      <c r="H105" s="33">
        <v>6681.185925744513</v>
      </c>
      <c r="I105" s="33">
        <v>152.46023632034209</v>
      </c>
      <c r="J105" s="33">
        <v>118465.14801848819</v>
      </c>
      <c r="K105" s="33">
        <v>1117.9867860733541</v>
      </c>
      <c r="L105" s="33">
        <v>18852.72306177987</v>
      </c>
      <c r="M105" s="33">
        <v>5210.825637548297</v>
      </c>
      <c r="N105" s="33">
        <v>350.18047968327079</v>
      </c>
      <c r="O105" s="33">
        <v>200.2826254038188</v>
      </c>
      <c r="P105" s="33">
        <v>407617.59150275541</v>
      </c>
      <c r="Q105" s="33">
        <v>2421.700112843896</v>
      </c>
      <c r="R105" s="33">
        <v>279935.7952308465</v>
      </c>
      <c r="S105" s="33">
        <v>57832.443390995017</v>
      </c>
      <c r="T105" s="33">
        <v>40443.759088566483</v>
      </c>
      <c r="U105" s="33">
        <v>1698.366277128287</v>
      </c>
      <c r="V105" s="33">
        <v>123125.735722296</v>
      </c>
      <c r="W105" s="33">
        <v>953.36248420831498</v>
      </c>
      <c r="X105" s="33">
        <v>124851.0535776905</v>
      </c>
      <c r="Y105" s="33">
        <v>61650.605149833616</v>
      </c>
      <c r="Z105" s="33">
        <v>27858.584099782969</v>
      </c>
      <c r="AA105" s="33">
        <v>6551.8478686803983</v>
      </c>
      <c r="AB105" s="33">
        <v>680773.08625896042</v>
      </c>
      <c r="AC105" s="33">
        <v>405.51705751217821</v>
      </c>
      <c r="AD105" s="33">
        <v>468907.39655165479</v>
      </c>
      <c r="AE105" s="33">
        <v>42305.920581667582</v>
      </c>
      <c r="AF105" s="33">
        <v>47966.241561801551</v>
      </c>
      <c r="AG105" s="33">
        <v>5874.144418616871</v>
      </c>
      <c r="AH105" s="33">
        <v>181130.08309364159</v>
      </c>
      <c r="AI105" s="33">
        <v>345.18643336861919</v>
      </c>
      <c r="AJ105" s="33">
        <v>515680.00534081261</v>
      </c>
      <c r="AK105" s="33">
        <v>71019.883414799508</v>
      </c>
      <c r="AL105" s="33">
        <v>79325.863217971651</v>
      </c>
      <c r="AM105" s="33">
        <v>11244.84010103266</v>
      </c>
      <c r="AN105" s="33">
        <v>873537.06211730395</v>
      </c>
      <c r="AO105" s="33">
        <v>1778.1147454814391</v>
      </c>
      <c r="AP105" s="33">
        <v>880431.59038778162</v>
      </c>
      <c r="AQ105" s="33">
        <v>90114.87057842681</v>
      </c>
      <c r="AR105" s="33">
        <v>113190.38431157341</v>
      </c>
      <c r="AS105" s="33">
        <v>3379.4073615807902</v>
      </c>
      <c r="AT105" s="33">
        <v>86103.46792917003</v>
      </c>
      <c r="AU105" s="33">
        <v>11.527489551096229</v>
      </c>
      <c r="AV105" s="33">
        <v>363568.79315835377</v>
      </c>
      <c r="AW105" s="33">
        <v>89068.68655406333</v>
      </c>
      <c r="AX105" s="33">
        <v>131701.75617775539</v>
      </c>
      <c r="AY105" s="33">
        <v>9025.062072282235</v>
      </c>
      <c r="AZ105" s="33">
        <v>1941759.2919833281</v>
      </c>
      <c r="BA105" s="33">
        <v>692.42200133813787</v>
      </c>
      <c r="BB105" s="33">
        <v>3575556.8757461198</v>
      </c>
      <c r="BC105" s="33">
        <v>194032.03859754099</v>
      </c>
      <c r="BD105" s="33">
        <v>196034.1540087405</v>
      </c>
      <c r="BE105" s="33">
        <v>14690.420220897469</v>
      </c>
      <c r="BF105" s="33">
        <v>276605.61719049752</v>
      </c>
      <c r="BG105" s="33">
        <v>19.862136381108591</v>
      </c>
      <c r="BH105" s="33">
        <v>1376180.567338089</v>
      </c>
      <c r="BI105" s="33">
        <v>78238.64086655053</v>
      </c>
      <c r="BJ105" s="33">
        <v>127127.2434512043</v>
      </c>
      <c r="BK105" s="33">
        <v>12509.6651108642</v>
      </c>
      <c r="BL105" s="35">
        <v>0</v>
      </c>
    </row>
    <row r="106" spans="1:430" ht="15" thickBot="1" x14ac:dyDescent="0.4">
      <c r="A106" s="86"/>
      <c r="B106" s="64"/>
      <c r="C106" t="s">
        <v>51</v>
      </c>
      <c r="D106" s="33">
        <v>4756.168354651094</v>
      </c>
      <c r="E106" s="33">
        <v>39.62594647006501</v>
      </c>
      <c r="F106" s="33">
        <v>580.37189489737079</v>
      </c>
      <c r="G106" s="33">
        <v>192.78431612235929</v>
      </c>
      <c r="H106" s="33">
        <v>52.218521421811253</v>
      </c>
      <c r="I106" s="33">
        <v>1.1915920623599521</v>
      </c>
      <c r="J106" s="33">
        <v>925.8947346016455</v>
      </c>
      <c r="K106" s="33">
        <v>8.7379123387241879</v>
      </c>
      <c r="L106" s="33">
        <v>147.34829025901189</v>
      </c>
      <c r="M106" s="33">
        <v>40.726543641175141</v>
      </c>
      <c r="N106" s="33">
        <v>2.736925312822116</v>
      </c>
      <c r="O106" s="33">
        <v>1.565360204206633</v>
      </c>
      <c r="P106" s="33">
        <v>3185.8397850860351</v>
      </c>
      <c r="Q106" s="33">
        <v>18.927418069966379</v>
      </c>
      <c r="R106" s="33">
        <v>2187.9099732379918</v>
      </c>
      <c r="S106" s="33">
        <v>452.00428751005558</v>
      </c>
      <c r="T106" s="33">
        <v>316.09856750237691</v>
      </c>
      <c r="U106" s="33">
        <v>13.27401703978513</v>
      </c>
      <c r="V106" s="33">
        <v>962.32075261017758</v>
      </c>
      <c r="W106" s="33">
        <v>7.451248903664589</v>
      </c>
      <c r="X106" s="33">
        <v>975.80541661933137</v>
      </c>
      <c r="Y106" s="33">
        <v>481.84610957754091</v>
      </c>
      <c r="Z106" s="33">
        <v>217.73590598494539</v>
      </c>
      <c r="AA106" s="33">
        <v>51.207646679135202</v>
      </c>
      <c r="AB106" s="33">
        <v>5320.7565817358554</v>
      </c>
      <c r="AC106" s="33">
        <v>3.1694225231802489</v>
      </c>
      <c r="AD106" s="33">
        <v>3664.8659689783731</v>
      </c>
      <c r="AE106" s="33">
        <v>330.65276804388282</v>
      </c>
      <c r="AF106" s="33">
        <v>374.89245776970279</v>
      </c>
      <c r="AG106" s="33">
        <v>45.910881626030623</v>
      </c>
      <c r="AH106" s="33">
        <v>1415.6685997487471</v>
      </c>
      <c r="AI106" s="33">
        <v>2.6978930635535709</v>
      </c>
      <c r="AJ106" s="33">
        <v>4030.429283808362</v>
      </c>
      <c r="AK106" s="33">
        <v>555.07410580809221</v>
      </c>
      <c r="AL106" s="33">
        <v>619.99162031847368</v>
      </c>
      <c r="AM106" s="33">
        <v>87.886930587878126</v>
      </c>
      <c r="AN106" s="33">
        <v>6827.3528529046953</v>
      </c>
      <c r="AO106" s="33">
        <v>13.89731163887858</v>
      </c>
      <c r="AP106" s="33">
        <v>6881.2388061151823</v>
      </c>
      <c r="AQ106" s="33">
        <v>704.31587326301758</v>
      </c>
      <c r="AR106" s="33">
        <v>884.66846658788313</v>
      </c>
      <c r="AS106" s="33">
        <v>26.412624594647632</v>
      </c>
      <c r="AT106" s="33">
        <v>672.96372747635712</v>
      </c>
      <c r="AU106" s="33">
        <v>9.0096049826146107E-2</v>
      </c>
      <c r="AV106" s="33">
        <v>2841.56510907545</v>
      </c>
      <c r="AW106" s="33">
        <v>696.13915381611878</v>
      </c>
      <c r="AX106" s="33">
        <v>1029.3488390673581</v>
      </c>
      <c r="AY106" s="33">
        <v>70.537686331806412</v>
      </c>
      <c r="AZ106" s="33">
        <v>15176.317544722941</v>
      </c>
      <c r="BA106" s="33">
        <v>5.411801663905921</v>
      </c>
      <c r="BB106" s="33">
        <v>27945.681408386699</v>
      </c>
      <c r="BC106" s="33">
        <v>1516.5071405933579</v>
      </c>
      <c r="BD106" s="33">
        <v>1532.155186860984</v>
      </c>
      <c r="BE106" s="33">
        <v>114.8167453392432</v>
      </c>
      <c r="BF106" s="33">
        <v>2161.882113024084</v>
      </c>
      <c r="BG106" s="33">
        <v>0.1552376188340065</v>
      </c>
      <c r="BH106" s="33">
        <v>10755.892027928619</v>
      </c>
      <c r="BI106" s="33">
        <v>611.49415530568422</v>
      </c>
      <c r="BJ106" s="33">
        <v>993.59556211014751</v>
      </c>
      <c r="BK106" s="33">
        <v>97.772494708498073</v>
      </c>
      <c r="BL106" s="35">
        <v>0</v>
      </c>
    </row>
    <row r="107" spans="1:430" ht="15" thickBot="1" x14ac:dyDescent="0.4">
      <c r="A107" s="86"/>
      <c r="B107" s="64"/>
      <c r="C107" t="s">
        <v>52</v>
      </c>
      <c r="D107" s="33">
        <v>21999.371434700661</v>
      </c>
      <c r="E107" s="33">
        <v>183.2874385100431</v>
      </c>
      <c r="F107" s="33">
        <v>2684.4753873404338</v>
      </c>
      <c r="G107" s="33">
        <v>891.71229042241418</v>
      </c>
      <c r="H107" s="33">
        <v>241.53363860762059</v>
      </c>
      <c r="I107" s="33">
        <v>5.5116376090561294</v>
      </c>
      <c r="J107" s="33">
        <v>4282.6705568603529</v>
      </c>
      <c r="K107" s="33">
        <v>40.416689395669827</v>
      </c>
      <c r="L107" s="33">
        <v>681.55067818533598</v>
      </c>
      <c r="M107" s="33">
        <v>188.37818470777921</v>
      </c>
      <c r="N107" s="33">
        <v>12.659483865184789</v>
      </c>
      <c r="O107" s="33">
        <v>7.2404797293948677</v>
      </c>
      <c r="P107" s="33">
        <v>14735.910829358359</v>
      </c>
      <c r="Q107" s="33">
        <v>87.547636957355209</v>
      </c>
      <c r="R107" s="33">
        <v>10120.04634358228</v>
      </c>
      <c r="S107" s="33">
        <v>2090.718719257869</v>
      </c>
      <c r="T107" s="33">
        <v>1462.094963409201</v>
      </c>
      <c r="U107" s="33">
        <v>61.398169600790133</v>
      </c>
      <c r="V107" s="33">
        <v>4451.1569182132143</v>
      </c>
      <c r="W107" s="33">
        <v>34.465304854867469</v>
      </c>
      <c r="X107" s="33">
        <v>4513.5294227355607</v>
      </c>
      <c r="Y107" s="33">
        <v>2228.7502772259249</v>
      </c>
      <c r="Z107" s="33">
        <v>1007.124372658013</v>
      </c>
      <c r="AA107" s="33">
        <v>236.8578981207767</v>
      </c>
      <c r="AB107" s="33">
        <v>24610.840413327249</v>
      </c>
      <c r="AC107" s="33">
        <v>14.65997376917147</v>
      </c>
      <c r="AD107" s="33">
        <v>16951.617709475271</v>
      </c>
      <c r="AE107" s="33">
        <v>1529.4145450078199</v>
      </c>
      <c r="AF107" s="33">
        <v>1734.0425762007201</v>
      </c>
      <c r="AG107" s="33">
        <v>212.3580290840471</v>
      </c>
      <c r="AH107" s="33">
        <v>6548.0901919419002</v>
      </c>
      <c r="AI107" s="33">
        <v>12.47894253746858</v>
      </c>
      <c r="AJ107" s="33">
        <v>18642.50889459929</v>
      </c>
      <c r="AK107" s="33">
        <v>2567.461981347873</v>
      </c>
      <c r="AL107" s="33">
        <v>2867.7340507616609</v>
      </c>
      <c r="AM107" s="33">
        <v>406.51572570338948</v>
      </c>
      <c r="AN107" s="33">
        <v>31579.51109529888</v>
      </c>
      <c r="AO107" s="33">
        <v>64.281181381752546</v>
      </c>
      <c r="AP107" s="33">
        <v>31828.757339627278</v>
      </c>
      <c r="AQ107" s="33">
        <v>3257.770824726269</v>
      </c>
      <c r="AR107" s="33">
        <v>4091.9809270421902</v>
      </c>
      <c r="AS107" s="33">
        <v>122.1700107513518</v>
      </c>
      <c r="AT107" s="33">
        <v>3112.7533549890718</v>
      </c>
      <c r="AU107" s="33">
        <v>0.41673387423017039</v>
      </c>
      <c r="AV107" s="33">
        <v>13143.48896613487</v>
      </c>
      <c r="AW107" s="33">
        <v>3219.9498993896468</v>
      </c>
      <c r="AX107" s="33">
        <v>4761.1913115682646</v>
      </c>
      <c r="AY107" s="33">
        <v>326.2678370584411</v>
      </c>
      <c r="AZ107" s="33">
        <v>70197.1464804922</v>
      </c>
      <c r="BA107" s="33">
        <v>25.031963979738311</v>
      </c>
      <c r="BB107" s="33">
        <v>129261.0730857965</v>
      </c>
      <c r="BC107" s="33">
        <v>7014.5128140100314</v>
      </c>
      <c r="BD107" s="33">
        <v>7086.8919134025573</v>
      </c>
      <c r="BE107" s="33">
        <v>531.07796850196723</v>
      </c>
      <c r="BF107" s="33">
        <v>9999.6560373946777</v>
      </c>
      <c r="BG107" s="33">
        <v>0.71804229428256239</v>
      </c>
      <c r="BH107" s="33">
        <v>49750.7334034007</v>
      </c>
      <c r="BI107" s="33">
        <v>2828.4295360493261</v>
      </c>
      <c r="BJ107" s="33">
        <v>4595.8166735951954</v>
      </c>
      <c r="BK107" s="33">
        <v>452.24080957650273</v>
      </c>
      <c r="BL107" s="35">
        <v>0</v>
      </c>
    </row>
    <row r="108" spans="1:430" ht="15" thickBot="1" x14ac:dyDescent="0.4">
      <c r="A108" s="86"/>
      <c r="B108" s="64"/>
      <c r="C108" t="s">
        <v>53</v>
      </c>
      <c r="D108" s="33">
        <v>1408.241378240602</v>
      </c>
      <c r="E108" s="33">
        <v>11.73274226437392</v>
      </c>
      <c r="F108" s="33">
        <v>171.84078783988701</v>
      </c>
      <c r="G108" s="33">
        <v>57.081001090685533</v>
      </c>
      <c r="H108" s="33">
        <v>15.46124466027914</v>
      </c>
      <c r="I108" s="33">
        <v>0.35281535956509241</v>
      </c>
      <c r="J108" s="33">
        <v>274.14573663820369</v>
      </c>
      <c r="K108" s="33">
        <v>2.5871854815225932</v>
      </c>
      <c r="L108" s="33">
        <v>43.627967700686902</v>
      </c>
      <c r="M108" s="33">
        <v>12.05861518592771</v>
      </c>
      <c r="N108" s="33">
        <v>0.81036901708937692</v>
      </c>
      <c r="O108" s="33">
        <v>0.46348338558268942</v>
      </c>
      <c r="P108" s="33">
        <v>943.28692242695399</v>
      </c>
      <c r="Q108" s="33">
        <v>5.6041694325895772</v>
      </c>
      <c r="R108" s="33">
        <v>647.81250923676635</v>
      </c>
      <c r="S108" s="33">
        <v>133.83276060683451</v>
      </c>
      <c r="T108" s="33">
        <v>93.592793435101655</v>
      </c>
      <c r="U108" s="33">
        <v>3.9302687913930119</v>
      </c>
      <c r="V108" s="33">
        <v>284.93102050099822</v>
      </c>
      <c r="W108" s="33">
        <v>2.2062206892758649</v>
      </c>
      <c r="X108" s="33">
        <v>288.92365919949839</v>
      </c>
      <c r="Y108" s="33">
        <v>142.66854721149289</v>
      </c>
      <c r="Z108" s="33">
        <v>64.468851704304143</v>
      </c>
      <c r="AA108" s="33">
        <v>15.16193741656843</v>
      </c>
      <c r="AB108" s="33">
        <v>1575.408821392766</v>
      </c>
      <c r="AC108" s="33">
        <v>0.93842597853069099</v>
      </c>
      <c r="AD108" s="33">
        <v>1085.1205252594109</v>
      </c>
      <c r="AE108" s="33">
        <v>97.902108392322901</v>
      </c>
      <c r="AF108" s="33">
        <v>111.00092176201819</v>
      </c>
      <c r="AG108" s="33">
        <v>13.5936321837845</v>
      </c>
      <c r="AH108" s="33">
        <v>419.1615921443485</v>
      </c>
      <c r="AI108" s="33">
        <v>0.79881206106783209</v>
      </c>
      <c r="AJ108" s="33">
        <v>1193.3592056263401</v>
      </c>
      <c r="AK108" s="33">
        <v>164.35043200782579</v>
      </c>
      <c r="AL108" s="33">
        <v>183.57168813023659</v>
      </c>
      <c r="AM108" s="33">
        <v>26.02221011360496</v>
      </c>
      <c r="AN108" s="33">
        <v>2021.492948605837</v>
      </c>
      <c r="AO108" s="33">
        <v>4.1148184498210876</v>
      </c>
      <c r="AP108" s="33">
        <v>2037.447898758671</v>
      </c>
      <c r="AQ108" s="33">
        <v>208.5390343911418</v>
      </c>
      <c r="AR108" s="33">
        <v>261.93915937719419</v>
      </c>
      <c r="AS108" s="33">
        <v>7.8204445445554027</v>
      </c>
      <c r="AT108" s="33">
        <v>199.25606000899421</v>
      </c>
      <c r="AU108" s="33">
        <v>2.6676302418338901E-2</v>
      </c>
      <c r="AV108" s="33">
        <v>841.35153913372551</v>
      </c>
      <c r="AW108" s="33">
        <v>206.11801103688501</v>
      </c>
      <c r="AX108" s="33">
        <v>304.7771903198153</v>
      </c>
      <c r="AY108" s="33">
        <v>20.885318014587671</v>
      </c>
      <c r="AZ108" s="33">
        <v>4493.5159443836546</v>
      </c>
      <c r="BA108" s="33">
        <v>1.6023661203016291</v>
      </c>
      <c r="BB108" s="33">
        <v>8274.3633042203819</v>
      </c>
      <c r="BC108" s="33">
        <v>449.01861047296143</v>
      </c>
      <c r="BD108" s="33">
        <v>453.65179933414709</v>
      </c>
      <c r="BE108" s="33">
        <v>33.995788131326023</v>
      </c>
      <c r="BF108" s="33">
        <v>640.10598856567947</v>
      </c>
      <c r="BG108" s="33">
        <v>4.5963898247590021E-2</v>
      </c>
      <c r="BH108" s="33">
        <v>3184.6837799181449</v>
      </c>
      <c r="BI108" s="33">
        <v>181.05569606501459</v>
      </c>
      <c r="BJ108" s="33">
        <v>294.19109658543289</v>
      </c>
      <c r="BK108" s="33">
        <v>28.94920079262371</v>
      </c>
      <c r="BL108" s="35">
        <v>0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</row>
    <row r="109" spans="1:430" ht="15" thickBot="1" x14ac:dyDescent="0.4">
      <c r="A109" s="86"/>
      <c r="B109" s="64"/>
      <c r="C109" t="s">
        <v>54</v>
      </c>
      <c r="D109" s="33">
        <v>671.24288847806588</v>
      </c>
      <c r="E109" s="33">
        <v>5.5924502212443006</v>
      </c>
      <c r="F109" s="33">
        <v>81.908477176051946</v>
      </c>
      <c r="G109" s="33">
        <v>27.207847064684909</v>
      </c>
      <c r="H109" s="33">
        <v>7.3696531614473644</v>
      </c>
      <c r="I109" s="33">
        <v>0.1681706025069219</v>
      </c>
      <c r="J109" s="33">
        <v>130.67246778026069</v>
      </c>
      <c r="K109" s="33">
        <v>1.233190476064135</v>
      </c>
      <c r="L109" s="33">
        <v>20.795414415690761</v>
      </c>
      <c r="M109" s="33">
        <v>5.7477786219861091</v>
      </c>
      <c r="N109" s="33">
        <v>0.38626505950549372</v>
      </c>
      <c r="O109" s="33">
        <v>0.22092088139662919</v>
      </c>
      <c r="P109" s="33">
        <v>449.62081661349561</v>
      </c>
      <c r="Q109" s="33">
        <v>2.6712458074138521</v>
      </c>
      <c r="R109" s="33">
        <v>308.78196494664951</v>
      </c>
      <c r="S109" s="33">
        <v>63.791825883543027</v>
      </c>
      <c r="T109" s="33">
        <v>44.611313072335413</v>
      </c>
      <c r="U109" s="33">
        <v>1.87337555677128</v>
      </c>
      <c r="V109" s="33">
        <v>135.81330883562211</v>
      </c>
      <c r="W109" s="33">
        <v>1.051602353809393</v>
      </c>
      <c r="X109" s="33">
        <v>137.7164132139205</v>
      </c>
      <c r="Y109" s="33">
        <v>68.003432653610091</v>
      </c>
      <c r="Z109" s="33">
        <v>30.729290378419542</v>
      </c>
      <c r="AA109" s="33">
        <v>7.2269873784962959</v>
      </c>
      <c r="AB109" s="33">
        <v>750.92380052536168</v>
      </c>
      <c r="AC109" s="33">
        <v>0.44730383170446403</v>
      </c>
      <c r="AD109" s="33">
        <v>517.22627028043291</v>
      </c>
      <c r="AE109" s="33">
        <v>46.665362231763467</v>
      </c>
      <c r="AF109" s="33">
        <v>52.90895474208606</v>
      </c>
      <c r="AG109" s="33">
        <v>6.4794495268643768</v>
      </c>
      <c r="AH109" s="33">
        <v>199.79475265920391</v>
      </c>
      <c r="AI109" s="33">
        <v>0.38075639837553338</v>
      </c>
      <c r="AJ109" s="33">
        <v>568.81859356901816</v>
      </c>
      <c r="AK109" s="33">
        <v>78.33817441252792</v>
      </c>
      <c r="AL109" s="33">
        <v>87.50004941431429</v>
      </c>
      <c r="AM109" s="33">
        <v>12.403572108541621</v>
      </c>
      <c r="AN109" s="33">
        <v>963.55126814658365</v>
      </c>
      <c r="AO109" s="33">
        <v>1.961341758947267</v>
      </c>
      <c r="AP109" s="33">
        <v>971.1562476561985</v>
      </c>
      <c r="AQ109" s="33">
        <v>99.400817195147582</v>
      </c>
      <c r="AR109" s="33">
        <v>124.8541625481368</v>
      </c>
      <c r="AS109" s="33">
        <v>3.727640634894783</v>
      </c>
      <c r="AT109" s="33">
        <v>94.976056898922295</v>
      </c>
      <c r="AU109" s="33">
        <v>1.271534735868334E-2</v>
      </c>
      <c r="AV109" s="33">
        <v>401.03298062379417</v>
      </c>
      <c r="AW109" s="33">
        <v>98.246828444004294</v>
      </c>
      <c r="AX109" s="33">
        <v>145.27305100784301</v>
      </c>
      <c r="AY109" s="33">
        <v>9.9550555803222611</v>
      </c>
      <c r="AZ109" s="33">
        <v>2141.849166297538</v>
      </c>
      <c r="BA109" s="33">
        <v>0.76377308578621539</v>
      </c>
      <c r="BB109" s="33">
        <v>3944.002505863642</v>
      </c>
      <c r="BC109" s="33">
        <v>214.0261987265531</v>
      </c>
      <c r="BD109" s="33">
        <v>216.23462344840891</v>
      </c>
      <c r="BE109" s="33">
        <v>16.204204317493691</v>
      </c>
      <c r="BF109" s="33">
        <v>305.10862650104917</v>
      </c>
      <c r="BG109" s="33">
        <v>2.1908843400107032E-2</v>
      </c>
      <c r="BH109" s="33">
        <v>1517.990006792905</v>
      </c>
      <c r="BI109" s="33">
        <v>86.300793514478812</v>
      </c>
      <c r="BJ109" s="33">
        <v>140.2271545828678</v>
      </c>
      <c r="BK109" s="33">
        <v>13.798731850536671</v>
      </c>
      <c r="BL109" s="35">
        <v>0</v>
      </c>
    </row>
    <row r="110" spans="1:430" ht="15" thickBot="1" x14ac:dyDescent="0.4">
      <c r="A110" s="86"/>
      <c r="B110" s="64"/>
      <c r="C110" t="s">
        <v>55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0</v>
      </c>
      <c r="AM110" s="33">
        <v>0</v>
      </c>
      <c r="AN110" s="33">
        <v>0</v>
      </c>
      <c r="AO110" s="33">
        <v>0</v>
      </c>
      <c r="AP110" s="33">
        <v>0</v>
      </c>
      <c r="AQ110" s="33">
        <v>0</v>
      </c>
      <c r="AR110" s="33">
        <v>0</v>
      </c>
      <c r="AS110" s="33">
        <v>0</v>
      </c>
      <c r="AT110" s="33">
        <v>0</v>
      </c>
      <c r="AU110" s="33">
        <v>0</v>
      </c>
      <c r="AV110" s="33">
        <v>0</v>
      </c>
      <c r="AW110" s="33">
        <v>0</v>
      </c>
      <c r="AX110" s="33">
        <v>0</v>
      </c>
      <c r="AY110" s="33">
        <v>0</v>
      </c>
      <c r="AZ110" s="33">
        <v>0</v>
      </c>
      <c r="BA110" s="33">
        <v>0</v>
      </c>
      <c r="BB110" s="33">
        <v>0</v>
      </c>
      <c r="BC110" s="33">
        <v>0</v>
      </c>
      <c r="BD110" s="33">
        <v>0</v>
      </c>
      <c r="BE110" s="33">
        <v>0</v>
      </c>
      <c r="BF110" s="33">
        <v>0</v>
      </c>
      <c r="BG110" s="33">
        <v>0</v>
      </c>
      <c r="BH110" s="33">
        <v>0</v>
      </c>
      <c r="BI110" s="33">
        <v>0</v>
      </c>
      <c r="BJ110" s="33">
        <v>0</v>
      </c>
      <c r="BK110" s="33">
        <v>0</v>
      </c>
      <c r="BL110" s="35">
        <v>0</v>
      </c>
    </row>
    <row r="111" spans="1:430" ht="15" thickBot="1" x14ac:dyDescent="0.4">
      <c r="A111" s="86"/>
      <c r="B111" s="64"/>
      <c r="C111" t="s">
        <v>56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3">
        <v>0</v>
      </c>
      <c r="AE111" s="33">
        <v>0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>
        <v>0</v>
      </c>
      <c r="AM111" s="33">
        <v>0</v>
      </c>
      <c r="AN111" s="33">
        <v>0</v>
      </c>
      <c r="AO111" s="33">
        <v>0</v>
      </c>
      <c r="AP111" s="33">
        <v>0</v>
      </c>
      <c r="AQ111" s="33">
        <v>0</v>
      </c>
      <c r="AR111" s="33">
        <v>0</v>
      </c>
      <c r="AS111" s="33">
        <v>0</v>
      </c>
      <c r="AT111" s="33">
        <v>0</v>
      </c>
      <c r="AU111" s="33">
        <v>0</v>
      </c>
      <c r="AV111" s="33">
        <v>0</v>
      </c>
      <c r="AW111" s="33">
        <v>0</v>
      </c>
      <c r="AX111" s="33">
        <v>0</v>
      </c>
      <c r="AY111" s="33">
        <v>0</v>
      </c>
      <c r="AZ111" s="33">
        <v>0</v>
      </c>
      <c r="BA111" s="33">
        <v>0</v>
      </c>
      <c r="BB111" s="33">
        <v>0</v>
      </c>
      <c r="BC111" s="33">
        <v>0</v>
      </c>
      <c r="BD111" s="33">
        <v>0</v>
      </c>
      <c r="BE111" s="33">
        <v>0</v>
      </c>
      <c r="BF111" s="33">
        <v>0</v>
      </c>
      <c r="BG111" s="33">
        <v>0</v>
      </c>
      <c r="BH111" s="33">
        <v>0</v>
      </c>
      <c r="BI111" s="33">
        <v>0</v>
      </c>
      <c r="BJ111" s="33">
        <v>0</v>
      </c>
      <c r="BK111" s="33">
        <v>0</v>
      </c>
      <c r="BL111" s="35">
        <v>0</v>
      </c>
    </row>
    <row r="112" spans="1:430" ht="15" thickBot="1" x14ac:dyDescent="0.4">
      <c r="A112" s="86"/>
      <c r="B112" s="64"/>
      <c r="C112" t="s">
        <v>57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>
        <v>0</v>
      </c>
      <c r="BK112" s="33">
        <v>0</v>
      </c>
      <c r="BL112" s="35">
        <v>0</v>
      </c>
    </row>
    <row r="113" spans="1:430" ht="15" thickBot="1" x14ac:dyDescent="0.4">
      <c r="A113" s="86"/>
      <c r="B113" s="64"/>
      <c r="C113" s="15" t="s">
        <v>58</v>
      </c>
      <c r="D113" s="36">
        <v>0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36">
        <v>0</v>
      </c>
      <c r="AL113" s="36">
        <v>0</v>
      </c>
      <c r="AM113" s="36">
        <v>0</v>
      </c>
      <c r="AN113" s="36">
        <v>0</v>
      </c>
      <c r="AO113" s="36">
        <v>0</v>
      </c>
      <c r="AP113" s="36">
        <v>0</v>
      </c>
      <c r="AQ113" s="36">
        <v>0</v>
      </c>
      <c r="AR113" s="36">
        <v>0</v>
      </c>
      <c r="AS113" s="36">
        <v>0</v>
      </c>
      <c r="AT113" s="36">
        <v>0</v>
      </c>
      <c r="AU113" s="36">
        <v>0</v>
      </c>
      <c r="AV113" s="36">
        <v>0</v>
      </c>
      <c r="AW113" s="36">
        <v>0</v>
      </c>
      <c r="AX113" s="36">
        <v>0</v>
      </c>
      <c r="AY113" s="36">
        <v>0</v>
      </c>
      <c r="AZ113" s="36">
        <v>0</v>
      </c>
      <c r="BA113" s="36">
        <v>0</v>
      </c>
      <c r="BB113" s="36">
        <v>0</v>
      </c>
      <c r="BC113" s="36">
        <v>0</v>
      </c>
      <c r="BD113" s="36">
        <v>0</v>
      </c>
      <c r="BE113" s="36">
        <v>0</v>
      </c>
      <c r="BF113" s="36">
        <v>0</v>
      </c>
      <c r="BG113" s="36">
        <v>0</v>
      </c>
      <c r="BH113" s="36">
        <v>0</v>
      </c>
      <c r="BI113" s="36">
        <v>0</v>
      </c>
      <c r="BJ113" s="36">
        <v>0</v>
      </c>
      <c r="BK113" s="36">
        <v>0</v>
      </c>
      <c r="BL113" s="37">
        <v>0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</row>
    <row r="114" spans="1:430" ht="15" thickBot="1" x14ac:dyDescent="0.4">
      <c r="A114" s="86"/>
      <c r="B114" s="64" t="s">
        <v>69</v>
      </c>
      <c r="C114" s="8" t="s">
        <v>49</v>
      </c>
      <c r="D114" s="34">
        <v>86035.775404731365</v>
      </c>
      <c r="E114" s="34">
        <v>117.7207253178593</v>
      </c>
      <c r="F114" s="34">
        <v>6328.7725896291058</v>
      </c>
      <c r="G114" s="34">
        <v>66168.812453260791</v>
      </c>
      <c r="H114" s="34">
        <v>16190.38677045405</v>
      </c>
      <c r="I114" s="34">
        <v>1556.2460813712789</v>
      </c>
      <c r="J114" s="34">
        <v>50990.658236466057</v>
      </c>
      <c r="K114" s="34">
        <v>5.7485547633821783</v>
      </c>
      <c r="L114" s="34">
        <v>37695.672795094208</v>
      </c>
      <c r="M114" s="34">
        <v>46844.842774453253</v>
      </c>
      <c r="N114" s="34">
        <v>13752.91212708955</v>
      </c>
      <c r="O114" s="34">
        <v>517.62728627127024</v>
      </c>
      <c r="P114" s="34">
        <v>35505.172257037171</v>
      </c>
      <c r="Q114" s="34">
        <v>27.283679396060389</v>
      </c>
      <c r="R114" s="34">
        <v>26562.26310388713</v>
      </c>
      <c r="S114" s="34">
        <v>75030.226800899894</v>
      </c>
      <c r="T114" s="34">
        <v>111509.9392684507</v>
      </c>
      <c r="U114" s="34">
        <v>3502.1330778629358</v>
      </c>
      <c r="V114" s="34">
        <v>5004.2138512443726</v>
      </c>
      <c r="W114" s="34">
        <v>0.15015013147511919</v>
      </c>
      <c r="X114" s="34">
        <v>13362.871157472589</v>
      </c>
      <c r="Y114" s="34">
        <v>10609.544525393319</v>
      </c>
      <c r="Z114" s="34">
        <v>25938.265269395459</v>
      </c>
      <c r="AA114" s="34">
        <v>9782.8655529742027</v>
      </c>
      <c r="AB114" s="34">
        <v>28682.437171862301</v>
      </c>
      <c r="AC114" s="34">
        <v>11.11329777752348</v>
      </c>
      <c r="AD114" s="34">
        <v>79724.931360594259</v>
      </c>
      <c r="AE114" s="34">
        <v>15936.80582713341</v>
      </c>
      <c r="AF114" s="34">
        <v>160322.13051428841</v>
      </c>
      <c r="AG114" s="34">
        <v>734.14660812581826</v>
      </c>
      <c r="AH114" s="34">
        <v>13393.18190615256</v>
      </c>
      <c r="AI114" s="34">
        <v>9.4106209293499443</v>
      </c>
      <c r="AJ114" s="34">
        <v>100966.0541646265</v>
      </c>
      <c r="AK114" s="34">
        <v>3748.788537227259</v>
      </c>
      <c r="AL114" s="34">
        <v>41167.954353189198</v>
      </c>
      <c r="AM114" s="34">
        <v>492.08412623568438</v>
      </c>
      <c r="AN114" s="34">
        <v>63396.045565775792</v>
      </c>
      <c r="AO114" s="34">
        <v>1.6848203479522359</v>
      </c>
      <c r="AP114" s="34">
        <v>392647.16918578971</v>
      </c>
      <c r="AQ114" s="34">
        <v>42955.772208326343</v>
      </c>
      <c r="AR114" s="34">
        <v>107289.5063760537</v>
      </c>
      <c r="AS114" s="34">
        <v>2128.979134131127</v>
      </c>
      <c r="AT114" s="34">
        <v>9143.8732928401805</v>
      </c>
      <c r="AU114" s="34">
        <v>0.28413263370642788</v>
      </c>
      <c r="AV114" s="34">
        <v>55917.087299673331</v>
      </c>
      <c r="AW114" s="34">
        <v>10724.09400844443</v>
      </c>
      <c r="AX114" s="34">
        <v>17680.244888977599</v>
      </c>
      <c r="AY114" s="34">
        <v>24291.83455299757</v>
      </c>
      <c r="AZ114" s="34">
        <v>227035.4117933799</v>
      </c>
      <c r="BA114" s="34">
        <v>3.9809683304680772</v>
      </c>
      <c r="BB114" s="34">
        <v>627612.95614140993</v>
      </c>
      <c r="BC114" s="34">
        <v>109136.6272288812</v>
      </c>
      <c r="BD114" s="34">
        <v>722453.234523925</v>
      </c>
      <c r="BE114" s="34">
        <v>11152.95262889681</v>
      </c>
      <c r="BF114" s="34">
        <v>20664.975163836159</v>
      </c>
      <c r="BG114" s="34">
        <v>248.2125302551589</v>
      </c>
      <c r="BH114" s="34">
        <v>232823.46598535261</v>
      </c>
      <c r="BI114" s="34">
        <v>412479.31324130512</v>
      </c>
      <c r="BJ114" s="34">
        <v>566874.02122774965</v>
      </c>
      <c r="BK114" s="34">
        <v>13849.130119495951</v>
      </c>
      <c r="BL114" s="39">
        <v>0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</row>
    <row r="115" spans="1:430" ht="15" thickBot="1" x14ac:dyDescent="0.4">
      <c r="A115" s="86"/>
      <c r="B115" s="64"/>
      <c r="C115" t="s">
        <v>50</v>
      </c>
      <c r="D115" s="33">
        <v>2825.2879170741348</v>
      </c>
      <c r="E115" s="33">
        <v>3.8657749205507921</v>
      </c>
      <c r="F115" s="33">
        <v>207.8275536342268</v>
      </c>
      <c r="G115" s="33">
        <v>2172.886167782031</v>
      </c>
      <c r="H115" s="33">
        <v>531.66841235681193</v>
      </c>
      <c r="I115" s="33">
        <v>51.104825045261933</v>
      </c>
      <c r="J115" s="33">
        <v>1674.457978921427</v>
      </c>
      <c r="K115" s="33">
        <v>0.18877405634132841</v>
      </c>
      <c r="L115" s="33">
        <v>1237.870273998868</v>
      </c>
      <c r="M115" s="33">
        <v>1538.3155163685781</v>
      </c>
      <c r="N115" s="33">
        <v>451.62534160308911</v>
      </c>
      <c r="O115" s="33">
        <v>16.998116313480331</v>
      </c>
      <c r="P115" s="33">
        <v>1165.9374684490431</v>
      </c>
      <c r="Q115" s="33">
        <v>0.89595577384399172</v>
      </c>
      <c r="R115" s="33">
        <v>872.26552727075705</v>
      </c>
      <c r="S115" s="33">
        <v>2463.8819397942789</v>
      </c>
      <c r="T115" s="33">
        <v>3661.821870806305</v>
      </c>
      <c r="U115" s="33">
        <v>115.0048828214277</v>
      </c>
      <c r="V115" s="33">
        <v>164.33099907411591</v>
      </c>
      <c r="W115" s="33">
        <v>4.930708768627173E-3</v>
      </c>
      <c r="X115" s="33">
        <v>438.81697167280453</v>
      </c>
      <c r="Y115" s="33">
        <v>348.40178765455028</v>
      </c>
      <c r="Z115" s="33">
        <v>851.77435910523138</v>
      </c>
      <c r="AA115" s="33">
        <v>321.2548699788764</v>
      </c>
      <c r="AB115" s="33">
        <v>941.8889153109692</v>
      </c>
      <c r="AC115" s="33">
        <v>0.36494430115820448</v>
      </c>
      <c r="AD115" s="33">
        <v>2618.0491104199991</v>
      </c>
      <c r="AE115" s="33">
        <v>523.3411883410605</v>
      </c>
      <c r="AF115" s="33">
        <v>5264.7422081197656</v>
      </c>
      <c r="AG115" s="33">
        <v>24.108291365323929</v>
      </c>
      <c r="AH115" s="33">
        <v>439.81233193544102</v>
      </c>
      <c r="AI115" s="33">
        <v>0.30903090579218778</v>
      </c>
      <c r="AJ115" s="33">
        <v>3315.5762416745151</v>
      </c>
      <c r="AK115" s="33">
        <v>123.1046841627203</v>
      </c>
      <c r="AL115" s="33">
        <v>1351.89487695753</v>
      </c>
      <c r="AM115" s="33">
        <v>16.159316627269071</v>
      </c>
      <c r="AN115" s="33">
        <v>2081.8325944606731</v>
      </c>
      <c r="AO115" s="33">
        <v>5.5327014246312249E-2</v>
      </c>
      <c r="AP115" s="33">
        <v>12893.95367863412</v>
      </c>
      <c r="AQ115" s="33">
        <v>1410.6041773652601</v>
      </c>
      <c r="AR115" s="33">
        <v>3523.2290819388991</v>
      </c>
      <c r="AS115" s="33">
        <v>69.912533420752411</v>
      </c>
      <c r="AT115" s="33">
        <v>300.27130699978039</v>
      </c>
      <c r="AU115" s="33">
        <v>9.330496448493401E-3</v>
      </c>
      <c r="AV115" s="33">
        <v>1836.2346403291519</v>
      </c>
      <c r="AW115" s="33">
        <v>352.16342365828172</v>
      </c>
      <c r="AX115" s="33">
        <v>580.59315465869724</v>
      </c>
      <c r="AY115" s="33">
        <v>797.7080037146244</v>
      </c>
      <c r="AZ115" s="33">
        <v>7455.5079287692706</v>
      </c>
      <c r="BA115" s="33">
        <v>0.13072912598760311</v>
      </c>
      <c r="BB115" s="33">
        <v>20609.883426330951</v>
      </c>
      <c r="BC115" s="33">
        <v>3583.885805288221</v>
      </c>
      <c r="BD115" s="33">
        <v>23724.298230004952</v>
      </c>
      <c r="BE115" s="33">
        <v>366.24650796591192</v>
      </c>
      <c r="BF115" s="33">
        <v>678.6072928659006</v>
      </c>
      <c r="BG115" s="33">
        <v>8.1509332518636626</v>
      </c>
      <c r="BH115" s="33">
        <v>7645.5790880634459</v>
      </c>
      <c r="BI115" s="33">
        <v>13545.21202675892</v>
      </c>
      <c r="BJ115" s="33">
        <v>18615.306425074799</v>
      </c>
      <c r="BK115" s="33">
        <v>454.78499850246772</v>
      </c>
      <c r="BL115" s="35">
        <v>0</v>
      </c>
    </row>
    <row r="116" spans="1:430" ht="15" thickBot="1" x14ac:dyDescent="0.4">
      <c r="A116" s="86"/>
      <c r="B116" s="64"/>
      <c r="C116" t="s">
        <v>51</v>
      </c>
      <c r="D116" s="33">
        <v>49.899498631372708</v>
      </c>
      <c r="E116" s="33">
        <v>6.8276308829079063E-2</v>
      </c>
      <c r="F116" s="33">
        <v>3.6705960710978811</v>
      </c>
      <c r="G116" s="33">
        <v>38.376949018227457</v>
      </c>
      <c r="H116" s="33">
        <v>9.3901888916925884</v>
      </c>
      <c r="I116" s="33">
        <v>0.90260009678711794</v>
      </c>
      <c r="J116" s="33">
        <v>29.57384028811121</v>
      </c>
      <c r="K116" s="33">
        <v>3.3340781692075658E-3</v>
      </c>
      <c r="L116" s="33">
        <v>21.862942063331889</v>
      </c>
      <c r="M116" s="33">
        <v>27.169327607200849</v>
      </c>
      <c r="N116" s="33">
        <v>7.9764890434793996</v>
      </c>
      <c r="O116" s="33">
        <v>0.30021629887506052</v>
      </c>
      <c r="P116" s="33">
        <v>20.59248360478248</v>
      </c>
      <c r="Q116" s="33">
        <v>1.5824137299605918E-2</v>
      </c>
      <c r="R116" s="33">
        <v>15.40572634073904</v>
      </c>
      <c r="S116" s="33">
        <v>43.516440480144666</v>
      </c>
      <c r="T116" s="33">
        <v>64.674143235588431</v>
      </c>
      <c r="U116" s="33">
        <v>2.0311862583166351</v>
      </c>
      <c r="V116" s="33">
        <v>2.9023712641233739</v>
      </c>
      <c r="W116" s="33">
        <v>8.7084892822749063E-5</v>
      </c>
      <c r="X116" s="33">
        <v>7.7502709529464404</v>
      </c>
      <c r="Y116" s="33">
        <v>6.1533815442923068</v>
      </c>
      <c r="Z116" s="33">
        <v>15.043816670700959</v>
      </c>
      <c r="AA116" s="33">
        <v>5.6739197615773911</v>
      </c>
      <c r="AB116" s="33">
        <v>16.63539646930489</v>
      </c>
      <c r="AC116" s="33">
        <v>6.4455511051170686E-3</v>
      </c>
      <c r="AD116" s="33">
        <v>46.239300855949303</v>
      </c>
      <c r="AE116" s="33">
        <v>9.2431156320555878</v>
      </c>
      <c r="AF116" s="33">
        <v>92.984504347671034</v>
      </c>
      <c r="AG116" s="33">
        <v>0.42579435699938611</v>
      </c>
      <c r="AH116" s="33">
        <v>7.7678507464120887</v>
      </c>
      <c r="AI116" s="33">
        <v>5.4580232929317104E-3</v>
      </c>
      <c r="AJ116" s="33">
        <v>58.558843201008898</v>
      </c>
      <c r="AK116" s="33">
        <v>2.1742428379670331</v>
      </c>
      <c r="AL116" s="33">
        <v>23.876814874273901</v>
      </c>
      <c r="AM116" s="33">
        <v>0.28540163749448161</v>
      </c>
      <c r="AN116" s="33">
        <v>36.768784544131677</v>
      </c>
      <c r="AO116" s="33">
        <v>9.7717130172023927E-4</v>
      </c>
      <c r="AP116" s="33">
        <v>227.72964838440001</v>
      </c>
      <c r="AQ116" s="33">
        <v>24.913723232406198</v>
      </c>
      <c r="AR116" s="33">
        <v>62.226353530116853</v>
      </c>
      <c r="AS116" s="33">
        <v>1.2347769388959919</v>
      </c>
      <c r="AT116" s="33">
        <v>5.3033135427106544</v>
      </c>
      <c r="AU116" s="33">
        <v>1.6479279578832649E-4</v>
      </c>
      <c r="AV116" s="33">
        <v>32.431097506293341</v>
      </c>
      <c r="AW116" s="33">
        <v>6.219818578721811</v>
      </c>
      <c r="AX116" s="33">
        <v>10.25428493541949</v>
      </c>
      <c r="AY116" s="33">
        <v>14.088910797033099</v>
      </c>
      <c r="AZ116" s="33">
        <v>131.67723736739731</v>
      </c>
      <c r="BA116" s="33">
        <v>2.3089037417660749E-3</v>
      </c>
      <c r="BB116" s="33">
        <v>364.00638802504261</v>
      </c>
      <c r="BC116" s="33">
        <v>63.297656764545273</v>
      </c>
      <c r="BD116" s="33">
        <v>419.01237035140252</v>
      </c>
      <c r="BE116" s="33">
        <v>6.4685503422660577</v>
      </c>
      <c r="BF116" s="33">
        <v>11.98538509189151</v>
      </c>
      <c r="BG116" s="33">
        <v>0.14395965812467981</v>
      </c>
      <c r="BH116" s="33">
        <v>135.0342246308</v>
      </c>
      <c r="BI116" s="33">
        <v>239.2320035442159</v>
      </c>
      <c r="BJ116" s="33">
        <v>328.77868902032662</v>
      </c>
      <c r="BK116" s="33">
        <v>8.0322940799053608</v>
      </c>
      <c r="BL116" s="35">
        <v>0</v>
      </c>
    </row>
    <row r="117" spans="1:430" ht="15" thickBot="1" x14ac:dyDescent="0.4">
      <c r="A117" s="86"/>
      <c r="B117" s="64"/>
      <c r="C117" t="s">
        <v>52</v>
      </c>
      <c r="D117" s="33">
        <v>3338.8911624074808</v>
      </c>
      <c r="E117" s="33">
        <v>4.5685261456292263</v>
      </c>
      <c r="F117" s="33">
        <v>245.60809464428061</v>
      </c>
      <c r="G117" s="33">
        <v>2567.8906488363091</v>
      </c>
      <c r="H117" s="33">
        <v>628.31931309420429</v>
      </c>
      <c r="I117" s="33">
        <v>60.395065461757738</v>
      </c>
      <c r="J117" s="33">
        <v>1978.8542306984789</v>
      </c>
      <c r="K117" s="33">
        <v>0.22309090149743291</v>
      </c>
      <c r="L117" s="33">
        <v>1462.900150134785</v>
      </c>
      <c r="M117" s="33">
        <v>1817.962711537187</v>
      </c>
      <c r="N117" s="33">
        <v>533.72537810568417</v>
      </c>
      <c r="O117" s="33">
        <v>20.088168711466821</v>
      </c>
      <c r="P117" s="33">
        <v>1377.8908286826149</v>
      </c>
      <c r="Q117" s="33">
        <v>1.058829720368341</v>
      </c>
      <c r="R117" s="33">
        <v>1030.832872882248</v>
      </c>
      <c r="S117" s="33">
        <v>2911.78594021455</v>
      </c>
      <c r="T117" s="33">
        <v>4327.4968929210136</v>
      </c>
      <c r="U117" s="33">
        <v>135.91138254108671</v>
      </c>
      <c r="V117" s="33">
        <v>194.2043914187596</v>
      </c>
      <c r="W117" s="33">
        <v>5.8270521147534959E-3</v>
      </c>
      <c r="X117" s="33">
        <v>518.58860110443584</v>
      </c>
      <c r="Y117" s="33">
        <v>411.73702783942548</v>
      </c>
      <c r="Z117" s="33">
        <v>1006.616657649171</v>
      </c>
      <c r="AA117" s="33">
        <v>379.65512816253238</v>
      </c>
      <c r="AB117" s="33">
        <v>1113.112952593583</v>
      </c>
      <c r="AC117" s="33">
        <v>0.43128677064884419</v>
      </c>
      <c r="AD117" s="33">
        <v>3093.9788418387702</v>
      </c>
      <c r="AE117" s="33">
        <v>618.47830025244991</v>
      </c>
      <c r="AF117" s="33">
        <v>6221.8088021446347</v>
      </c>
      <c r="AG117" s="33">
        <v>28.490887776062539</v>
      </c>
      <c r="AH117" s="33">
        <v>519.76490584996077</v>
      </c>
      <c r="AI117" s="33">
        <v>0.36520899481595742</v>
      </c>
      <c r="AJ117" s="33">
        <v>3918.30798720142</v>
      </c>
      <c r="AK117" s="33">
        <v>145.48363001089689</v>
      </c>
      <c r="AL117" s="33">
        <v>1597.653049764911</v>
      </c>
      <c r="AM117" s="33">
        <v>19.096885365654291</v>
      </c>
      <c r="AN117" s="33">
        <v>2460.2846347975178</v>
      </c>
      <c r="AO117" s="33">
        <v>6.538479770256897E-2</v>
      </c>
      <c r="AP117" s="33">
        <v>15237.91884215008</v>
      </c>
      <c r="AQ117" s="33">
        <v>1667.034992432722</v>
      </c>
      <c r="AR117" s="33">
        <v>4163.7096076938114</v>
      </c>
      <c r="AS117" s="33">
        <v>82.621788232403617</v>
      </c>
      <c r="AT117" s="33">
        <v>354.85700668141959</v>
      </c>
      <c r="AU117" s="33">
        <v>1.1026668094419051E-2</v>
      </c>
      <c r="AV117" s="33">
        <v>2170.0399366910301</v>
      </c>
      <c r="AW117" s="33">
        <v>416.18248386999511</v>
      </c>
      <c r="AX117" s="33">
        <v>686.13798308094249</v>
      </c>
      <c r="AY117" s="33">
        <v>942.72169136756497</v>
      </c>
      <c r="AZ117" s="33">
        <v>8810.8292907739869</v>
      </c>
      <c r="BA117" s="33">
        <v>0.1544941033412591</v>
      </c>
      <c r="BB117" s="33">
        <v>24356.511495539431</v>
      </c>
      <c r="BC117" s="33">
        <v>4235.3929912908307</v>
      </c>
      <c r="BD117" s="33">
        <v>28037.08932310011</v>
      </c>
      <c r="BE117" s="33">
        <v>432.82570293804741</v>
      </c>
      <c r="BF117" s="33">
        <v>801.96990869577519</v>
      </c>
      <c r="BG117" s="33">
        <v>9.6326745446194231</v>
      </c>
      <c r="BH117" s="33">
        <v>9035.4530928865497</v>
      </c>
      <c r="BI117" s="33">
        <v>16007.568098021269</v>
      </c>
      <c r="BJ117" s="33">
        <v>21999.344467715899</v>
      </c>
      <c r="BK117" s="33">
        <v>537.45942249592827</v>
      </c>
      <c r="BL117" s="35">
        <v>0</v>
      </c>
    </row>
    <row r="118" spans="1:430" ht="15" thickBot="1" x14ac:dyDescent="0.4">
      <c r="A118" s="86"/>
      <c r="B118" s="64"/>
      <c r="C118" t="s">
        <v>53</v>
      </c>
      <c r="D118" s="33">
        <v>1.211328408805062</v>
      </c>
      <c r="E118" s="33">
        <v>1.6574321346189489E-3</v>
      </c>
      <c r="F118" s="33">
        <v>8.9105049552013801E-2</v>
      </c>
      <c r="G118" s="33">
        <v>0.93161434210914518</v>
      </c>
      <c r="H118" s="33">
        <v>0.22795023758818969</v>
      </c>
      <c r="I118" s="33">
        <v>2.191094437852786E-2</v>
      </c>
      <c r="J118" s="33">
        <v>0.71791568815342444</v>
      </c>
      <c r="K118" s="33">
        <v>8.0935955556850331E-5</v>
      </c>
      <c r="L118" s="33">
        <v>0.5307308399432018</v>
      </c>
      <c r="M118" s="33">
        <v>0.65954527162407872</v>
      </c>
      <c r="N118" s="33">
        <v>0.19363216156272459</v>
      </c>
      <c r="O118" s="33">
        <v>7.2878594292134277E-3</v>
      </c>
      <c r="P118" s="33">
        <v>0.49989000055087912</v>
      </c>
      <c r="Q118" s="33">
        <v>3.841366663310133E-4</v>
      </c>
      <c r="R118" s="33">
        <v>0.37397958870634618</v>
      </c>
      <c r="S118" s="33">
        <v>1.0563773594817729</v>
      </c>
      <c r="T118" s="33">
        <v>1.5699882597045021</v>
      </c>
      <c r="U118" s="33">
        <v>4.9307782357686417E-2</v>
      </c>
      <c r="V118" s="33">
        <v>7.0456114020386276E-2</v>
      </c>
      <c r="W118" s="33">
        <v>2.1140173257696328E-6</v>
      </c>
      <c r="X118" s="33">
        <v>0.18814063545196069</v>
      </c>
      <c r="Y118" s="33">
        <v>0.14937556647376249</v>
      </c>
      <c r="Z118" s="33">
        <v>0.3651941003394798</v>
      </c>
      <c r="AA118" s="33">
        <v>0.13773645798032069</v>
      </c>
      <c r="AB118" s="33">
        <v>0.40383027660993759</v>
      </c>
      <c r="AC118" s="33">
        <v>1.564680884213202E-4</v>
      </c>
      <c r="AD118" s="33">
        <v>1.1224757816480451</v>
      </c>
      <c r="AE118" s="33">
        <v>0.22437998092308861</v>
      </c>
      <c r="AF118" s="33">
        <v>2.2572325330775218</v>
      </c>
      <c r="AG118" s="33">
        <v>1.033631228947785E-2</v>
      </c>
      <c r="AH118" s="33">
        <v>0.18856739130782979</v>
      </c>
      <c r="AI118" s="33">
        <v>1.3249549298058861E-4</v>
      </c>
      <c r="AJ118" s="33">
        <v>1.421537135676666</v>
      </c>
      <c r="AK118" s="33">
        <v>5.2780532660793918E-2</v>
      </c>
      <c r="AL118" s="33">
        <v>0.57961833209288105</v>
      </c>
      <c r="AM118" s="33">
        <v>6.9282281565689356E-3</v>
      </c>
      <c r="AN118" s="33">
        <v>0.8925755668321822</v>
      </c>
      <c r="AO118" s="33">
        <v>2.37211873968319E-5</v>
      </c>
      <c r="AP118" s="33">
        <v>5.5282197252734777</v>
      </c>
      <c r="AQ118" s="33">
        <v>0.6047896581779767</v>
      </c>
      <c r="AR118" s="33">
        <v>1.510567277723851</v>
      </c>
      <c r="AS118" s="33">
        <v>2.997465757464908E-2</v>
      </c>
      <c r="AT118" s="33">
        <v>0.12873985773971519</v>
      </c>
      <c r="AU118" s="33">
        <v>4.0004048252963344E-6</v>
      </c>
      <c r="AV118" s="33">
        <v>0.78727664236291817</v>
      </c>
      <c r="AW118" s="33">
        <v>0.15098834955592799</v>
      </c>
      <c r="AX118" s="33">
        <v>0.248926482127937</v>
      </c>
      <c r="AY118" s="33">
        <v>0.34201341427580367</v>
      </c>
      <c r="AZ118" s="33">
        <v>3.1965126462375451</v>
      </c>
      <c r="BA118" s="33">
        <v>5.6049474890698209E-5</v>
      </c>
      <c r="BB118" s="33">
        <v>8.8363869556803838</v>
      </c>
      <c r="BC118" s="33">
        <v>1.5365735518929471</v>
      </c>
      <c r="BD118" s="33">
        <v>10.17167710635651</v>
      </c>
      <c r="BE118" s="33">
        <v>0.15702640323616879</v>
      </c>
      <c r="BF118" s="33">
        <v>0.29094956563649671</v>
      </c>
      <c r="BG118" s="33">
        <v>3.4946728602730241E-3</v>
      </c>
      <c r="BH118" s="33">
        <v>3.2780047283563771</v>
      </c>
      <c r="BI118" s="33">
        <v>5.8074435642979951</v>
      </c>
      <c r="BJ118" s="33">
        <v>7.981221798681843</v>
      </c>
      <c r="BK118" s="33">
        <v>0.19498684904118091</v>
      </c>
      <c r="BL118" s="35">
        <v>0</v>
      </c>
    </row>
    <row r="119" spans="1:430" ht="15" thickBot="1" x14ac:dyDescent="0.4">
      <c r="A119" s="86"/>
      <c r="B119" s="64"/>
      <c r="C119" t="s">
        <v>54</v>
      </c>
      <c r="D119" s="33">
        <v>1.0847717093776681</v>
      </c>
      <c r="E119" s="33">
        <v>1.48426758324085E-3</v>
      </c>
      <c r="F119" s="33">
        <v>7.9795566762997427E-2</v>
      </c>
      <c r="G119" s="33">
        <v>0.83428150039624938</v>
      </c>
      <c r="H119" s="33">
        <v>0.20413454112375201</v>
      </c>
      <c r="I119" s="33">
        <v>1.9621741234502561E-2</v>
      </c>
      <c r="J119" s="33">
        <v>0.6429095714806784</v>
      </c>
      <c r="K119" s="33">
        <v>7.2479960200164478E-5</v>
      </c>
      <c r="L119" s="33">
        <v>0.47528134920286719</v>
      </c>
      <c r="M119" s="33">
        <v>0.59063755667827933</v>
      </c>
      <c r="N119" s="33">
        <v>0.17340193572781309</v>
      </c>
      <c r="O119" s="33">
        <v>6.5264412798926212E-3</v>
      </c>
      <c r="P119" s="33">
        <v>0.44766268706048867</v>
      </c>
      <c r="Q119" s="33">
        <v>3.4400298477404182E-4</v>
      </c>
      <c r="R119" s="33">
        <v>0.33490709436389221</v>
      </c>
      <c r="S119" s="33">
        <v>0.94600957565531918</v>
      </c>
      <c r="T119" s="33">
        <v>1.40595963555627</v>
      </c>
      <c r="U119" s="33">
        <v>4.4156223006883363E-2</v>
      </c>
      <c r="V119" s="33">
        <v>6.3095027480942936E-2</v>
      </c>
      <c r="W119" s="33">
        <v>1.8931498439728059E-6</v>
      </c>
      <c r="X119" s="33">
        <v>0.16848415115100959</v>
      </c>
      <c r="Y119" s="33">
        <v>0.1337691640063545</v>
      </c>
      <c r="Z119" s="33">
        <v>0.32703949284132522</v>
      </c>
      <c r="AA119" s="33">
        <v>0.1233460817734215</v>
      </c>
      <c r="AB119" s="33">
        <v>0.36163905368054111</v>
      </c>
      <c r="AC119" s="33">
        <v>1.4012067619819719E-4</v>
      </c>
      <c r="AD119" s="33">
        <v>1.0052021925206369</v>
      </c>
      <c r="AE119" s="33">
        <v>0.20093729634903451</v>
      </c>
      <c r="AF119" s="33">
        <v>2.0214022684276309</v>
      </c>
      <c r="AG119" s="33">
        <v>9.2563990652040455E-3</v>
      </c>
      <c r="AH119" s="33">
        <v>0.16886632057417589</v>
      </c>
      <c r="AI119" s="33">
        <v>1.186526802811242E-4</v>
      </c>
      <c r="AJ119" s="33">
        <v>1.2730183304567151</v>
      </c>
      <c r="AK119" s="33">
        <v>4.7266148651457243E-2</v>
      </c>
      <c r="AL119" s="33">
        <v>0.51906119291899799</v>
      </c>
      <c r="AM119" s="33">
        <v>6.204383423793077E-3</v>
      </c>
      <c r="AN119" s="33">
        <v>0.79932140313329736</v>
      </c>
      <c r="AO119" s="33">
        <v>2.1242854385222599E-5</v>
      </c>
      <c r="AP119" s="33">
        <v>4.9506445300956514</v>
      </c>
      <c r="AQ119" s="33">
        <v>0.5416026789653523</v>
      </c>
      <c r="AR119" s="33">
        <v>1.352746815872105</v>
      </c>
      <c r="AS119" s="33">
        <v>2.6842976932521561E-2</v>
      </c>
      <c r="AT119" s="33">
        <v>0.115289424841536</v>
      </c>
      <c r="AU119" s="33">
        <v>3.5824520823549251E-6</v>
      </c>
      <c r="AV119" s="33">
        <v>0.7050238588324641</v>
      </c>
      <c r="AW119" s="33">
        <v>0.13521344736351759</v>
      </c>
      <c r="AX119" s="33">
        <v>0.22291923772651071</v>
      </c>
      <c r="AY119" s="33">
        <v>0.30628066950071958</v>
      </c>
      <c r="AZ119" s="33">
        <v>2.8625486384216821</v>
      </c>
      <c r="BA119" s="33">
        <v>5.019355960361033E-5</v>
      </c>
      <c r="BB119" s="33">
        <v>7.9131823483704924</v>
      </c>
      <c r="BC119" s="33">
        <v>1.3760360166205501</v>
      </c>
      <c r="BD119" s="33">
        <v>9.1089645728565767</v>
      </c>
      <c r="BE119" s="33">
        <v>0.1406206596144795</v>
      </c>
      <c r="BF119" s="33">
        <v>0.26055184982372842</v>
      </c>
      <c r="BG119" s="33">
        <v>3.129557785319126E-3</v>
      </c>
      <c r="BH119" s="33">
        <v>2.9355266224086951</v>
      </c>
      <c r="BI119" s="33">
        <v>5.200695729222085</v>
      </c>
      <c r="BJ119" s="33">
        <v>7.1473628047897098</v>
      </c>
      <c r="BK119" s="33">
        <v>0.17461508869359479</v>
      </c>
      <c r="BL119" s="35">
        <v>0</v>
      </c>
    </row>
    <row r="120" spans="1:430" ht="15" thickBot="1" x14ac:dyDescent="0.4">
      <c r="A120" s="86"/>
      <c r="B120" s="64"/>
      <c r="C120" t="s">
        <v>55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0</v>
      </c>
      <c r="R120" s="33">
        <v>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3">
        <v>0</v>
      </c>
      <c r="AE120" s="33">
        <v>0</v>
      </c>
      <c r="AF120" s="33">
        <v>0</v>
      </c>
      <c r="AG120" s="33">
        <v>0</v>
      </c>
      <c r="AH120" s="33">
        <v>0</v>
      </c>
      <c r="AI120" s="33">
        <v>0</v>
      </c>
      <c r="AJ120" s="33">
        <v>0</v>
      </c>
      <c r="AK120" s="33">
        <v>0</v>
      </c>
      <c r="AL120" s="33">
        <v>0</v>
      </c>
      <c r="AM120" s="33">
        <v>0</v>
      </c>
      <c r="AN120" s="33">
        <v>0</v>
      </c>
      <c r="AO120" s="33">
        <v>0</v>
      </c>
      <c r="AP120" s="33">
        <v>0</v>
      </c>
      <c r="AQ120" s="33">
        <v>0</v>
      </c>
      <c r="AR120" s="33">
        <v>0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0</v>
      </c>
      <c r="AZ120" s="33">
        <v>0</v>
      </c>
      <c r="BA120" s="33">
        <v>0</v>
      </c>
      <c r="BB120" s="33">
        <v>0</v>
      </c>
      <c r="BC120" s="33">
        <v>0</v>
      </c>
      <c r="BD120" s="33">
        <v>0</v>
      </c>
      <c r="BE120" s="33">
        <v>0</v>
      </c>
      <c r="BF120" s="33">
        <v>0</v>
      </c>
      <c r="BG120" s="33">
        <v>0</v>
      </c>
      <c r="BH120" s="33">
        <v>0</v>
      </c>
      <c r="BI120" s="33">
        <v>0</v>
      </c>
      <c r="BJ120" s="33">
        <v>0</v>
      </c>
      <c r="BK120" s="33">
        <v>0</v>
      </c>
      <c r="BL120" s="35">
        <v>0</v>
      </c>
    </row>
    <row r="121" spans="1:430" ht="15" thickBot="1" x14ac:dyDescent="0.4">
      <c r="A121" s="86"/>
      <c r="B121" s="64"/>
      <c r="C121" t="s">
        <v>56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33">
        <v>0</v>
      </c>
      <c r="AC121" s="33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33">
        <v>0</v>
      </c>
      <c r="AU121" s="33">
        <v>0</v>
      </c>
      <c r="AV121" s="33">
        <v>0</v>
      </c>
      <c r="AW121" s="33">
        <v>0</v>
      </c>
      <c r="AX121" s="33">
        <v>0</v>
      </c>
      <c r="AY121" s="33">
        <v>0</v>
      </c>
      <c r="AZ121" s="33">
        <v>0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>
        <v>0</v>
      </c>
      <c r="BH121" s="33">
        <v>0</v>
      </c>
      <c r="BI121" s="33">
        <v>0</v>
      </c>
      <c r="BJ121" s="33">
        <v>0</v>
      </c>
      <c r="BK121" s="33">
        <v>0</v>
      </c>
      <c r="BL121" s="35">
        <v>0</v>
      </c>
    </row>
    <row r="122" spans="1:430" ht="15" thickBot="1" x14ac:dyDescent="0.4">
      <c r="A122" s="86"/>
      <c r="B122" s="64"/>
      <c r="C122" t="s">
        <v>57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3">
        <v>0</v>
      </c>
      <c r="AE122" s="33">
        <v>0</v>
      </c>
      <c r="AF122" s="33">
        <v>0</v>
      </c>
      <c r="AG122" s="33">
        <v>0</v>
      </c>
      <c r="AH122" s="33">
        <v>0</v>
      </c>
      <c r="AI122" s="33">
        <v>0</v>
      </c>
      <c r="AJ122" s="33">
        <v>0</v>
      </c>
      <c r="AK122" s="33">
        <v>0</v>
      </c>
      <c r="AL122" s="33">
        <v>0</v>
      </c>
      <c r="AM122" s="33">
        <v>0</v>
      </c>
      <c r="AN122" s="33">
        <v>0</v>
      </c>
      <c r="AO122" s="33">
        <v>0</v>
      </c>
      <c r="AP122" s="33">
        <v>0</v>
      </c>
      <c r="AQ122" s="33">
        <v>0</v>
      </c>
      <c r="AR122" s="33">
        <v>0</v>
      </c>
      <c r="AS122" s="33">
        <v>0</v>
      </c>
      <c r="AT122" s="33">
        <v>0</v>
      </c>
      <c r="AU122" s="33">
        <v>0</v>
      </c>
      <c r="AV122" s="33">
        <v>0</v>
      </c>
      <c r="AW122" s="33">
        <v>0</v>
      </c>
      <c r="AX122" s="33">
        <v>0</v>
      </c>
      <c r="AY122" s="33">
        <v>0</v>
      </c>
      <c r="AZ122" s="33">
        <v>0</v>
      </c>
      <c r="BA122" s="33">
        <v>0</v>
      </c>
      <c r="BB122" s="33">
        <v>0</v>
      </c>
      <c r="BC122" s="33">
        <v>0</v>
      </c>
      <c r="BD122" s="33">
        <v>0</v>
      </c>
      <c r="BE122" s="33">
        <v>0</v>
      </c>
      <c r="BF122" s="33">
        <v>0</v>
      </c>
      <c r="BG122" s="33">
        <v>0</v>
      </c>
      <c r="BH122" s="33">
        <v>0</v>
      </c>
      <c r="BI122" s="33">
        <v>0</v>
      </c>
      <c r="BJ122" s="33">
        <v>0</v>
      </c>
      <c r="BK122" s="33">
        <v>0</v>
      </c>
      <c r="BL122" s="35">
        <v>0</v>
      </c>
    </row>
    <row r="123" spans="1:430" ht="15" thickBot="1" x14ac:dyDescent="0.4">
      <c r="A123" s="86"/>
      <c r="B123" s="64"/>
      <c r="C123" s="15" t="s">
        <v>58</v>
      </c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6">
        <v>0</v>
      </c>
      <c r="AL123" s="36">
        <v>0</v>
      </c>
      <c r="AM123" s="36">
        <v>0</v>
      </c>
      <c r="AN123" s="36">
        <v>0</v>
      </c>
      <c r="AO123" s="36">
        <v>0</v>
      </c>
      <c r="AP123" s="36">
        <v>0</v>
      </c>
      <c r="AQ123" s="36">
        <v>0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0</v>
      </c>
      <c r="AY123" s="36">
        <v>0</v>
      </c>
      <c r="AZ123" s="36">
        <v>0</v>
      </c>
      <c r="BA123" s="36">
        <v>0</v>
      </c>
      <c r="BB123" s="36">
        <v>0</v>
      </c>
      <c r="BC123" s="36">
        <v>0</v>
      </c>
      <c r="BD123" s="36">
        <v>0</v>
      </c>
      <c r="BE123" s="36">
        <v>0</v>
      </c>
      <c r="BF123" s="36">
        <v>0</v>
      </c>
      <c r="BG123" s="36">
        <v>0</v>
      </c>
      <c r="BH123" s="36">
        <v>0</v>
      </c>
      <c r="BI123" s="36">
        <v>0</v>
      </c>
      <c r="BJ123" s="36">
        <v>0</v>
      </c>
      <c r="BK123" s="36">
        <v>0</v>
      </c>
      <c r="BL123" s="37">
        <v>0</v>
      </c>
    </row>
    <row r="124" spans="1:430" ht="15" thickBot="1" x14ac:dyDescent="0.4">
      <c r="A124" s="86"/>
      <c r="B124" s="64" t="s">
        <v>70</v>
      </c>
      <c r="C124" s="8" t="s">
        <v>49</v>
      </c>
      <c r="D124" s="34">
        <v>3905.5082863465418</v>
      </c>
      <c r="E124" s="34">
        <v>2.3429337540247168</v>
      </c>
      <c r="F124" s="34">
        <v>3467.967858701154</v>
      </c>
      <c r="G124" s="34">
        <v>662.85481880048656</v>
      </c>
      <c r="H124" s="34">
        <v>158.3194724905882</v>
      </c>
      <c r="I124" s="34">
        <v>66.981883113807868</v>
      </c>
      <c r="J124" s="34">
        <v>8339.4967296690393</v>
      </c>
      <c r="K124" s="34">
        <v>174.32406116683359</v>
      </c>
      <c r="L124" s="34">
        <v>4094.8630135060471</v>
      </c>
      <c r="M124" s="34">
        <v>1339.1890336613981</v>
      </c>
      <c r="N124" s="34">
        <v>9097.1075003542537</v>
      </c>
      <c r="O124" s="34">
        <v>4411.3503888452497</v>
      </c>
      <c r="P124" s="34">
        <v>2178.8592467800149</v>
      </c>
      <c r="Q124" s="34">
        <v>24.49809271694901</v>
      </c>
      <c r="R124" s="34">
        <v>1391.640873298956</v>
      </c>
      <c r="S124" s="34">
        <v>229.16627787184601</v>
      </c>
      <c r="T124" s="34">
        <v>1000.325701469123</v>
      </c>
      <c r="U124" s="34">
        <v>433.90870486121759</v>
      </c>
      <c r="V124" s="34">
        <v>5026.8036327427189</v>
      </c>
      <c r="W124" s="34">
        <v>21.45455339297688</v>
      </c>
      <c r="X124" s="34">
        <v>10866.16819770353</v>
      </c>
      <c r="Y124" s="34">
        <v>5638.5109942476747</v>
      </c>
      <c r="Z124" s="34">
        <v>9814.8020756672031</v>
      </c>
      <c r="AA124" s="34">
        <v>16546.007731513</v>
      </c>
      <c r="AB124" s="34">
        <v>102043.5541966662</v>
      </c>
      <c r="AC124" s="34">
        <v>23.239871519271059</v>
      </c>
      <c r="AD124" s="34">
        <v>278552.98381726618</v>
      </c>
      <c r="AE124" s="34">
        <v>329.70491701827189</v>
      </c>
      <c r="AF124" s="34">
        <v>3840.027388764252</v>
      </c>
      <c r="AG124" s="34">
        <v>242.44742545899069</v>
      </c>
      <c r="AH124" s="34">
        <v>3261.535336076663</v>
      </c>
      <c r="AI124" s="34">
        <v>10.00193773804957</v>
      </c>
      <c r="AJ124" s="34">
        <v>13917.54630023042</v>
      </c>
      <c r="AK124" s="34">
        <v>4530.2728804098642</v>
      </c>
      <c r="AL124" s="34">
        <v>39596.090990822202</v>
      </c>
      <c r="AM124" s="34">
        <v>5237.1715607797514</v>
      </c>
      <c r="AN124" s="34">
        <v>5357.1704961639916</v>
      </c>
      <c r="AO124" s="34">
        <v>23.37083455492229</v>
      </c>
      <c r="AP124" s="34">
        <v>21477.168987778889</v>
      </c>
      <c r="AQ124" s="34">
        <v>1392.8025481189541</v>
      </c>
      <c r="AR124" s="34">
        <v>4771.3007410535338</v>
      </c>
      <c r="AS124" s="34">
        <v>532.46050579058351</v>
      </c>
      <c r="AT124" s="34">
        <v>3743.3026457902652</v>
      </c>
      <c r="AU124" s="34">
        <v>39.691778610595158</v>
      </c>
      <c r="AV124" s="34">
        <v>15349.305090472661</v>
      </c>
      <c r="AW124" s="34">
        <v>6275.2106274686357</v>
      </c>
      <c r="AX124" s="34">
        <v>44405.134362485776</v>
      </c>
      <c r="AY124" s="34">
        <v>2280.6709044371569</v>
      </c>
      <c r="AZ124" s="34">
        <v>163346.03916920861</v>
      </c>
      <c r="BA124" s="34">
        <v>75.11192382610237</v>
      </c>
      <c r="BB124" s="34">
        <v>450722.93308841059</v>
      </c>
      <c r="BC124" s="34">
        <v>416440.32513048302</v>
      </c>
      <c r="BD124" s="34">
        <v>274902.37375054747</v>
      </c>
      <c r="BE124" s="34">
        <v>576.56841533165584</v>
      </c>
      <c r="BF124" s="34">
        <v>1180.40241904046</v>
      </c>
      <c r="BG124" s="34">
        <v>30.284743377619701</v>
      </c>
      <c r="BH124" s="34">
        <v>270881.52360104298</v>
      </c>
      <c r="BI124" s="34">
        <v>2768.8436989594429</v>
      </c>
      <c r="BJ124" s="34">
        <v>32050.327787805891</v>
      </c>
      <c r="BK124" s="34">
        <v>1183.64806381586</v>
      </c>
      <c r="BL124" s="39">
        <v>0</v>
      </c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</row>
    <row r="125" spans="1:430" ht="15" thickBot="1" x14ac:dyDescent="0.4">
      <c r="A125" s="86"/>
      <c r="B125" s="64"/>
      <c r="C125" t="s">
        <v>50</v>
      </c>
      <c r="D125" s="33">
        <v>1527.2357674250679</v>
      </c>
      <c r="E125" s="33">
        <v>0.91619629700013272</v>
      </c>
      <c r="F125" s="33">
        <v>1356.1370673837489</v>
      </c>
      <c r="G125" s="33">
        <v>259.20712840918537</v>
      </c>
      <c r="H125" s="33">
        <v>61.910292678877433</v>
      </c>
      <c r="I125" s="33">
        <v>26.193038181103891</v>
      </c>
      <c r="J125" s="33">
        <v>3261.131907567747</v>
      </c>
      <c r="K125" s="33">
        <v>68.168832791246132</v>
      </c>
      <c r="L125" s="33">
        <v>1601.2822911669341</v>
      </c>
      <c r="M125" s="33">
        <v>523.68532892407791</v>
      </c>
      <c r="N125" s="33">
        <v>3557.3930295379459</v>
      </c>
      <c r="O125" s="33">
        <v>1725.043605730337</v>
      </c>
      <c r="P125" s="33">
        <v>852.03551750242445</v>
      </c>
      <c r="Q125" s="33">
        <v>9.5798960565053228</v>
      </c>
      <c r="R125" s="33">
        <v>544.19644289143821</v>
      </c>
      <c r="S125" s="33">
        <v>89.614695602389489</v>
      </c>
      <c r="T125" s="33">
        <v>391.17397233519961</v>
      </c>
      <c r="U125" s="33">
        <v>169.67852716580779</v>
      </c>
      <c r="V125" s="33">
        <v>1965.714509065504</v>
      </c>
      <c r="W125" s="33">
        <v>8.389730327915057</v>
      </c>
      <c r="X125" s="33">
        <v>4249.1782143711243</v>
      </c>
      <c r="Y125" s="33">
        <v>2204.920597797558</v>
      </c>
      <c r="Z125" s="33">
        <v>3838.0450587083242</v>
      </c>
      <c r="AA125" s="33">
        <v>6470.2601973729779</v>
      </c>
      <c r="AB125" s="33">
        <v>39903.78572467807</v>
      </c>
      <c r="AC125" s="33">
        <v>9.0878729251899983</v>
      </c>
      <c r="AD125" s="33">
        <v>108927.19943673869</v>
      </c>
      <c r="AE125" s="33">
        <v>128.92998940152279</v>
      </c>
      <c r="AF125" s="33">
        <v>1501.629684544542</v>
      </c>
      <c r="AG125" s="33">
        <v>94.808243315102956</v>
      </c>
      <c r="AH125" s="33">
        <v>1275.4123296552229</v>
      </c>
      <c r="AI125" s="33">
        <v>3.911223824696421</v>
      </c>
      <c r="AJ125" s="33">
        <v>5442.4092707251548</v>
      </c>
      <c r="AK125" s="33">
        <v>1771.5478426573791</v>
      </c>
      <c r="AL125" s="33">
        <v>15483.917067289351</v>
      </c>
      <c r="AM125" s="33">
        <v>2047.9781737312369</v>
      </c>
      <c r="AN125" s="33">
        <v>2094.9033503625192</v>
      </c>
      <c r="AO125" s="33">
        <v>9.1390855760391467</v>
      </c>
      <c r="AP125" s="33">
        <v>8398.5740795475849</v>
      </c>
      <c r="AQ125" s="33">
        <v>544.65071188925833</v>
      </c>
      <c r="AR125" s="33">
        <v>1865.8009699667839</v>
      </c>
      <c r="AS125" s="33">
        <v>208.21687461975239</v>
      </c>
      <c r="AT125" s="33">
        <v>1463.8058019064499</v>
      </c>
      <c r="AU125" s="33">
        <v>15.52133538641772</v>
      </c>
      <c r="AV125" s="33">
        <v>6002.2936889524926</v>
      </c>
      <c r="AW125" s="33">
        <v>2453.8998296073842</v>
      </c>
      <c r="AX125" s="33">
        <v>17364.47716492867</v>
      </c>
      <c r="AY125" s="33">
        <v>891.84862087194256</v>
      </c>
      <c r="AZ125" s="33">
        <v>63875.914527837187</v>
      </c>
      <c r="BA125" s="33">
        <v>29.372263023577158</v>
      </c>
      <c r="BB125" s="33">
        <v>176253.67407818051</v>
      </c>
      <c r="BC125" s="33">
        <v>162847.57652693521</v>
      </c>
      <c r="BD125" s="33">
        <v>107499.6407534539</v>
      </c>
      <c r="BE125" s="33">
        <v>225.46512302648949</v>
      </c>
      <c r="BF125" s="33">
        <v>461.59236189972921</v>
      </c>
      <c r="BG125" s="33">
        <v>11.84274616835016</v>
      </c>
      <c r="BH125" s="33">
        <v>105927.30094169419</v>
      </c>
      <c r="BI125" s="33">
        <v>1082.7469362294351</v>
      </c>
      <c r="BJ125" s="33">
        <v>12533.171962880189</v>
      </c>
      <c r="BK125" s="33">
        <v>462.86156027953467</v>
      </c>
      <c r="BL125" s="35">
        <v>0</v>
      </c>
    </row>
    <row r="126" spans="1:430" ht="15" thickBot="1" x14ac:dyDescent="0.4">
      <c r="A126" s="86"/>
      <c r="B126" s="64"/>
      <c r="C126" t="s">
        <v>51</v>
      </c>
      <c r="D126" s="33">
        <v>1.4410557929308041</v>
      </c>
      <c r="E126" s="33">
        <v>8.6449650369295093E-4</v>
      </c>
      <c r="F126" s="33">
        <v>1.2796119752069821</v>
      </c>
      <c r="G126" s="33">
        <v>0.24458039939229101</v>
      </c>
      <c r="H126" s="33">
        <v>5.8416773500110618E-2</v>
      </c>
      <c r="I126" s="33">
        <v>2.4714998306369501E-2</v>
      </c>
      <c r="J126" s="33">
        <v>3.077110376242258</v>
      </c>
      <c r="K126" s="33">
        <v>6.4322152143399383E-2</v>
      </c>
      <c r="L126" s="33">
        <v>1.5109239653901929</v>
      </c>
      <c r="M126" s="33">
        <v>0.49413443098656479</v>
      </c>
      <c r="N126" s="33">
        <v>3.356653859404088</v>
      </c>
      <c r="O126" s="33">
        <v>1.6277015861717039</v>
      </c>
      <c r="P126" s="33">
        <v>0.80395623548667683</v>
      </c>
      <c r="Q126" s="33">
        <v>9.0393146902115681E-3</v>
      </c>
      <c r="R126" s="33">
        <v>0.5134881288455162</v>
      </c>
      <c r="S126" s="33">
        <v>8.4557852156176699E-2</v>
      </c>
      <c r="T126" s="33">
        <v>0.36910052193696458</v>
      </c>
      <c r="U126" s="33">
        <v>0.16010378339980241</v>
      </c>
      <c r="V126" s="33">
        <v>1.8547917361265951</v>
      </c>
      <c r="W126" s="33">
        <v>7.9163085019631242E-3</v>
      </c>
      <c r="X126" s="33">
        <v>4.0094024849475689</v>
      </c>
      <c r="Y126" s="33">
        <v>2.0804997291058509</v>
      </c>
      <c r="Z126" s="33">
        <v>3.6214690510464611</v>
      </c>
      <c r="AA126" s="33">
        <v>6.1051516328184769</v>
      </c>
      <c r="AB126" s="33">
        <v>37.652065781151997</v>
      </c>
      <c r="AC126" s="33">
        <v>8.5750557992393256E-3</v>
      </c>
      <c r="AD126" s="33">
        <v>102.7805759294743</v>
      </c>
      <c r="AE126" s="33">
        <v>0.1216546338636528</v>
      </c>
      <c r="AF126" s="33">
        <v>1.416894628782938</v>
      </c>
      <c r="AG126" s="33">
        <v>8.9458334568192674E-2</v>
      </c>
      <c r="AH126" s="33">
        <v>1.2034424318936781</v>
      </c>
      <c r="AI126" s="33">
        <v>3.690518432219922E-3</v>
      </c>
      <c r="AJ126" s="33">
        <v>5.1353010284075804</v>
      </c>
      <c r="AK126" s="33">
        <v>1.67158164807762</v>
      </c>
      <c r="AL126" s="33">
        <v>14.61017929451565</v>
      </c>
      <c r="AM126" s="33">
        <v>1.9324133666847521</v>
      </c>
      <c r="AN126" s="33">
        <v>1.9766906152020649</v>
      </c>
      <c r="AO126" s="33">
        <v>8.6233785852502468E-3</v>
      </c>
      <c r="AP126" s="33">
        <v>7.9246532119241682</v>
      </c>
      <c r="AQ126" s="33">
        <v>0.51391676402079189</v>
      </c>
      <c r="AR126" s="33">
        <v>1.7605161911312199</v>
      </c>
      <c r="AS126" s="33">
        <v>0.19646746085748851</v>
      </c>
      <c r="AT126" s="33">
        <v>1.381205099799043</v>
      </c>
      <c r="AU126" s="33">
        <v>1.464548614542354E-2</v>
      </c>
      <c r="AV126" s="33">
        <v>5.6635918800673162</v>
      </c>
      <c r="AW126" s="33">
        <v>2.3154293791126341</v>
      </c>
      <c r="AX126" s="33">
        <v>16.384621774491571</v>
      </c>
      <c r="AY126" s="33">
        <v>0.84152273600278782</v>
      </c>
      <c r="AZ126" s="33">
        <v>60.271477804823547</v>
      </c>
      <c r="BA126" s="33">
        <v>2.771482352916399E-2</v>
      </c>
      <c r="BB126" s="33">
        <v>166.30790312351789</v>
      </c>
      <c r="BC126" s="33">
        <v>153.65829462895701</v>
      </c>
      <c r="BD126" s="33">
        <v>101.43357256943339</v>
      </c>
      <c r="BE126" s="33">
        <v>0.21274241251498199</v>
      </c>
      <c r="BF126" s="33">
        <v>0.43554529122226882</v>
      </c>
      <c r="BG126" s="33">
        <v>1.1174475044467809E-2</v>
      </c>
      <c r="BH126" s="33">
        <v>99.949957896099662</v>
      </c>
      <c r="BI126" s="33">
        <v>1.0216489018995301</v>
      </c>
      <c r="BJ126" s="33">
        <v>11.82594098837628</v>
      </c>
      <c r="BK126" s="33">
        <v>0.43674287034961012</v>
      </c>
      <c r="BL126" s="35">
        <v>0</v>
      </c>
    </row>
    <row r="127" spans="1:430" ht="15" thickBot="1" x14ac:dyDescent="0.4">
      <c r="A127" s="86"/>
      <c r="B127" s="64"/>
      <c r="C127" t="s">
        <v>52</v>
      </c>
      <c r="D127" s="33">
        <v>88.395122607618774</v>
      </c>
      <c r="E127" s="33">
        <v>5.3028671625808127E-2</v>
      </c>
      <c r="F127" s="33">
        <v>78.492073654243143</v>
      </c>
      <c r="G127" s="33">
        <v>15.00269073394583</v>
      </c>
      <c r="H127" s="33">
        <v>3.583315705897673</v>
      </c>
      <c r="I127" s="33">
        <v>1.5160310352005399</v>
      </c>
      <c r="J127" s="33">
        <v>188.75157389424629</v>
      </c>
      <c r="K127" s="33">
        <v>3.9455547474244921</v>
      </c>
      <c r="L127" s="33">
        <v>92.680873167184075</v>
      </c>
      <c r="M127" s="33">
        <v>30.310466691139911</v>
      </c>
      <c r="N127" s="33">
        <v>205.8989186323673</v>
      </c>
      <c r="O127" s="33">
        <v>99.84407403521827</v>
      </c>
      <c r="P127" s="33">
        <v>49.315099634325428</v>
      </c>
      <c r="Q127" s="33">
        <v>0.55447633204057967</v>
      </c>
      <c r="R127" s="33">
        <v>31.497632728391981</v>
      </c>
      <c r="S127" s="33">
        <v>5.186823262117132</v>
      </c>
      <c r="T127" s="33">
        <v>22.640820744905561</v>
      </c>
      <c r="U127" s="33">
        <v>9.8208505409677347</v>
      </c>
      <c r="V127" s="33">
        <v>113.7739036412042</v>
      </c>
      <c r="W127" s="33">
        <v>0.4855905399801313</v>
      </c>
      <c r="X127" s="33">
        <v>245.93886369897811</v>
      </c>
      <c r="Y127" s="33">
        <v>127.6189510091093</v>
      </c>
      <c r="Z127" s="33">
        <v>222.14282219836309</v>
      </c>
      <c r="AA127" s="33">
        <v>374.49322210039281</v>
      </c>
      <c r="AB127" s="33">
        <v>2309.5975794150768</v>
      </c>
      <c r="AC127" s="33">
        <v>0.52599844673559404</v>
      </c>
      <c r="AD127" s="33">
        <v>6304.6147522782339</v>
      </c>
      <c r="AE127" s="33">
        <v>7.4623594234973041</v>
      </c>
      <c r="AF127" s="33">
        <v>86.913064051891581</v>
      </c>
      <c r="AG127" s="33">
        <v>5.4874214386565949</v>
      </c>
      <c r="AH127" s="33">
        <v>73.819793682034486</v>
      </c>
      <c r="AI127" s="33">
        <v>0.22637834766847331</v>
      </c>
      <c r="AJ127" s="33">
        <v>315.00207435404678</v>
      </c>
      <c r="AK127" s="33">
        <v>102.5357001826797</v>
      </c>
      <c r="AL127" s="33">
        <v>896.19610593385096</v>
      </c>
      <c r="AM127" s="33">
        <v>118.5352554111014</v>
      </c>
      <c r="AN127" s="33">
        <v>121.2512451948528</v>
      </c>
      <c r="AO127" s="33">
        <v>0.52896259192353978</v>
      </c>
      <c r="AP127" s="33">
        <v>486.10240889162668</v>
      </c>
      <c r="AQ127" s="33">
        <v>31.523925436181869</v>
      </c>
      <c r="AR127" s="33">
        <v>107.9909919734903</v>
      </c>
      <c r="AS127" s="33">
        <v>12.05141770089616</v>
      </c>
      <c r="AT127" s="33">
        <v>84.723849515011338</v>
      </c>
      <c r="AU127" s="33">
        <v>0.89836184679565656</v>
      </c>
      <c r="AV127" s="33">
        <v>347.40771390945298</v>
      </c>
      <c r="AW127" s="33">
        <v>142.02965968422561</v>
      </c>
      <c r="AX127" s="33">
        <v>1005.041343812278</v>
      </c>
      <c r="AY127" s="33">
        <v>51.619448595240549</v>
      </c>
      <c r="AZ127" s="33">
        <v>3697.084246449836</v>
      </c>
      <c r="BA127" s="33">
        <v>1.7000418970083591</v>
      </c>
      <c r="BB127" s="33">
        <v>10201.414517977129</v>
      </c>
      <c r="BC127" s="33">
        <v>9425.4808592664067</v>
      </c>
      <c r="BD127" s="33">
        <v>6221.9888555240695</v>
      </c>
      <c r="BE127" s="33">
        <v>13.049731821872239</v>
      </c>
      <c r="BF127" s="33">
        <v>26.716577947660468</v>
      </c>
      <c r="BG127" s="33">
        <v>0.68544819463415363</v>
      </c>
      <c r="BH127" s="33">
        <v>6130.9831487394094</v>
      </c>
      <c r="BI127" s="33">
        <v>62.668482641937828</v>
      </c>
      <c r="BJ127" s="33">
        <v>725.40945933255864</v>
      </c>
      <c r="BK127" s="33">
        <v>26.790038083147909</v>
      </c>
      <c r="BL127" s="35">
        <v>0</v>
      </c>
    </row>
    <row r="128" spans="1:430" ht="15" thickBot="1" x14ac:dyDescent="0.4">
      <c r="A128" s="86"/>
      <c r="B128" s="64"/>
      <c r="C128" t="s">
        <v>53</v>
      </c>
      <c r="D128" s="33">
        <v>1.0799279023762021</v>
      </c>
      <c r="E128" s="33">
        <v>6.4785409449411783E-4</v>
      </c>
      <c r="F128" s="33">
        <v>0.95894182794288219</v>
      </c>
      <c r="G128" s="33">
        <v>0.1832886686093308</v>
      </c>
      <c r="H128" s="33">
        <v>4.377755807862007E-2</v>
      </c>
      <c r="I128" s="33">
        <v>1.8521431584509519E-2</v>
      </c>
      <c r="J128" s="33">
        <v>2.3059879917882631</v>
      </c>
      <c r="K128" s="33">
        <v>4.8203051666216572E-2</v>
      </c>
      <c r="L128" s="33">
        <v>1.1322871443271829</v>
      </c>
      <c r="M128" s="33">
        <v>0.37030457957626273</v>
      </c>
      <c r="N128" s="33">
        <v>2.5154780121433511</v>
      </c>
      <c r="O128" s="33">
        <v>1.219800349349299</v>
      </c>
      <c r="P128" s="33">
        <v>0.60248518846423627</v>
      </c>
      <c r="Q128" s="33">
        <v>6.7740667642472779E-3</v>
      </c>
      <c r="R128" s="33">
        <v>0.38480825003410979</v>
      </c>
      <c r="S128" s="33">
        <v>6.3367694961163595E-2</v>
      </c>
      <c r="T128" s="33">
        <v>0.27660410816619052</v>
      </c>
      <c r="U128" s="33">
        <v>0.1199818520681972</v>
      </c>
      <c r="V128" s="33">
        <v>1.3899818166416329</v>
      </c>
      <c r="W128" s="33">
        <v>5.9324853881618138E-3</v>
      </c>
      <c r="X128" s="33">
        <v>3.0046481451945222</v>
      </c>
      <c r="Y128" s="33">
        <v>1.559127494833521</v>
      </c>
      <c r="Z128" s="33">
        <v>2.7139306437698298</v>
      </c>
      <c r="AA128" s="33">
        <v>4.5752035617644458</v>
      </c>
      <c r="AB128" s="33">
        <v>28.21647615494005</v>
      </c>
      <c r="AC128" s="33">
        <v>6.4261509286865446E-3</v>
      </c>
      <c r="AD128" s="33">
        <v>77.023812896788314</v>
      </c>
      <c r="AE128" s="33">
        <v>9.1168040964967653E-2</v>
      </c>
      <c r="AF128" s="33">
        <v>1.061821514375703</v>
      </c>
      <c r="AG128" s="33">
        <v>6.7040118831079645E-2</v>
      </c>
      <c r="AH128" s="33">
        <v>0.90186033565173696</v>
      </c>
      <c r="AI128" s="33">
        <v>2.765676283138431E-3</v>
      </c>
      <c r="AJ128" s="33">
        <v>3.848397053662755</v>
      </c>
      <c r="AK128" s="33">
        <v>1.2526840887871851</v>
      </c>
      <c r="AL128" s="33">
        <v>10.948875370590271</v>
      </c>
      <c r="AM128" s="33">
        <v>1.4481515038105159</v>
      </c>
      <c r="AN128" s="33">
        <v>1.4813328950854801</v>
      </c>
      <c r="AO128" s="33">
        <v>6.4623640476995266E-3</v>
      </c>
      <c r="AP128" s="33">
        <v>5.9387389178088794</v>
      </c>
      <c r="AQ128" s="33">
        <v>0.385129469440042</v>
      </c>
      <c r="AR128" s="33">
        <v>1.31933167800601</v>
      </c>
      <c r="AS128" s="33">
        <v>0.14723280939559991</v>
      </c>
      <c r="AT128" s="33">
        <v>1.035075764237892</v>
      </c>
      <c r="AU128" s="33">
        <v>1.0975334341594379E-2</v>
      </c>
      <c r="AV128" s="33">
        <v>4.2442984712734688</v>
      </c>
      <c r="AW128" s="33">
        <v>1.7351838872246961</v>
      </c>
      <c r="AX128" s="33">
        <v>12.27864341613577</v>
      </c>
      <c r="AY128" s="33">
        <v>0.63063754196851607</v>
      </c>
      <c r="AZ128" s="33">
        <v>45.167474374118363</v>
      </c>
      <c r="BA128" s="33">
        <v>2.076950204523681E-2</v>
      </c>
      <c r="BB128" s="33">
        <v>124.63122236474661</v>
      </c>
      <c r="BC128" s="33">
        <v>115.15159969196419</v>
      </c>
      <c r="BD128" s="33">
        <v>76.014367932728874</v>
      </c>
      <c r="BE128" s="33">
        <v>0.15942926597345769</v>
      </c>
      <c r="BF128" s="33">
        <v>0.32639785013659239</v>
      </c>
      <c r="BG128" s="33">
        <v>8.3741569577846283E-3</v>
      </c>
      <c r="BH128" s="33">
        <v>74.902546384966783</v>
      </c>
      <c r="BI128" s="33">
        <v>0.76562417708298103</v>
      </c>
      <c r="BJ128" s="33">
        <v>8.8623658486033303</v>
      </c>
      <c r="BK128" s="33">
        <v>0.3272953165090004</v>
      </c>
      <c r="BL128" s="35">
        <v>0</v>
      </c>
    </row>
    <row r="129" spans="1:430" ht="15" thickBot="1" x14ac:dyDescent="0.4">
      <c r="A129" s="86"/>
      <c r="B129" s="64"/>
      <c r="C129" t="s">
        <v>54</v>
      </c>
      <c r="D129" s="33">
        <v>0.1382307715041538</v>
      </c>
      <c r="E129" s="33">
        <v>8.2925324095247096E-5</v>
      </c>
      <c r="F129" s="33">
        <v>0.1227445539766889</v>
      </c>
      <c r="G129" s="33">
        <v>2.346094958199434E-2</v>
      </c>
      <c r="H129" s="33">
        <v>5.6035274340633691E-3</v>
      </c>
      <c r="I129" s="33">
        <v>2.370743242817218E-3</v>
      </c>
      <c r="J129" s="33">
        <v>0.29516646294889759</v>
      </c>
      <c r="K129" s="33">
        <v>6.1699906132757203E-3</v>
      </c>
      <c r="L129" s="33">
        <v>0.14493275447387949</v>
      </c>
      <c r="M129" s="33">
        <v>4.7398986185761618E-2</v>
      </c>
      <c r="N129" s="33">
        <v>0.3219811855543489</v>
      </c>
      <c r="O129" s="33">
        <v>0.1561344447167102</v>
      </c>
      <c r="P129" s="33">
        <v>7.7118104123422238E-2</v>
      </c>
      <c r="Q129" s="33">
        <v>8.6708054582365147E-4</v>
      </c>
      <c r="R129" s="33">
        <v>4.9255456004366059E-2</v>
      </c>
      <c r="S129" s="33">
        <v>8.111064955028939E-3</v>
      </c>
      <c r="T129" s="33">
        <v>3.5405325845272381E-2</v>
      </c>
      <c r="U129" s="33">
        <v>1.5357677064729239E-2</v>
      </c>
      <c r="V129" s="33">
        <v>0.177917672530129</v>
      </c>
      <c r="W129" s="33">
        <v>7.593581296847121E-4</v>
      </c>
      <c r="X129" s="33">
        <v>0.38459496258489873</v>
      </c>
      <c r="Y129" s="33">
        <v>0.19956831933869071</v>
      </c>
      <c r="Z129" s="33">
        <v>0.34738312240253821</v>
      </c>
      <c r="AA129" s="33">
        <v>0.58562605590584904</v>
      </c>
      <c r="AB129" s="33">
        <v>3.6117089478323261</v>
      </c>
      <c r="AC129" s="33">
        <v>8.2254731887187777E-4</v>
      </c>
      <c r="AD129" s="33">
        <v>9.8590480507889033</v>
      </c>
      <c r="AE129" s="33">
        <v>1.166950924351586E-2</v>
      </c>
      <c r="AF129" s="33">
        <v>0.13591315384009001</v>
      </c>
      <c r="AG129" s="33">
        <v>8.5811352103781924E-3</v>
      </c>
      <c r="AH129" s="33">
        <v>0.1154381229634223</v>
      </c>
      <c r="AI129" s="33">
        <v>3.5400656424171907E-4</v>
      </c>
      <c r="AJ129" s="33">
        <v>0.49259482286883272</v>
      </c>
      <c r="AK129" s="33">
        <v>0.16034356336475969</v>
      </c>
      <c r="AL129" s="33">
        <v>1.401456047435554</v>
      </c>
      <c r="AM129" s="33">
        <v>0.185363392487746</v>
      </c>
      <c r="AN129" s="33">
        <v>0.1896106105709415</v>
      </c>
      <c r="AO129" s="33">
        <v>8.2718259810553936E-4</v>
      </c>
      <c r="AP129" s="33">
        <v>0.76015858147953652</v>
      </c>
      <c r="AQ129" s="33">
        <v>4.9296572088325372E-2</v>
      </c>
      <c r="AR129" s="33">
        <v>0.16887445478476931</v>
      </c>
      <c r="AS129" s="33">
        <v>1.8845799602636781E-2</v>
      </c>
      <c r="AT129" s="33">
        <v>0.13248969782245021</v>
      </c>
      <c r="AU129" s="33">
        <v>1.4048427957240801E-3</v>
      </c>
      <c r="AV129" s="33">
        <v>0.54327020432300399</v>
      </c>
      <c r="AW129" s="33">
        <v>0.22210353756476109</v>
      </c>
      <c r="AX129" s="33">
        <v>1.5716663572653791</v>
      </c>
      <c r="AY129" s="33">
        <v>8.072160537197004E-2</v>
      </c>
      <c r="AZ129" s="33">
        <v>5.7814367198871501</v>
      </c>
      <c r="BA129" s="33">
        <v>2.658496261790311E-3</v>
      </c>
      <c r="BB129" s="33">
        <v>15.952796462687569</v>
      </c>
      <c r="BC129" s="33">
        <v>14.73940476057142</v>
      </c>
      <c r="BD129" s="33">
        <v>9.7298390953892948</v>
      </c>
      <c r="BE129" s="33">
        <v>2.0406946044602581E-2</v>
      </c>
      <c r="BF129" s="33">
        <v>4.1778924817483819E-2</v>
      </c>
      <c r="BG129" s="33">
        <v>1.0718920905964319E-3</v>
      </c>
      <c r="BH129" s="33">
        <v>9.587525937275748</v>
      </c>
      <c r="BI129" s="33">
        <v>9.7999894666621568E-2</v>
      </c>
      <c r="BJ129" s="33">
        <v>1.1343828286212261</v>
      </c>
      <c r="BK129" s="33">
        <v>4.1893800513152051E-2</v>
      </c>
      <c r="BL129" s="35">
        <v>0</v>
      </c>
    </row>
    <row r="130" spans="1:430" ht="15" thickBot="1" x14ac:dyDescent="0.4">
      <c r="A130" s="86"/>
      <c r="B130" s="64"/>
      <c r="C130" t="s">
        <v>55</v>
      </c>
      <c r="D130" s="33">
        <v>0</v>
      </c>
      <c r="E130" s="33">
        <v>0</v>
      </c>
      <c r="F130" s="33">
        <v>0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O130" s="33">
        <v>0</v>
      </c>
      <c r="P130" s="33">
        <v>0</v>
      </c>
      <c r="Q130" s="33">
        <v>0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3">
        <v>0</v>
      </c>
      <c r="AE130" s="33">
        <v>0</v>
      </c>
      <c r="AF130" s="33">
        <v>0</v>
      </c>
      <c r="AG130" s="33">
        <v>0</v>
      </c>
      <c r="AH130" s="33">
        <v>0</v>
      </c>
      <c r="AI130" s="33">
        <v>0</v>
      </c>
      <c r="AJ130" s="33">
        <v>0</v>
      </c>
      <c r="AK130" s="33">
        <v>0</v>
      </c>
      <c r="AL130" s="33">
        <v>0</v>
      </c>
      <c r="AM130" s="33">
        <v>0</v>
      </c>
      <c r="AN130" s="33">
        <v>0</v>
      </c>
      <c r="AO130" s="33">
        <v>0</v>
      </c>
      <c r="AP130" s="33">
        <v>0</v>
      </c>
      <c r="AQ130" s="33">
        <v>0</v>
      </c>
      <c r="AR130" s="33">
        <v>0</v>
      </c>
      <c r="AS130" s="33">
        <v>0</v>
      </c>
      <c r="AT130" s="33">
        <v>0</v>
      </c>
      <c r="AU130" s="33">
        <v>0</v>
      </c>
      <c r="AV130" s="33">
        <v>0</v>
      </c>
      <c r="AW130" s="33">
        <v>0</v>
      </c>
      <c r="AX130" s="33">
        <v>0</v>
      </c>
      <c r="AY130" s="33">
        <v>0</v>
      </c>
      <c r="AZ130" s="33">
        <v>0</v>
      </c>
      <c r="BA130" s="33">
        <v>0</v>
      </c>
      <c r="BB130" s="33">
        <v>0</v>
      </c>
      <c r="BC130" s="33">
        <v>0</v>
      </c>
      <c r="BD130" s="33">
        <v>0</v>
      </c>
      <c r="BE130" s="33">
        <v>0</v>
      </c>
      <c r="BF130" s="33">
        <v>0</v>
      </c>
      <c r="BG130" s="33">
        <v>0</v>
      </c>
      <c r="BH130" s="33">
        <v>0</v>
      </c>
      <c r="BI130" s="33">
        <v>0</v>
      </c>
      <c r="BJ130" s="33">
        <v>0</v>
      </c>
      <c r="BK130" s="33">
        <v>0</v>
      </c>
      <c r="BL130" s="35">
        <v>0</v>
      </c>
    </row>
    <row r="131" spans="1:430" ht="15" thickBot="1" x14ac:dyDescent="0.4">
      <c r="A131" s="86"/>
      <c r="B131" s="64"/>
      <c r="C131" t="s">
        <v>56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0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0</v>
      </c>
      <c r="AA131" s="33">
        <v>0</v>
      </c>
      <c r="AB131" s="33">
        <v>0</v>
      </c>
      <c r="AC131" s="33">
        <v>0</v>
      </c>
      <c r="AD131" s="33">
        <v>0</v>
      </c>
      <c r="AE131" s="33">
        <v>0</v>
      </c>
      <c r="AF131" s="33">
        <v>0</v>
      </c>
      <c r="AG131" s="33">
        <v>0</v>
      </c>
      <c r="AH131" s="33">
        <v>0</v>
      </c>
      <c r="AI131" s="33">
        <v>0</v>
      </c>
      <c r="AJ131" s="33">
        <v>0</v>
      </c>
      <c r="AK131" s="33">
        <v>0</v>
      </c>
      <c r="AL131" s="33">
        <v>0</v>
      </c>
      <c r="AM131" s="33">
        <v>0</v>
      </c>
      <c r="AN131" s="33">
        <v>0</v>
      </c>
      <c r="AO131" s="33">
        <v>0</v>
      </c>
      <c r="AP131" s="33">
        <v>0</v>
      </c>
      <c r="AQ131" s="33">
        <v>0</v>
      </c>
      <c r="AR131" s="33">
        <v>0</v>
      </c>
      <c r="AS131" s="33">
        <v>0</v>
      </c>
      <c r="AT131" s="33">
        <v>0</v>
      </c>
      <c r="AU131" s="33">
        <v>0</v>
      </c>
      <c r="AV131" s="33">
        <v>0</v>
      </c>
      <c r="AW131" s="33">
        <v>0</v>
      </c>
      <c r="AX131" s="33">
        <v>0</v>
      </c>
      <c r="AY131" s="33">
        <v>0</v>
      </c>
      <c r="AZ131" s="33">
        <v>0</v>
      </c>
      <c r="BA131" s="33">
        <v>0</v>
      </c>
      <c r="BB131" s="33">
        <v>0</v>
      </c>
      <c r="BC131" s="33">
        <v>0</v>
      </c>
      <c r="BD131" s="33">
        <v>0</v>
      </c>
      <c r="BE131" s="33">
        <v>0</v>
      </c>
      <c r="BF131" s="33">
        <v>0</v>
      </c>
      <c r="BG131" s="33">
        <v>0</v>
      </c>
      <c r="BH131" s="33">
        <v>0</v>
      </c>
      <c r="BI131" s="33">
        <v>0</v>
      </c>
      <c r="BJ131" s="33">
        <v>0</v>
      </c>
      <c r="BK131" s="33">
        <v>0</v>
      </c>
      <c r="BL131" s="35">
        <v>0</v>
      </c>
    </row>
    <row r="132" spans="1:430" ht="15" thickBot="1" x14ac:dyDescent="0.4">
      <c r="A132" s="86"/>
      <c r="B132" s="64"/>
      <c r="C132" t="s">
        <v>57</v>
      </c>
      <c r="D132" s="33">
        <v>0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3">
        <v>0</v>
      </c>
      <c r="AE132" s="33">
        <v>0</v>
      </c>
      <c r="AF132" s="33">
        <v>0</v>
      </c>
      <c r="AG132" s="33">
        <v>0</v>
      </c>
      <c r="AH132" s="33">
        <v>0</v>
      </c>
      <c r="AI132" s="33">
        <v>0</v>
      </c>
      <c r="AJ132" s="33">
        <v>0</v>
      </c>
      <c r="AK132" s="33">
        <v>0</v>
      </c>
      <c r="AL132" s="33">
        <v>0</v>
      </c>
      <c r="AM132" s="33">
        <v>0</v>
      </c>
      <c r="AN132" s="33">
        <v>0</v>
      </c>
      <c r="AO132" s="33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33">
        <v>0</v>
      </c>
      <c r="BB132" s="33">
        <v>0</v>
      </c>
      <c r="BC132" s="33">
        <v>0</v>
      </c>
      <c r="BD132" s="33">
        <v>0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3">
        <v>0</v>
      </c>
      <c r="BK132" s="33">
        <v>0</v>
      </c>
      <c r="BL132" s="35">
        <v>0</v>
      </c>
    </row>
    <row r="133" spans="1:430" ht="15" thickBot="1" x14ac:dyDescent="0.4">
      <c r="A133" s="86"/>
      <c r="B133" s="64"/>
      <c r="C133" s="15" t="s">
        <v>58</v>
      </c>
      <c r="D133" s="36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36">
        <v>0</v>
      </c>
      <c r="AL133" s="36">
        <v>0</v>
      </c>
      <c r="AM133" s="36">
        <v>0</v>
      </c>
      <c r="AN133" s="36">
        <v>0</v>
      </c>
      <c r="AO133" s="36">
        <v>0</v>
      </c>
      <c r="AP133" s="36">
        <v>0</v>
      </c>
      <c r="AQ133" s="36">
        <v>0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0</v>
      </c>
      <c r="AY133" s="36">
        <v>0</v>
      </c>
      <c r="AZ133" s="36">
        <v>0</v>
      </c>
      <c r="BA133" s="36">
        <v>0</v>
      </c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>
        <v>0</v>
      </c>
      <c r="BI133" s="36">
        <v>0</v>
      </c>
      <c r="BJ133" s="36">
        <v>0</v>
      </c>
      <c r="BK133" s="36">
        <v>0</v>
      </c>
      <c r="BL133" s="37">
        <v>0</v>
      </c>
    </row>
    <row r="134" spans="1:430" ht="15" thickBot="1" x14ac:dyDescent="0.4">
      <c r="A134" s="86"/>
      <c r="B134" s="64" t="s">
        <v>71</v>
      </c>
      <c r="C134" s="8" t="s">
        <v>49</v>
      </c>
      <c r="D134" s="34">
        <v>9272.9505651584805</v>
      </c>
      <c r="E134" s="34">
        <v>149.71131098704569</v>
      </c>
      <c r="F134" s="34">
        <v>6702.5892543287146</v>
      </c>
      <c r="G134" s="34">
        <v>658.78636380759156</v>
      </c>
      <c r="H134" s="34">
        <v>7483.6317467772033</v>
      </c>
      <c r="I134" s="34">
        <v>1083.1625807497351</v>
      </c>
      <c r="J134" s="34">
        <v>1301.141731292648</v>
      </c>
      <c r="K134" s="34">
        <v>1061.113232839162</v>
      </c>
      <c r="L134" s="34">
        <v>936.7746551434891</v>
      </c>
      <c r="M134" s="34">
        <v>10211.411567182849</v>
      </c>
      <c r="N134" s="34">
        <v>6054.9582775117469</v>
      </c>
      <c r="O134" s="34">
        <v>5421.4012571382164</v>
      </c>
      <c r="P134" s="34">
        <v>13642.592182799481</v>
      </c>
      <c r="Q134" s="34">
        <v>55.176229115519178</v>
      </c>
      <c r="R134" s="34">
        <v>1261.5032557629011</v>
      </c>
      <c r="S134" s="34">
        <v>4153.539420709023</v>
      </c>
      <c r="T134" s="34">
        <v>3130.5073683454279</v>
      </c>
      <c r="U134" s="34">
        <v>83.01024162028915</v>
      </c>
      <c r="V134" s="34">
        <v>3627.0132806296292</v>
      </c>
      <c r="W134" s="34">
        <v>3903.170360770157</v>
      </c>
      <c r="X134" s="34">
        <v>14184.208745902481</v>
      </c>
      <c r="Y134" s="34">
        <v>25460.116584479281</v>
      </c>
      <c r="Z134" s="34">
        <v>18177.213141389861</v>
      </c>
      <c r="AA134" s="34">
        <v>2825.7726025057032</v>
      </c>
      <c r="AB134" s="34">
        <v>1504.2945465724631</v>
      </c>
      <c r="AC134" s="34">
        <v>77.642223687516591</v>
      </c>
      <c r="AD134" s="34">
        <v>13760.364545903039</v>
      </c>
      <c r="AE134" s="34">
        <v>2600.719672140056</v>
      </c>
      <c r="AF134" s="34">
        <v>43552.655291812443</v>
      </c>
      <c r="AG134" s="34">
        <v>1420.3894375513521</v>
      </c>
      <c r="AH134" s="34">
        <v>1480.387146530795</v>
      </c>
      <c r="AI134" s="34">
        <v>647.47126362797724</v>
      </c>
      <c r="AJ134" s="34">
        <v>23950.397033043038</v>
      </c>
      <c r="AK134" s="34">
        <v>28174.42556592976</v>
      </c>
      <c r="AL134" s="34">
        <v>55010.824642090069</v>
      </c>
      <c r="AM134" s="34">
        <v>8199.8002996270407</v>
      </c>
      <c r="AN134" s="34">
        <v>7766.9449758673336</v>
      </c>
      <c r="AO134" s="34">
        <v>6.3240750537788841</v>
      </c>
      <c r="AP134" s="34">
        <v>25062.713376856129</v>
      </c>
      <c r="AQ134" s="34">
        <v>10346.09395900595</v>
      </c>
      <c r="AR134" s="34">
        <v>46565.024720901572</v>
      </c>
      <c r="AS134" s="34">
        <v>7501.8994147702851</v>
      </c>
      <c r="AT134" s="34">
        <v>8641.9430151334218</v>
      </c>
      <c r="AU134" s="34">
        <v>28.545115069997731</v>
      </c>
      <c r="AV134" s="34">
        <v>87612.657729787243</v>
      </c>
      <c r="AW134" s="34">
        <v>33955.123604905057</v>
      </c>
      <c r="AX134" s="34">
        <v>105211.90028051499</v>
      </c>
      <c r="AY134" s="34">
        <v>2514.8320872674999</v>
      </c>
      <c r="AZ134" s="34">
        <v>31383.287600114509</v>
      </c>
      <c r="BA134" s="34">
        <v>11.982534540399181</v>
      </c>
      <c r="BB134" s="34">
        <v>174874.358925332</v>
      </c>
      <c r="BC134" s="34">
        <v>52126.93859469091</v>
      </c>
      <c r="BD134" s="34">
        <v>53993.4134490898</v>
      </c>
      <c r="BE134" s="34">
        <v>4642.7562175204048</v>
      </c>
      <c r="BF134" s="34">
        <v>14804.40019929391</v>
      </c>
      <c r="BG134" s="34">
        <v>15.26815146071992</v>
      </c>
      <c r="BH134" s="34">
        <v>109729.348212147</v>
      </c>
      <c r="BI134" s="34">
        <v>23842.09825970995</v>
      </c>
      <c r="BJ134" s="34">
        <v>12113.40265477116</v>
      </c>
      <c r="BK134" s="34">
        <v>928.9152207340469</v>
      </c>
      <c r="BL134" s="39">
        <v>0</v>
      </c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</row>
    <row r="135" spans="1:430" ht="15" thickBot="1" x14ac:dyDescent="0.4">
      <c r="A135" s="86"/>
      <c r="B135" s="64"/>
      <c r="C135" t="s">
        <v>50</v>
      </c>
      <c r="D135" s="33">
        <v>7524.8673326449562</v>
      </c>
      <c r="E135" s="33">
        <v>121.4885969096737</v>
      </c>
      <c r="F135" s="33">
        <v>5439.0557320061889</v>
      </c>
      <c r="G135" s="33">
        <v>534.5957528161349</v>
      </c>
      <c r="H135" s="33">
        <v>6072.8605922322258</v>
      </c>
      <c r="I135" s="33">
        <v>878.97100955673909</v>
      </c>
      <c r="J135" s="33">
        <v>1055.8579861013</v>
      </c>
      <c r="K135" s="33">
        <v>861.07827771992697</v>
      </c>
      <c r="L135" s="33">
        <v>760.17929255708395</v>
      </c>
      <c r="M135" s="33">
        <v>8286.4150716815402</v>
      </c>
      <c r="N135" s="33">
        <v>4913.5124168752236</v>
      </c>
      <c r="O135" s="33">
        <v>4399.3899169786473</v>
      </c>
      <c r="P135" s="33">
        <v>11070.769279701301</v>
      </c>
      <c r="Q135" s="33">
        <v>44.774724192957862</v>
      </c>
      <c r="R135" s="33">
        <v>1023.691927678607</v>
      </c>
      <c r="S135" s="33">
        <v>3370.5380916383888</v>
      </c>
      <c r="T135" s="33">
        <v>2540.362149581269</v>
      </c>
      <c r="U135" s="33">
        <v>67.361628971738511</v>
      </c>
      <c r="V135" s="33">
        <v>2943.269626932693</v>
      </c>
      <c r="W135" s="33">
        <v>3167.3671648658701</v>
      </c>
      <c r="X135" s="33">
        <v>11510.28340779624</v>
      </c>
      <c r="Y135" s="33">
        <v>20660.522044808931</v>
      </c>
      <c r="Z135" s="33">
        <v>14750.54961255813</v>
      </c>
      <c r="AA135" s="33">
        <v>2293.0742266622751</v>
      </c>
      <c r="AB135" s="33">
        <v>1220.7136027135309</v>
      </c>
      <c r="AC135" s="33">
        <v>63.00555886228009</v>
      </c>
      <c r="AD135" s="33">
        <v>11166.339875228479</v>
      </c>
      <c r="AE135" s="33">
        <v>2110.4469785253668</v>
      </c>
      <c r="AF135" s="33">
        <v>35342.359559932032</v>
      </c>
      <c r="AG135" s="33">
        <v>1152.62580158934</v>
      </c>
      <c r="AH135" s="33">
        <v>1201.3130880318331</v>
      </c>
      <c r="AI135" s="33">
        <v>525.41371015248671</v>
      </c>
      <c r="AJ135" s="33">
        <v>19435.406127902948</v>
      </c>
      <c r="AK135" s="33">
        <v>22863.14513027692</v>
      </c>
      <c r="AL135" s="33">
        <v>44640.500818204142</v>
      </c>
      <c r="AM135" s="33">
        <v>6654.0211743079963</v>
      </c>
      <c r="AN135" s="33">
        <v>6302.765243131229</v>
      </c>
      <c r="AO135" s="33">
        <v>5.1318968484722332</v>
      </c>
      <c r="AP135" s="33">
        <v>20338.035001022919</v>
      </c>
      <c r="AQ135" s="33">
        <v>8395.7079147082259</v>
      </c>
      <c r="AR135" s="33">
        <v>37786.854454144122</v>
      </c>
      <c r="AS135" s="33">
        <v>6087.6845446688139</v>
      </c>
      <c r="AT135" s="33">
        <v>7012.8136916305602</v>
      </c>
      <c r="AU135" s="33">
        <v>23.163954384043041</v>
      </c>
      <c r="AV135" s="33">
        <v>71096.424104123551</v>
      </c>
      <c r="AW135" s="33">
        <v>27554.099269168801</v>
      </c>
      <c r="AX135" s="33">
        <v>85377.958812920231</v>
      </c>
      <c r="AY135" s="33">
        <v>2040.7504264790739</v>
      </c>
      <c r="AZ135" s="33">
        <v>25467.090975381161</v>
      </c>
      <c r="BA135" s="33">
        <v>9.723656142859916</v>
      </c>
      <c r="BB135" s="33">
        <v>141908.05197848799</v>
      </c>
      <c r="BC135" s="33">
        <v>42300.268358572393</v>
      </c>
      <c r="BD135" s="33">
        <v>43814.886123476797</v>
      </c>
      <c r="BE135" s="33">
        <v>3767.5305555838981</v>
      </c>
      <c r="BF135" s="33">
        <v>12013.55994041852</v>
      </c>
      <c r="BG135" s="33">
        <v>12.38988748503947</v>
      </c>
      <c r="BH135" s="33">
        <v>89043.80347895193</v>
      </c>
      <c r="BI135" s="33">
        <v>19347.523215566322</v>
      </c>
      <c r="BJ135" s="33">
        <v>9829.8537540520538</v>
      </c>
      <c r="BK135" s="33">
        <v>753.80147345569776</v>
      </c>
      <c r="BL135" s="35">
        <v>0</v>
      </c>
    </row>
    <row r="136" spans="1:430" ht="15" thickBot="1" x14ac:dyDescent="0.4">
      <c r="A136" s="86"/>
      <c r="B136" s="64"/>
      <c r="C136" t="s">
        <v>51</v>
      </c>
      <c r="D136" s="33">
        <v>0.1960971164566809</v>
      </c>
      <c r="E136" s="33">
        <v>3.165977881497238E-3</v>
      </c>
      <c r="F136" s="33">
        <v>0.14174112288551091</v>
      </c>
      <c r="G136" s="33">
        <v>1.3931499515272431E-2</v>
      </c>
      <c r="H136" s="33">
        <v>0.1582579995282874</v>
      </c>
      <c r="I136" s="33">
        <v>2.2905876316959489E-2</v>
      </c>
      <c r="J136" s="33">
        <v>2.7515529152783859E-2</v>
      </c>
      <c r="K136" s="33">
        <v>2.243959392769931E-2</v>
      </c>
      <c r="L136" s="33">
        <v>1.9810178793959771E-2</v>
      </c>
      <c r="M136" s="33">
        <v>0.21594295679745509</v>
      </c>
      <c r="N136" s="33">
        <v>0.12804552878205411</v>
      </c>
      <c r="O136" s="33">
        <v>0.1146475597178232</v>
      </c>
      <c r="P136" s="33">
        <v>0.2885028847337236</v>
      </c>
      <c r="Q136" s="33">
        <v>1.1668238011707281E-3</v>
      </c>
      <c r="R136" s="33">
        <v>2.667728562959204E-2</v>
      </c>
      <c r="S136" s="33">
        <v>8.7835807790297649E-2</v>
      </c>
      <c r="T136" s="33">
        <v>6.6201524926218488E-2</v>
      </c>
      <c r="U136" s="33">
        <v>1.755435759495269E-3</v>
      </c>
      <c r="V136" s="33">
        <v>7.670124419232259E-2</v>
      </c>
      <c r="W136" s="33">
        <v>8.2541198446810599E-2</v>
      </c>
      <c r="X136" s="33">
        <v>0.29995656881230998</v>
      </c>
      <c r="Y136" s="33">
        <v>0.53841066139469695</v>
      </c>
      <c r="Z136" s="33">
        <v>0.38439750726570571</v>
      </c>
      <c r="AA136" s="33">
        <v>5.9757232093492638E-2</v>
      </c>
      <c r="AB136" s="33">
        <v>3.1811646229705587E-2</v>
      </c>
      <c r="AC136" s="33">
        <v>1.6419171086292099E-3</v>
      </c>
      <c r="AD136" s="33">
        <v>0.29099344268942667</v>
      </c>
      <c r="AE136" s="33">
        <v>5.4997988486538793E-2</v>
      </c>
      <c r="AF136" s="33">
        <v>0.92101753985898216</v>
      </c>
      <c r="AG136" s="33">
        <v>3.0037286513301561E-2</v>
      </c>
      <c r="AH136" s="33">
        <v>3.1306071205099907E-2</v>
      </c>
      <c r="AI136" s="33">
        <v>1.369221661367067E-2</v>
      </c>
      <c r="AJ136" s="33">
        <v>0.50648429139901463</v>
      </c>
      <c r="AK136" s="33">
        <v>0.59581074788225064</v>
      </c>
      <c r="AL136" s="33">
        <v>1.163325956546132</v>
      </c>
      <c r="AM136" s="33">
        <v>0.17340297276242511</v>
      </c>
      <c r="AN136" s="33">
        <v>0.16424928643187031</v>
      </c>
      <c r="AO136" s="33">
        <v>1.337366001886449E-4</v>
      </c>
      <c r="AP136" s="33">
        <v>0.53000668872839762</v>
      </c>
      <c r="AQ136" s="33">
        <v>0.21879111483393071</v>
      </c>
      <c r="AR136" s="33">
        <v>0.98472077591053109</v>
      </c>
      <c r="AS136" s="33">
        <v>0.15864430990411221</v>
      </c>
      <c r="AT136" s="33">
        <v>0.1827530616002648</v>
      </c>
      <c r="AU136" s="33">
        <v>6.0364980000893968E-4</v>
      </c>
      <c r="AV136" s="33">
        <v>1.8527640609312119</v>
      </c>
      <c r="AW136" s="33">
        <v>0.71805643533464292</v>
      </c>
      <c r="AX136" s="33">
        <v>2.2249390975356969</v>
      </c>
      <c r="AY136" s="33">
        <v>5.318170491912512E-2</v>
      </c>
      <c r="AZ136" s="33">
        <v>0.66366925608731364</v>
      </c>
      <c r="BA136" s="33">
        <v>2.533972822030999E-4</v>
      </c>
      <c r="BB136" s="33">
        <v>3.698106367170324</v>
      </c>
      <c r="BC136" s="33">
        <v>1.1023397867061371</v>
      </c>
      <c r="BD136" s="33">
        <v>1.1418105392260249</v>
      </c>
      <c r="BE136" s="33">
        <v>9.8181382535119557E-2</v>
      </c>
      <c r="BF136" s="33">
        <v>0.31307189330439739</v>
      </c>
      <c r="BG136" s="33">
        <v>3.2287894279525541E-4</v>
      </c>
      <c r="BH136" s="33">
        <v>2.3204705583055509</v>
      </c>
      <c r="BI136" s="33">
        <v>0.50419407352098444</v>
      </c>
      <c r="BJ136" s="33">
        <v>0.25616477887895772</v>
      </c>
      <c r="BK136" s="33">
        <v>1.9643973613220119E-2</v>
      </c>
      <c r="BL136" s="35">
        <v>0</v>
      </c>
    </row>
    <row r="137" spans="1:430" ht="15" thickBot="1" x14ac:dyDescent="0.4">
      <c r="A137" s="86"/>
      <c r="B137" s="64"/>
      <c r="C137" t="s">
        <v>52</v>
      </c>
      <c r="D137" s="33">
        <v>17.52617978331585</v>
      </c>
      <c r="E137" s="33">
        <v>0.28295927315881569</v>
      </c>
      <c r="F137" s="33">
        <v>12.66811285789254</v>
      </c>
      <c r="G137" s="33">
        <v>1.245127769177474</v>
      </c>
      <c r="H137" s="33">
        <v>14.14430870784069</v>
      </c>
      <c r="I137" s="33">
        <v>2.047212695828255</v>
      </c>
      <c r="J137" s="33">
        <v>2.4592004180300568</v>
      </c>
      <c r="K137" s="33">
        <v>2.0055387072881259</v>
      </c>
      <c r="L137" s="33">
        <v>1.770534729710155</v>
      </c>
      <c r="M137" s="33">
        <v>19.299901763772549</v>
      </c>
      <c r="N137" s="33">
        <v>11.444069134896081</v>
      </c>
      <c r="O137" s="33">
        <v>10.24662564978045</v>
      </c>
      <c r="P137" s="33">
        <v>25.784945323076549</v>
      </c>
      <c r="Q137" s="33">
        <v>0.1042848772296338</v>
      </c>
      <c r="R137" s="33">
        <v>2.3842824031447889</v>
      </c>
      <c r="S137" s="33">
        <v>7.850325321257853</v>
      </c>
      <c r="T137" s="33">
        <v>5.9167612902807791</v>
      </c>
      <c r="U137" s="33">
        <v>0.15689207100488969</v>
      </c>
      <c r="V137" s="33">
        <v>6.8551736996888311</v>
      </c>
      <c r="W137" s="33">
        <v>7.377119611183697</v>
      </c>
      <c r="X137" s="33">
        <v>26.808618337600208</v>
      </c>
      <c r="Y137" s="33">
        <v>48.120452862151041</v>
      </c>
      <c r="Z137" s="33">
        <v>34.355527211872449</v>
      </c>
      <c r="AA137" s="33">
        <v>5.3408026183559052</v>
      </c>
      <c r="AB137" s="33">
        <v>2.843165881779937</v>
      </c>
      <c r="AC137" s="33">
        <v>0.14674634158373559</v>
      </c>
      <c r="AD137" s="33">
        <v>26.00753894036751</v>
      </c>
      <c r="AE137" s="33">
        <v>4.9154452209844051</v>
      </c>
      <c r="AF137" s="33">
        <v>82.31594262489655</v>
      </c>
      <c r="AG137" s="33">
        <v>2.6845824821263271</v>
      </c>
      <c r="AH137" s="33">
        <v>2.7979801139558051</v>
      </c>
      <c r="AI137" s="33">
        <v>1.2237418598468159</v>
      </c>
      <c r="AJ137" s="33">
        <v>45.26703354378693</v>
      </c>
      <c r="AK137" s="33">
        <v>53.250585591976161</v>
      </c>
      <c r="AL137" s="33">
        <v>103.9722573663106</v>
      </c>
      <c r="AM137" s="33">
        <v>15.497890690641739</v>
      </c>
      <c r="AN137" s="33">
        <v>14.67977997484841</v>
      </c>
      <c r="AO137" s="33">
        <v>1.1952708641860141E-2</v>
      </c>
      <c r="AP137" s="33">
        <v>47.369347805100531</v>
      </c>
      <c r="AQ137" s="33">
        <v>19.554455888282561</v>
      </c>
      <c r="AR137" s="33">
        <v>88.009419347003714</v>
      </c>
      <c r="AS137" s="33">
        <v>14.17883519768003</v>
      </c>
      <c r="AT137" s="33">
        <v>16.333554880523671</v>
      </c>
      <c r="AU137" s="33">
        <v>5.3951200875798987E-2</v>
      </c>
      <c r="AV137" s="33">
        <v>165.5907879457271</v>
      </c>
      <c r="AW137" s="33">
        <v>64.176293908033713</v>
      </c>
      <c r="AX137" s="33">
        <v>198.85393184225299</v>
      </c>
      <c r="AY137" s="33">
        <v>4.7531148771468086</v>
      </c>
      <c r="AZ137" s="33">
        <v>59.315439762803663</v>
      </c>
      <c r="BA137" s="33">
        <v>2.264738209690205E-2</v>
      </c>
      <c r="BB137" s="33">
        <v>330.51825656584782</v>
      </c>
      <c r="BC137" s="33">
        <v>98.521618436861033</v>
      </c>
      <c r="BD137" s="33">
        <v>102.04931694332601</v>
      </c>
      <c r="BE137" s="33">
        <v>8.7749610640763134</v>
      </c>
      <c r="BF137" s="33">
        <v>27.98080046408052</v>
      </c>
      <c r="BG137" s="33">
        <v>2.8857305512325959E-2</v>
      </c>
      <c r="BH137" s="33">
        <v>207.39205614855871</v>
      </c>
      <c r="BI137" s="33">
        <v>45.062345320937993</v>
      </c>
      <c r="BJ137" s="33">
        <v>22.89472711230685</v>
      </c>
      <c r="BK137" s="33">
        <v>1.7556801416815491</v>
      </c>
      <c r="BL137" s="35">
        <v>0</v>
      </c>
    </row>
    <row r="138" spans="1:430" ht="15" thickBot="1" x14ac:dyDescent="0.4">
      <c r="A138" s="86"/>
      <c r="B138" s="64"/>
      <c r="C138" t="s">
        <v>53</v>
      </c>
      <c r="D138" s="33">
        <v>16.480328495546889</v>
      </c>
      <c r="E138" s="33">
        <v>0.26607405779083038</v>
      </c>
      <c r="F138" s="33">
        <v>11.91216020250314</v>
      </c>
      <c r="G138" s="33">
        <v>1.1708264384293541</v>
      </c>
      <c r="H138" s="33">
        <v>13.30026604368982</v>
      </c>
      <c r="I138" s="33">
        <v>1.925048022137803</v>
      </c>
      <c r="J138" s="33">
        <v>2.3124509292152098</v>
      </c>
      <c r="K138" s="33">
        <v>1.885860873007063</v>
      </c>
      <c r="L138" s="33">
        <v>1.664880442809036</v>
      </c>
      <c r="M138" s="33">
        <v>18.14820599418611</v>
      </c>
      <c r="N138" s="33">
        <v>10.761159648058459</v>
      </c>
      <c r="O138" s="33">
        <v>9.6351719979520531</v>
      </c>
      <c r="P138" s="33">
        <v>24.24626327116335</v>
      </c>
      <c r="Q138" s="33">
        <v>9.8061816956723252E-2</v>
      </c>
      <c r="R138" s="33">
        <v>2.2420035464536312</v>
      </c>
      <c r="S138" s="33">
        <v>7.3818676797095968</v>
      </c>
      <c r="T138" s="33">
        <v>5.5636864906742787</v>
      </c>
      <c r="U138" s="33">
        <v>0.1475297469542482</v>
      </c>
      <c r="V138" s="33">
        <v>6.4461003973297766</v>
      </c>
      <c r="W138" s="33">
        <v>6.9368998861340394</v>
      </c>
      <c r="X138" s="33">
        <v>25.208849970601221</v>
      </c>
      <c r="Y138" s="33">
        <v>45.248929334712649</v>
      </c>
      <c r="Z138" s="33">
        <v>32.305407173122013</v>
      </c>
      <c r="AA138" s="33">
        <v>5.0220973805239426</v>
      </c>
      <c r="AB138" s="33">
        <v>2.67350376855484</v>
      </c>
      <c r="AC138" s="33">
        <v>0.13798945033771309</v>
      </c>
      <c r="AD138" s="33">
        <v>24.455573912690561</v>
      </c>
      <c r="AE138" s="33">
        <v>4.6221226157228639</v>
      </c>
      <c r="AF138" s="33">
        <v>77.403849078981949</v>
      </c>
      <c r="AG138" s="33">
        <v>2.5243836207220509</v>
      </c>
      <c r="AH138" s="33">
        <v>2.6310144008619378</v>
      </c>
      <c r="AI138" s="33">
        <v>1.150716704573906</v>
      </c>
      <c r="AJ138" s="33">
        <v>42.565783989658847</v>
      </c>
      <c r="AK138" s="33">
        <v>50.072928269937478</v>
      </c>
      <c r="AL138" s="33">
        <v>97.767852264731161</v>
      </c>
      <c r="AM138" s="33">
        <v>14.573074835908811</v>
      </c>
      <c r="AN138" s="33">
        <v>13.8037837805451</v>
      </c>
      <c r="AO138" s="33">
        <v>1.123944677418736E-2</v>
      </c>
      <c r="AP138" s="33">
        <v>44.542645465215742</v>
      </c>
      <c r="AQ138" s="33">
        <v>18.387569942501589</v>
      </c>
      <c r="AR138" s="33">
        <v>82.757575208814202</v>
      </c>
      <c r="AS138" s="33">
        <v>13.33273221152476</v>
      </c>
      <c r="AT138" s="33">
        <v>15.358871885322261</v>
      </c>
      <c r="AU138" s="33">
        <v>5.0731735275751297E-2</v>
      </c>
      <c r="AV138" s="33">
        <v>155.70937962076059</v>
      </c>
      <c r="AW138" s="33">
        <v>60.346659586248947</v>
      </c>
      <c r="AX138" s="33">
        <v>186.98758998872921</v>
      </c>
      <c r="AY138" s="33">
        <v>4.4694791175781399</v>
      </c>
      <c r="AZ138" s="33">
        <v>55.775870397004653</v>
      </c>
      <c r="BA138" s="33">
        <v>2.1295929925152189E-2</v>
      </c>
      <c r="BB138" s="33">
        <v>310.79502260760597</v>
      </c>
      <c r="BC138" s="33">
        <v>92.642472907761615</v>
      </c>
      <c r="BD138" s="33">
        <v>95.959660734120547</v>
      </c>
      <c r="BE138" s="33">
        <v>8.2513270238890062</v>
      </c>
      <c r="BF138" s="33">
        <v>26.311083699790391</v>
      </c>
      <c r="BG138" s="33">
        <v>2.7135284484084581E-2</v>
      </c>
      <c r="BH138" s="33">
        <v>195.01621317092901</v>
      </c>
      <c r="BI138" s="33">
        <v>42.373310262159393</v>
      </c>
      <c r="BJ138" s="33">
        <v>21.528514958285729</v>
      </c>
      <c r="BK138" s="33">
        <v>1.6509122824110409</v>
      </c>
      <c r="BL138" s="35">
        <v>0</v>
      </c>
    </row>
    <row r="139" spans="1:430" ht="15" thickBot="1" x14ac:dyDescent="0.4">
      <c r="A139" s="86"/>
      <c r="B139" s="64"/>
      <c r="C139" t="s">
        <v>54</v>
      </c>
      <c r="D139" s="33">
        <v>1.03768057458327</v>
      </c>
      <c r="E139" s="33">
        <v>1.675329962292289E-2</v>
      </c>
      <c r="F139" s="33">
        <v>0.75004677526916175</v>
      </c>
      <c r="G139" s="33">
        <v>7.3720851601649956E-2</v>
      </c>
      <c r="H139" s="33">
        <v>0.83744858083718743</v>
      </c>
      <c r="I139" s="33">
        <v>0.1212102621772439</v>
      </c>
      <c r="J139" s="33">
        <v>0.1456030084334812</v>
      </c>
      <c r="K139" s="33">
        <v>0.1187428512007422</v>
      </c>
      <c r="L139" s="33">
        <v>0.1048288627847038</v>
      </c>
      <c r="M139" s="33">
        <v>1.1426981463865331</v>
      </c>
      <c r="N139" s="33">
        <v>0.67757425647170277</v>
      </c>
      <c r="O139" s="33">
        <v>0.60667667017348081</v>
      </c>
      <c r="P139" s="33">
        <v>1.526661098382621</v>
      </c>
      <c r="Q139" s="33">
        <v>6.1744426145284364E-3</v>
      </c>
      <c r="R139" s="33">
        <v>0.1411673031232579</v>
      </c>
      <c r="S139" s="33">
        <v>0.46479781622365829</v>
      </c>
      <c r="T139" s="33">
        <v>0.35031640273457282</v>
      </c>
      <c r="U139" s="33">
        <v>9.2891808939957968E-3</v>
      </c>
      <c r="V139" s="33">
        <v>0.40587741718437359</v>
      </c>
      <c r="W139" s="33">
        <v>0.436780508447706</v>
      </c>
      <c r="X139" s="33">
        <v>1.5872701766318069</v>
      </c>
      <c r="Y139" s="33">
        <v>2.849089749880271</v>
      </c>
      <c r="Z139" s="33">
        <v>2.0341034759476919</v>
      </c>
      <c r="AA139" s="33">
        <v>0.31621535316139848</v>
      </c>
      <c r="AB139" s="33">
        <v>0.1683366279655254</v>
      </c>
      <c r="AC139" s="33">
        <v>8.6884780331629007E-3</v>
      </c>
      <c r="AD139" s="33">
        <v>1.539840300898216</v>
      </c>
      <c r="AE139" s="33">
        <v>0.29103102240793438</v>
      </c>
      <c r="AF139" s="33">
        <v>4.8737178150871143</v>
      </c>
      <c r="AG139" s="33">
        <v>0.1589473077995541</v>
      </c>
      <c r="AH139" s="33">
        <v>0.16566129346032041</v>
      </c>
      <c r="AI139" s="33">
        <v>7.2454646247340618E-2</v>
      </c>
      <c r="AJ139" s="33">
        <v>2.6801460419864518</v>
      </c>
      <c r="AK139" s="33">
        <v>3.1528318742102428</v>
      </c>
      <c r="AL139" s="33">
        <v>6.1559331867232814</v>
      </c>
      <c r="AM139" s="33">
        <v>0.91759073086783272</v>
      </c>
      <c r="AN139" s="33">
        <v>0.86915247403531359</v>
      </c>
      <c r="AO139" s="33">
        <v>7.0768950933157904E-4</v>
      </c>
      <c r="AP139" s="33">
        <v>2.8046187278544372</v>
      </c>
      <c r="AQ139" s="33">
        <v>1.15776964932955</v>
      </c>
      <c r="AR139" s="33">
        <v>5.2108141058598934</v>
      </c>
      <c r="AS139" s="33">
        <v>0.83949280657592706</v>
      </c>
      <c r="AT139" s="33">
        <v>0.96706828430140135</v>
      </c>
      <c r="AU139" s="33">
        <v>3.1943135250473058E-3</v>
      </c>
      <c r="AV139" s="33">
        <v>9.8042098224276657</v>
      </c>
      <c r="AW139" s="33">
        <v>3.7997153036458191</v>
      </c>
      <c r="AX139" s="33">
        <v>11.773636057793061</v>
      </c>
      <c r="AY139" s="33">
        <v>0.28141985519703699</v>
      </c>
      <c r="AZ139" s="33">
        <v>3.5119164801287019</v>
      </c>
      <c r="BA139" s="33">
        <v>1.34089395165807E-3</v>
      </c>
      <c r="BB139" s="33">
        <v>19.569146192942959</v>
      </c>
      <c r="BC139" s="33">
        <v>5.8332147046533098</v>
      </c>
      <c r="BD139" s="33">
        <v>6.0420807700710508</v>
      </c>
      <c r="BE139" s="33">
        <v>0.519543149248341</v>
      </c>
      <c r="BF139" s="33">
        <v>1.6566721020691031</v>
      </c>
      <c r="BG139" s="33">
        <v>1.708567738958226E-3</v>
      </c>
      <c r="BH139" s="33">
        <v>12.279156704366869</v>
      </c>
      <c r="BI139" s="33">
        <v>2.6680269723818761</v>
      </c>
      <c r="BJ139" s="33">
        <v>1.355538621567818</v>
      </c>
      <c r="BK139" s="33">
        <v>0.1039493603699565</v>
      </c>
      <c r="BL139" s="35">
        <v>0</v>
      </c>
    </row>
    <row r="140" spans="1:430" ht="15" thickBot="1" x14ac:dyDescent="0.4">
      <c r="A140" s="86"/>
      <c r="B140" s="64"/>
      <c r="C140" t="s">
        <v>55</v>
      </c>
      <c r="D140" s="33">
        <v>0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3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0</v>
      </c>
      <c r="BB140" s="33">
        <v>0</v>
      </c>
      <c r="BC140" s="33">
        <v>0</v>
      </c>
      <c r="BD140" s="33">
        <v>0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>
        <v>0</v>
      </c>
      <c r="BK140" s="33">
        <v>0</v>
      </c>
      <c r="BL140" s="35">
        <v>0</v>
      </c>
    </row>
    <row r="141" spans="1:430" ht="15" thickBot="1" x14ac:dyDescent="0.4">
      <c r="A141" s="86"/>
      <c r="B141" s="64"/>
      <c r="C141" t="s">
        <v>56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0</v>
      </c>
      <c r="Q141" s="33">
        <v>0</v>
      </c>
      <c r="R141" s="33">
        <v>0</v>
      </c>
      <c r="S141" s="33">
        <v>0</v>
      </c>
      <c r="T141" s="33">
        <v>0</v>
      </c>
      <c r="U141" s="33">
        <v>0</v>
      </c>
      <c r="V141" s="33">
        <v>0</v>
      </c>
      <c r="W141" s="33">
        <v>0</v>
      </c>
      <c r="X141" s="33">
        <v>0</v>
      </c>
      <c r="Y141" s="33">
        <v>0</v>
      </c>
      <c r="Z141" s="33">
        <v>0</v>
      </c>
      <c r="AA141" s="33">
        <v>0</v>
      </c>
      <c r="AB141" s="33">
        <v>0</v>
      </c>
      <c r="AC141" s="33">
        <v>0</v>
      </c>
      <c r="AD141" s="33">
        <v>0</v>
      </c>
      <c r="AE141" s="33">
        <v>0</v>
      </c>
      <c r="AF141" s="33">
        <v>0</v>
      </c>
      <c r="AG141" s="33">
        <v>0</v>
      </c>
      <c r="AH141" s="33">
        <v>0</v>
      </c>
      <c r="AI141" s="33">
        <v>0</v>
      </c>
      <c r="AJ141" s="33">
        <v>0</v>
      </c>
      <c r="AK141" s="33">
        <v>0</v>
      </c>
      <c r="AL141" s="33">
        <v>0</v>
      </c>
      <c r="AM141" s="33">
        <v>0</v>
      </c>
      <c r="AN141" s="33">
        <v>0</v>
      </c>
      <c r="AO141" s="33">
        <v>0</v>
      </c>
      <c r="AP141" s="33">
        <v>0</v>
      </c>
      <c r="AQ141" s="33">
        <v>0</v>
      </c>
      <c r="AR141" s="33">
        <v>0</v>
      </c>
      <c r="AS141" s="33">
        <v>0</v>
      </c>
      <c r="AT141" s="33">
        <v>0</v>
      </c>
      <c r="AU141" s="33">
        <v>0</v>
      </c>
      <c r="AV141" s="33">
        <v>0</v>
      </c>
      <c r="AW141" s="33">
        <v>0</v>
      </c>
      <c r="AX141" s="33">
        <v>0</v>
      </c>
      <c r="AY141" s="33">
        <v>0</v>
      </c>
      <c r="AZ141" s="33">
        <v>0</v>
      </c>
      <c r="BA141" s="33">
        <v>0</v>
      </c>
      <c r="BB141" s="33">
        <v>0</v>
      </c>
      <c r="BC141" s="33">
        <v>0</v>
      </c>
      <c r="BD141" s="33">
        <v>0</v>
      </c>
      <c r="BE141" s="33">
        <v>0</v>
      </c>
      <c r="BF141" s="33">
        <v>0</v>
      </c>
      <c r="BG141" s="33">
        <v>0</v>
      </c>
      <c r="BH141" s="33">
        <v>0</v>
      </c>
      <c r="BI141" s="33">
        <v>0</v>
      </c>
      <c r="BJ141" s="33">
        <v>0</v>
      </c>
      <c r="BK141" s="33">
        <v>0</v>
      </c>
      <c r="BL141" s="35">
        <v>0</v>
      </c>
    </row>
    <row r="142" spans="1:430" ht="15" thickBot="1" x14ac:dyDescent="0.4">
      <c r="A142" s="86"/>
      <c r="B142" s="64"/>
      <c r="C142" t="s">
        <v>57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3">
        <v>0</v>
      </c>
      <c r="AE142" s="33">
        <v>0</v>
      </c>
      <c r="AF142" s="33">
        <v>0</v>
      </c>
      <c r="AG142" s="33">
        <v>0</v>
      </c>
      <c r="AH142" s="33">
        <v>0</v>
      </c>
      <c r="AI142" s="33">
        <v>0</v>
      </c>
      <c r="AJ142" s="33">
        <v>0</v>
      </c>
      <c r="AK142" s="33">
        <v>0</v>
      </c>
      <c r="AL142" s="33">
        <v>0</v>
      </c>
      <c r="AM142" s="33">
        <v>0</v>
      </c>
      <c r="AN142" s="33">
        <v>0</v>
      </c>
      <c r="AO142" s="33">
        <v>0</v>
      </c>
      <c r="AP142" s="33">
        <v>0</v>
      </c>
      <c r="AQ142" s="33">
        <v>0</v>
      </c>
      <c r="AR142" s="33">
        <v>0</v>
      </c>
      <c r="AS142" s="33">
        <v>0</v>
      </c>
      <c r="AT142" s="33">
        <v>0</v>
      </c>
      <c r="AU142" s="33">
        <v>0</v>
      </c>
      <c r="AV142" s="33">
        <v>0</v>
      </c>
      <c r="AW142" s="33">
        <v>0</v>
      </c>
      <c r="AX142" s="33">
        <v>0</v>
      </c>
      <c r="AY142" s="33">
        <v>0</v>
      </c>
      <c r="AZ142" s="33">
        <v>0</v>
      </c>
      <c r="BA142" s="33">
        <v>0</v>
      </c>
      <c r="BB142" s="33">
        <v>0</v>
      </c>
      <c r="BC142" s="33">
        <v>0</v>
      </c>
      <c r="BD142" s="33">
        <v>0</v>
      </c>
      <c r="BE142" s="33">
        <v>0</v>
      </c>
      <c r="BF142" s="33">
        <v>0</v>
      </c>
      <c r="BG142" s="33">
        <v>0</v>
      </c>
      <c r="BH142" s="33">
        <v>0</v>
      </c>
      <c r="BI142" s="33">
        <v>0</v>
      </c>
      <c r="BJ142" s="33">
        <v>0</v>
      </c>
      <c r="BK142" s="33">
        <v>0</v>
      </c>
      <c r="BL142" s="35">
        <v>0</v>
      </c>
    </row>
    <row r="143" spans="1:430" ht="15" thickBot="1" x14ac:dyDescent="0.4">
      <c r="A143" s="86"/>
      <c r="B143" s="64"/>
      <c r="C143" s="15" t="s">
        <v>58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6">
        <v>0</v>
      </c>
      <c r="AJ143" s="36">
        <v>0</v>
      </c>
      <c r="AK143" s="36">
        <v>0</v>
      </c>
      <c r="AL143" s="36">
        <v>0</v>
      </c>
      <c r="AM143" s="36">
        <v>0</v>
      </c>
      <c r="AN143" s="36">
        <v>0</v>
      </c>
      <c r="AO143" s="36">
        <v>0</v>
      </c>
      <c r="AP143" s="36">
        <v>0</v>
      </c>
      <c r="AQ143" s="36">
        <v>0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>
        <v>0</v>
      </c>
      <c r="BC143" s="36">
        <v>0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37">
        <v>0</v>
      </c>
    </row>
    <row r="144" spans="1:430" ht="15" thickBot="1" x14ac:dyDescent="0.4">
      <c r="A144" s="86"/>
      <c r="B144" s="64" t="s">
        <v>72</v>
      </c>
      <c r="C144" s="8" t="s">
        <v>49</v>
      </c>
      <c r="D144" s="34">
        <v>0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0</v>
      </c>
      <c r="AG144" s="34">
        <v>0</v>
      </c>
      <c r="AH144" s="34">
        <v>0</v>
      </c>
      <c r="AI144" s="34">
        <v>0</v>
      </c>
      <c r="AJ144" s="34">
        <v>0</v>
      </c>
      <c r="AK144" s="34">
        <v>0</v>
      </c>
      <c r="AL144" s="34">
        <v>0</v>
      </c>
      <c r="AM144" s="34">
        <v>0</v>
      </c>
      <c r="AN144" s="34">
        <v>0</v>
      </c>
      <c r="AO144" s="34">
        <v>0</v>
      </c>
      <c r="AP144" s="34">
        <v>0</v>
      </c>
      <c r="AQ144" s="34">
        <v>0</v>
      </c>
      <c r="AR144" s="34">
        <v>0</v>
      </c>
      <c r="AS144" s="34">
        <v>0</v>
      </c>
      <c r="AT144" s="34">
        <v>0</v>
      </c>
      <c r="AU144" s="34">
        <v>0</v>
      </c>
      <c r="AV144" s="34">
        <v>0</v>
      </c>
      <c r="AW144" s="34">
        <v>0</v>
      </c>
      <c r="AX144" s="34">
        <v>0</v>
      </c>
      <c r="AY144" s="34">
        <v>0</v>
      </c>
      <c r="AZ144" s="34">
        <v>0</v>
      </c>
      <c r="BA144" s="34">
        <v>0</v>
      </c>
      <c r="BB144" s="34">
        <v>0</v>
      </c>
      <c r="BC144" s="34">
        <v>0</v>
      </c>
      <c r="BD144" s="34">
        <v>0</v>
      </c>
      <c r="BE144" s="34">
        <v>0</v>
      </c>
      <c r="BF144" s="34">
        <v>0</v>
      </c>
      <c r="BG144" s="34">
        <v>0</v>
      </c>
      <c r="BH144" s="34">
        <v>0</v>
      </c>
      <c r="BI144" s="34">
        <v>0</v>
      </c>
      <c r="BJ144" s="34">
        <v>0</v>
      </c>
      <c r="BK144" s="34">
        <v>0</v>
      </c>
      <c r="BL144" s="39">
        <v>19289880</v>
      </c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</row>
    <row r="145" spans="1:430" ht="15" thickBot="1" x14ac:dyDescent="0.4">
      <c r="A145" s="86"/>
      <c r="B145" s="64"/>
      <c r="C145" t="s">
        <v>50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33">
        <v>0</v>
      </c>
      <c r="AA145" s="33">
        <v>0</v>
      </c>
      <c r="AB145" s="33">
        <v>0</v>
      </c>
      <c r="AC145" s="33">
        <v>0</v>
      </c>
      <c r="AD145" s="33">
        <v>0</v>
      </c>
      <c r="AE145" s="33">
        <v>0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33">
        <v>0</v>
      </c>
      <c r="AM145" s="33">
        <v>0</v>
      </c>
      <c r="AN145" s="33">
        <v>0</v>
      </c>
      <c r="AO145" s="33">
        <v>0</v>
      </c>
      <c r="AP145" s="33">
        <v>0</v>
      </c>
      <c r="AQ145" s="33">
        <v>0</v>
      </c>
      <c r="AR145" s="33">
        <v>0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33">
        <v>0</v>
      </c>
      <c r="AY145" s="33">
        <v>0</v>
      </c>
      <c r="AZ145" s="33">
        <v>0</v>
      </c>
      <c r="BA145" s="33">
        <v>0</v>
      </c>
      <c r="BB145" s="33">
        <v>0</v>
      </c>
      <c r="BC145" s="33">
        <v>0</v>
      </c>
      <c r="BD145" s="33">
        <v>0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33">
        <v>0</v>
      </c>
      <c r="BK145" s="33">
        <v>0</v>
      </c>
      <c r="BL145" s="35">
        <v>16240485</v>
      </c>
    </row>
    <row r="146" spans="1:430" ht="15" thickBot="1" x14ac:dyDescent="0.4">
      <c r="A146" s="86"/>
      <c r="B146" s="64"/>
      <c r="C146" t="s">
        <v>51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33">
        <v>0</v>
      </c>
      <c r="AA146" s="33">
        <v>0</v>
      </c>
      <c r="AB146" s="33">
        <v>0</v>
      </c>
      <c r="AC146" s="33">
        <v>0</v>
      </c>
      <c r="AD146" s="33">
        <v>0</v>
      </c>
      <c r="AE146" s="33">
        <v>0</v>
      </c>
      <c r="AF146" s="33">
        <v>0</v>
      </c>
      <c r="AG146" s="33">
        <v>0</v>
      </c>
      <c r="AH146" s="33">
        <v>0</v>
      </c>
      <c r="AI146" s="33">
        <v>0</v>
      </c>
      <c r="AJ146" s="33">
        <v>0</v>
      </c>
      <c r="AK146" s="33">
        <v>0</v>
      </c>
      <c r="AL146" s="33">
        <v>0</v>
      </c>
      <c r="AM146" s="33">
        <v>0</v>
      </c>
      <c r="AN146" s="33">
        <v>0</v>
      </c>
      <c r="AO146" s="33">
        <v>0</v>
      </c>
      <c r="AP146" s="33">
        <v>0</v>
      </c>
      <c r="AQ146" s="33">
        <v>0</v>
      </c>
      <c r="AR146" s="33">
        <v>0</v>
      </c>
      <c r="AS146" s="33">
        <v>0</v>
      </c>
      <c r="AT146" s="33">
        <v>0</v>
      </c>
      <c r="AU146" s="33">
        <v>0</v>
      </c>
      <c r="AV146" s="33">
        <v>0</v>
      </c>
      <c r="AW146" s="33">
        <v>0</v>
      </c>
      <c r="AX146" s="33">
        <v>0</v>
      </c>
      <c r="AY146" s="33">
        <v>0</v>
      </c>
      <c r="AZ146" s="33">
        <v>0</v>
      </c>
      <c r="BA146" s="33">
        <v>0</v>
      </c>
      <c r="BB146" s="33">
        <v>0</v>
      </c>
      <c r="BC146" s="33">
        <v>0</v>
      </c>
      <c r="BD146" s="33">
        <v>0</v>
      </c>
      <c r="BE146" s="33">
        <v>0</v>
      </c>
      <c r="BF146" s="33">
        <v>0</v>
      </c>
      <c r="BG146" s="33">
        <v>0</v>
      </c>
      <c r="BH146" s="33">
        <v>0</v>
      </c>
      <c r="BI146" s="33">
        <v>0</v>
      </c>
      <c r="BJ146" s="33">
        <v>0</v>
      </c>
      <c r="BK146" s="33">
        <v>0</v>
      </c>
      <c r="BL146" s="35">
        <v>905798.00000000012</v>
      </c>
    </row>
    <row r="147" spans="1:430" ht="15" thickBot="1" x14ac:dyDescent="0.4">
      <c r="A147" s="86"/>
      <c r="B147" s="64"/>
      <c r="C147" t="s">
        <v>52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  <c r="Q147" s="33">
        <v>0</v>
      </c>
      <c r="R147" s="33">
        <v>0</v>
      </c>
      <c r="S147" s="33">
        <v>0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3">
        <v>0</v>
      </c>
      <c r="AE147" s="33">
        <v>0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33">
        <v>0</v>
      </c>
      <c r="AM147" s="33">
        <v>0</v>
      </c>
      <c r="AN147" s="33">
        <v>0</v>
      </c>
      <c r="AO147" s="33">
        <v>0</v>
      </c>
      <c r="AP147" s="33">
        <v>0</v>
      </c>
      <c r="AQ147" s="33">
        <v>0</v>
      </c>
      <c r="AR147" s="33">
        <v>0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33">
        <v>0</v>
      </c>
      <c r="AY147" s="33">
        <v>0</v>
      </c>
      <c r="AZ147" s="33">
        <v>0</v>
      </c>
      <c r="BA147" s="33">
        <v>0</v>
      </c>
      <c r="BB147" s="33">
        <v>0</v>
      </c>
      <c r="BC147" s="33">
        <v>0</v>
      </c>
      <c r="BD147" s="33">
        <v>0</v>
      </c>
      <c r="BE147" s="33">
        <v>0</v>
      </c>
      <c r="BF147" s="33">
        <v>0</v>
      </c>
      <c r="BG147" s="33">
        <v>0</v>
      </c>
      <c r="BH147" s="33">
        <v>0</v>
      </c>
      <c r="BI147" s="33">
        <v>0</v>
      </c>
      <c r="BJ147" s="33">
        <v>0</v>
      </c>
      <c r="BK147" s="33">
        <v>0</v>
      </c>
      <c r="BL147" s="35">
        <v>2021514</v>
      </c>
    </row>
    <row r="148" spans="1:430" ht="15" thickBot="1" x14ac:dyDescent="0.4">
      <c r="A148" s="86"/>
      <c r="B148" s="64"/>
      <c r="C148" t="s">
        <v>53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0</v>
      </c>
      <c r="Q148" s="33">
        <v>0</v>
      </c>
      <c r="R148" s="33">
        <v>0</v>
      </c>
      <c r="S148" s="33">
        <v>0</v>
      </c>
      <c r="T148" s="33">
        <v>0</v>
      </c>
      <c r="U148" s="33">
        <v>0</v>
      </c>
      <c r="V148" s="33">
        <v>0</v>
      </c>
      <c r="W148" s="33">
        <v>0</v>
      </c>
      <c r="X148" s="33">
        <v>0</v>
      </c>
      <c r="Y148" s="33">
        <v>0</v>
      </c>
      <c r="Z148" s="33">
        <v>0</v>
      </c>
      <c r="AA148" s="33">
        <v>0</v>
      </c>
      <c r="AB148" s="33">
        <v>0</v>
      </c>
      <c r="AC148" s="33">
        <v>0</v>
      </c>
      <c r="AD148" s="33">
        <v>0</v>
      </c>
      <c r="AE148" s="33">
        <v>0</v>
      </c>
      <c r="AF148" s="33">
        <v>0</v>
      </c>
      <c r="AG148" s="33">
        <v>0</v>
      </c>
      <c r="AH148" s="33">
        <v>0</v>
      </c>
      <c r="AI148" s="33">
        <v>0</v>
      </c>
      <c r="AJ148" s="33">
        <v>0</v>
      </c>
      <c r="AK148" s="33">
        <v>0</v>
      </c>
      <c r="AL148" s="33">
        <v>0</v>
      </c>
      <c r="AM148" s="33">
        <v>0</v>
      </c>
      <c r="AN148" s="33">
        <v>0</v>
      </c>
      <c r="AO148" s="33">
        <v>0</v>
      </c>
      <c r="AP148" s="33">
        <v>0</v>
      </c>
      <c r="AQ148" s="33">
        <v>0</v>
      </c>
      <c r="AR148" s="33">
        <v>0</v>
      </c>
      <c r="AS148" s="33">
        <v>0</v>
      </c>
      <c r="AT148" s="33">
        <v>0</v>
      </c>
      <c r="AU148" s="33">
        <v>0</v>
      </c>
      <c r="AV148" s="33">
        <v>0</v>
      </c>
      <c r="AW148" s="33">
        <v>0</v>
      </c>
      <c r="AX148" s="33">
        <v>0</v>
      </c>
      <c r="AY148" s="33">
        <v>0</v>
      </c>
      <c r="AZ148" s="33">
        <v>0</v>
      </c>
      <c r="BA148" s="33">
        <v>0</v>
      </c>
      <c r="BB148" s="33">
        <v>0</v>
      </c>
      <c r="BC148" s="33">
        <v>0</v>
      </c>
      <c r="BD148" s="33">
        <v>0</v>
      </c>
      <c r="BE148" s="33">
        <v>0</v>
      </c>
      <c r="BF148" s="33">
        <v>0</v>
      </c>
      <c r="BG148" s="33">
        <v>0</v>
      </c>
      <c r="BH148" s="33">
        <v>0</v>
      </c>
      <c r="BI148" s="33">
        <v>0</v>
      </c>
      <c r="BJ148" s="33">
        <v>0</v>
      </c>
      <c r="BK148" s="33">
        <v>0</v>
      </c>
      <c r="BL148" s="35">
        <v>12134</v>
      </c>
    </row>
    <row r="149" spans="1:430" ht="15" thickBot="1" x14ac:dyDescent="0.4">
      <c r="A149" s="86"/>
      <c r="B149" s="64"/>
      <c r="C149" t="s">
        <v>54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  <c r="Q149" s="33">
        <v>0</v>
      </c>
      <c r="R149" s="33">
        <v>0</v>
      </c>
      <c r="S149" s="33">
        <v>0</v>
      </c>
      <c r="T149" s="33">
        <v>0</v>
      </c>
      <c r="U149" s="33">
        <v>0</v>
      </c>
      <c r="V149" s="33">
        <v>0</v>
      </c>
      <c r="W149" s="33">
        <v>0</v>
      </c>
      <c r="X149" s="33">
        <v>0</v>
      </c>
      <c r="Y149" s="33">
        <v>0</v>
      </c>
      <c r="Z149" s="33">
        <v>0</v>
      </c>
      <c r="AA149" s="33">
        <v>0</v>
      </c>
      <c r="AB149" s="33">
        <v>0</v>
      </c>
      <c r="AC149" s="33">
        <v>0</v>
      </c>
      <c r="AD149" s="33">
        <v>0</v>
      </c>
      <c r="AE149" s="33">
        <v>0</v>
      </c>
      <c r="AF149" s="33">
        <v>0</v>
      </c>
      <c r="AG149" s="33">
        <v>0</v>
      </c>
      <c r="AH149" s="33">
        <v>0</v>
      </c>
      <c r="AI149" s="33">
        <v>0</v>
      </c>
      <c r="AJ149" s="33">
        <v>0</v>
      </c>
      <c r="AK149" s="33">
        <v>0</v>
      </c>
      <c r="AL149" s="33">
        <v>0</v>
      </c>
      <c r="AM149" s="33">
        <v>0</v>
      </c>
      <c r="AN149" s="33">
        <v>0</v>
      </c>
      <c r="AO149" s="33">
        <v>0</v>
      </c>
      <c r="AP149" s="33">
        <v>0</v>
      </c>
      <c r="AQ149" s="33">
        <v>0</v>
      </c>
      <c r="AR149" s="33">
        <v>0</v>
      </c>
      <c r="AS149" s="33">
        <v>0</v>
      </c>
      <c r="AT149" s="33">
        <v>0</v>
      </c>
      <c r="AU149" s="33">
        <v>0</v>
      </c>
      <c r="AV149" s="33">
        <v>0</v>
      </c>
      <c r="AW149" s="33">
        <v>0</v>
      </c>
      <c r="AX149" s="33">
        <v>0</v>
      </c>
      <c r="AY149" s="33">
        <v>0</v>
      </c>
      <c r="AZ149" s="33">
        <v>0</v>
      </c>
      <c r="BA149" s="33">
        <v>0</v>
      </c>
      <c r="BB149" s="33">
        <v>0</v>
      </c>
      <c r="BC149" s="33">
        <v>0</v>
      </c>
      <c r="BD149" s="33">
        <v>0</v>
      </c>
      <c r="BE149" s="33">
        <v>0</v>
      </c>
      <c r="BF149" s="33">
        <v>0</v>
      </c>
      <c r="BG149" s="33">
        <v>0</v>
      </c>
      <c r="BH149" s="33">
        <v>0</v>
      </c>
      <c r="BI149" s="33">
        <v>0</v>
      </c>
      <c r="BJ149" s="33">
        <v>0</v>
      </c>
      <c r="BK149" s="33">
        <v>0</v>
      </c>
      <c r="BL149" s="35">
        <v>33873.000000000007</v>
      </c>
    </row>
    <row r="150" spans="1:430" ht="15" thickBot="1" x14ac:dyDescent="0.4">
      <c r="A150" s="86"/>
      <c r="B150" s="64"/>
      <c r="C150" t="s">
        <v>55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3">
        <v>0</v>
      </c>
      <c r="AE150" s="33">
        <v>0</v>
      </c>
      <c r="AF150" s="33">
        <v>0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33">
        <v>0</v>
      </c>
      <c r="AM150" s="33">
        <v>0</v>
      </c>
      <c r="AN150" s="33">
        <v>0</v>
      </c>
      <c r="AO150" s="33">
        <v>0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0</v>
      </c>
      <c r="AZ150" s="33">
        <v>0</v>
      </c>
      <c r="BA150" s="33">
        <v>0</v>
      </c>
      <c r="BB150" s="33">
        <v>0</v>
      </c>
      <c r="BC150" s="33">
        <v>0</v>
      </c>
      <c r="BD150" s="33">
        <v>0</v>
      </c>
      <c r="BE150" s="33">
        <v>0</v>
      </c>
      <c r="BF150" s="33">
        <v>0</v>
      </c>
      <c r="BG150" s="33">
        <v>0</v>
      </c>
      <c r="BH150" s="33">
        <v>0</v>
      </c>
      <c r="BI150" s="33">
        <v>0</v>
      </c>
      <c r="BJ150" s="33">
        <v>0</v>
      </c>
      <c r="BK150" s="33">
        <v>0</v>
      </c>
      <c r="BL150" s="35">
        <v>0</v>
      </c>
    </row>
    <row r="151" spans="1:430" ht="15" thickBot="1" x14ac:dyDescent="0.4">
      <c r="A151" s="86"/>
      <c r="B151" s="64"/>
      <c r="C151" t="s">
        <v>56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0</v>
      </c>
      <c r="Q151" s="33">
        <v>0</v>
      </c>
      <c r="R151" s="33">
        <v>0</v>
      </c>
      <c r="S151" s="33">
        <v>0</v>
      </c>
      <c r="T151" s="33">
        <v>0</v>
      </c>
      <c r="U151" s="33">
        <v>0</v>
      </c>
      <c r="V151" s="33">
        <v>0</v>
      </c>
      <c r="W151" s="33">
        <v>0</v>
      </c>
      <c r="X151" s="33">
        <v>0</v>
      </c>
      <c r="Y151" s="33">
        <v>0</v>
      </c>
      <c r="Z151" s="33">
        <v>0</v>
      </c>
      <c r="AA151" s="33">
        <v>0</v>
      </c>
      <c r="AB151" s="33">
        <v>0</v>
      </c>
      <c r="AC151" s="33">
        <v>0</v>
      </c>
      <c r="AD151" s="33">
        <v>0</v>
      </c>
      <c r="AE151" s="33">
        <v>0</v>
      </c>
      <c r="AF151" s="33">
        <v>0</v>
      </c>
      <c r="AG151" s="33">
        <v>0</v>
      </c>
      <c r="AH151" s="33">
        <v>0</v>
      </c>
      <c r="AI151" s="33">
        <v>0</v>
      </c>
      <c r="AJ151" s="33">
        <v>0</v>
      </c>
      <c r="AK151" s="33">
        <v>0</v>
      </c>
      <c r="AL151" s="33">
        <v>0</v>
      </c>
      <c r="AM151" s="33">
        <v>0</v>
      </c>
      <c r="AN151" s="33">
        <v>0</v>
      </c>
      <c r="AO151" s="33">
        <v>0</v>
      </c>
      <c r="AP151" s="33">
        <v>0</v>
      </c>
      <c r="AQ151" s="33">
        <v>0</v>
      </c>
      <c r="AR151" s="33">
        <v>0</v>
      </c>
      <c r="AS151" s="33">
        <v>0</v>
      </c>
      <c r="AT151" s="33">
        <v>0</v>
      </c>
      <c r="AU151" s="33">
        <v>0</v>
      </c>
      <c r="AV151" s="33">
        <v>0</v>
      </c>
      <c r="AW151" s="33">
        <v>0</v>
      </c>
      <c r="AX151" s="33">
        <v>0</v>
      </c>
      <c r="AY151" s="33">
        <v>0</v>
      </c>
      <c r="AZ151" s="33">
        <v>0</v>
      </c>
      <c r="BA151" s="33">
        <v>0</v>
      </c>
      <c r="BB151" s="33">
        <v>0</v>
      </c>
      <c r="BC151" s="33">
        <v>0</v>
      </c>
      <c r="BD151" s="33">
        <v>0</v>
      </c>
      <c r="BE151" s="33">
        <v>0</v>
      </c>
      <c r="BF151" s="33">
        <v>0</v>
      </c>
      <c r="BG151" s="33">
        <v>0</v>
      </c>
      <c r="BH151" s="33">
        <v>0</v>
      </c>
      <c r="BI151" s="33">
        <v>0</v>
      </c>
      <c r="BJ151" s="33">
        <v>0</v>
      </c>
      <c r="BK151" s="33">
        <v>0</v>
      </c>
      <c r="BL151" s="35">
        <v>0</v>
      </c>
    </row>
    <row r="152" spans="1:430" ht="15" thickBot="1" x14ac:dyDescent="0.4">
      <c r="A152" s="86"/>
      <c r="B152" s="64"/>
      <c r="C152" t="s">
        <v>57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33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  <c r="AV152" s="33">
        <v>0</v>
      </c>
      <c r="AW152" s="33">
        <v>0</v>
      </c>
      <c r="AX152" s="33">
        <v>0</v>
      </c>
      <c r="AY152" s="33">
        <v>0</v>
      </c>
      <c r="AZ152" s="33">
        <v>0</v>
      </c>
      <c r="BA152" s="33">
        <v>0</v>
      </c>
      <c r="BB152" s="33">
        <v>0</v>
      </c>
      <c r="BC152" s="33">
        <v>0</v>
      </c>
      <c r="BD152" s="33">
        <v>0</v>
      </c>
      <c r="BE152" s="33">
        <v>0</v>
      </c>
      <c r="BF152" s="33">
        <v>0</v>
      </c>
      <c r="BG152" s="33">
        <v>0</v>
      </c>
      <c r="BH152" s="33">
        <v>0</v>
      </c>
      <c r="BI152" s="33">
        <v>0</v>
      </c>
      <c r="BJ152" s="33">
        <v>0</v>
      </c>
      <c r="BK152" s="33">
        <v>0</v>
      </c>
      <c r="BL152" s="35">
        <v>0</v>
      </c>
    </row>
    <row r="153" spans="1:430" ht="15" thickBot="1" x14ac:dyDescent="0.4">
      <c r="A153" s="86"/>
      <c r="B153" s="64"/>
      <c r="C153" s="15" t="s">
        <v>58</v>
      </c>
      <c r="D153" s="36">
        <v>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36">
        <v>0</v>
      </c>
      <c r="AL153" s="36">
        <v>0</v>
      </c>
      <c r="AM153" s="36">
        <v>0</v>
      </c>
      <c r="AN153" s="36">
        <v>0</v>
      </c>
      <c r="AO153" s="36">
        <v>0</v>
      </c>
      <c r="AP153" s="36">
        <v>0</v>
      </c>
      <c r="AQ153" s="36">
        <v>0</v>
      </c>
      <c r="AR153" s="36">
        <v>0</v>
      </c>
      <c r="AS153" s="36">
        <v>0</v>
      </c>
      <c r="AT153" s="36">
        <v>0</v>
      </c>
      <c r="AU153" s="36">
        <v>0</v>
      </c>
      <c r="AV153" s="36">
        <v>0</v>
      </c>
      <c r="AW153" s="36">
        <v>0</v>
      </c>
      <c r="AX153" s="36">
        <v>0</v>
      </c>
      <c r="AY153" s="36">
        <v>0</v>
      </c>
      <c r="AZ153" s="36">
        <v>0</v>
      </c>
      <c r="BA153" s="36">
        <v>0</v>
      </c>
      <c r="BB153" s="36">
        <v>0</v>
      </c>
      <c r="BC153" s="36">
        <v>0</v>
      </c>
      <c r="BD153" s="36">
        <v>0</v>
      </c>
      <c r="BE153" s="36">
        <v>0</v>
      </c>
      <c r="BF153" s="36">
        <v>0</v>
      </c>
      <c r="BG153" s="36">
        <v>0</v>
      </c>
      <c r="BH153" s="36">
        <v>0</v>
      </c>
      <c r="BI153" s="36">
        <v>0</v>
      </c>
      <c r="BJ153" s="36">
        <v>0</v>
      </c>
      <c r="BK153" s="36">
        <v>0</v>
      </c>
      <c r="BL153" s="37">
        <v>0</v>
      </c>
    </row>
    <row r="154" spans="1:430" ht="15" thickBot="1" x14ac:dyDescent="0.4">
      <c r="A154" s="86"/>
      <c r="B154" s="64" t="s">
        <v>73</v>
      </c>
      <c r="C154" s="8" t="s">
        <v>49</v>
      </c>
      <c r="D154" s="34">
        <v>770.80632728884132</v>
      </c>
      <c r="E154" s="34">
        <v>9.4743536003190219</v>
      </c>
      <c r="F154" s="34">
        <v>437.020113116348</v>
      </c>
      <c r="G154" s="34">
        <v>78.634410123321004</v>
      </c>
      <c r="H154" s="34">
        <v>244.93880055080189</v>
      </c>
      <c r="I154" s="34">
        <v>12.135052150769891</v>
      </c>
      <c r="J154" s="34">
        <v>767.08717164215523</v>
      </c>
      <c r="K154" s="34">
        <v>8.9462032415885258</v>
      </c>
      <c r="L154" s="34">
        <v>543.91448724855252</v>
      </c>
      <c r="M154" s="34">
        <v>141.38779854533621</v>
      </c>
      <c r="N154" s="34">
        <v>193.1943212612085</v>
      </c>
      <c r="O154" s="34">
        <v>88.878924822766407</v>
      </c>
      <c r="P154" s="34">
        <v>819.91631830604547</v>
      </c>
      <c r="Q154" s="34">
        <v>1.761940713651494</v>
      </c>
      <c r="R154" s="34">
        <v>659.58273896646426</v>
      </c>
      <c r="S154" s="34">
        <v>24.184344491334169</v>
      </c>
      <c r="T154" s="34">
        <v>81.473594545417356</v>
      </c>
      <c r="U154" s="34">
        <v>5.5284572883714054</v>
      </c>
      <c r="V154" s="34">
        <v>1518.214381146611</v>
      </c>
      <c r="W154" s="34">
        <v>6.5511974244603728</v>
      </c>
      <c r="X154" s="34">
        <v>372.59074262463969</v>
      </c>
      <c r="Y154" s="34">
        <v>112.05678224673861</v>
      </c>
      <c r="Z154" s="34">
        <v>337.75470453328069</v>
      </c>
      <c r="AA154" s="34">
        <v>27.439232092579381</v>
      </c>
      <c r="AB154" s="34">
        <v>306.32983021405192</v>
      </c>
      <c r="AC154" s="34">
        <v>7.0119608668812603</v>
      </c>
      <c r="AD154" s="34">
        <v>1712.0941464881339</v>
      </c>
      <c r="AE154" s="34">
        <v>303.11322062678352</v>
      </c>
      <c r="AF154" s="34">
        <v>742.92138688205432</v>
      </c>
      <c r="AG154" s="34">
        <v>53.752810707376447</v>
      </c>
      <c r="AH154" s="34">
        <v>120.9221236927316</v>
      </c>
      <c r="AI154" s="34">
        <v>1.4148610499831009</v>
      </c>
      <c r="AJ154" s="34">
        <v>7859.7197990514796</v>
      </c>
      <c r="AK154" s="34">
        <v>120.0699724617044</v>
      </c>
      <c r="AL154" s="34">
        <v>4155.0772869005596</v>
      </c>
      <c r="AM154" s="34">
        <v>1024.8972772387531</v>
      </c>
      <c r="AN154" s="34">
        <v>483.25572937619268</v>
      </c>
      <c r="AO154" s="34">
        <v>41.042909482691087</v>
      </c>
      <c r="AP154" s="34">
        <v>1279.3325915350499</v>
      </c>
      <c r="AQ154" s="34">
        <v>1275.835537604718</v>
      </c>
      <c r="AR154" s="34">
        <v>2468.482572633729</v>
      </c>
      <c r="AS154" s="34">
        <v>135.12378358007371</v>
      </c>
      <c r="AT154" s="34">
        <v>236.411181224871</v>
      </c>
      <c r="AU154" s="34">
        <v>4.4253364919381948</v>
      </c>
      <c r="AV154" s="34">
        <v>1139.990158064084</v>
      </c>
      <c r="AW154" s="34">
        <v>1901.690861478141</v>
      </c>
      <c r="AX154" s="34">
        <v>1112.212914114803</v>
      </c>
      <c r="AY154" s="34">
        <v>25483.47706489007</v>
      </c>
      <c r="AZ154" s="34">
        <v>629.81751481478034</v>
      </c>
      <c r="BA154" s="34">
        <v>0.15903142317319521</v>
      </c>
      <c r="BB154" s="34">
        <v>85640.196020868621</v>
      </c>
      <c r="BC154" s="34">
        <v>6870.5174733631793</v>
      </c>
      <c r="BD154" s="34">
        <v>110940.3367747201</v>
      </c>
      <c r="BE154" s="34">
        <v>15546.04558121544</v>
      </c>
      <c r="BF154" s="34">
        <v>90.241059774081023</v>
      </c>
      <c r="BG154" s="34">
        <v>2.2972234777463192</v>
      </c>
      <c r="BH154" s="34">
        <v>1185.5251069472561</v>
      </c>
      <c r="BI154" s="34">
        <v>219.30899374466651</v>
      </c>
      <c r="BJ154" s="34">
        <v>403.89351479108979</v>
      </c>
      <c r="BK154" s="34">
        <v>68.583990231651754</v>
      </c>
      <c r="BL154" s="39">
        <v>0</v>
      </c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</row>
    <row r="155" spans="1:430" ht="15" thickBot="1" x14ac:dyDescent="0.4">
      <c r="A155" s="86"/>
      <c r="B155" s="64"/>
      <c r="C155" t="s">
        <v>50</v>
      </c>
      <c r="D155" s="33">
        <v>905.02750890025459</v>
      </c>
      <c r="E155" s="33">
        <v>11.124131099826551</v>
      </c>
      <c r="F155" s="33">
        <v>513.11880859118321</v>
      </c>
      <c r="G155" s="33">
        <v>92.327088904502844</v>
      </c>
      <c r="H155" s="33">
        <v>287.59020865229678</v>
      </c>
      <c r="I155" s="33">
        <v>14.248139421759699</v>
      </c>
      <c r="J155" s="33">
        <v>900.66073341986692</v>
      </c>
      <c r="K155" s="33">
        <v>10.50401345604971</v>
      </c>
      <c r="L155" s="33">
        <v>638.6267938156858</v>
      </c>
      <c r="M155" s="33">
        <v>166.00777987442081</v>
      </c>
      <c r="N155" s="33">
        <v>226.83541781460701</v>
      </c>
      <c r="O155" s="33">
        <v>104.35548993092149</v>
      </c>
      <c r="P155" s="33">
        <v>962.68906571277296</v>
      </c>
      <c r="Q155" s="33">
        <v>2.0687489949838049</v>
      </c>
      <c r="R155" s="33">
        <v>774.43645962280334</v>
      </c>
      <c r="S155" s="33">
        <v>28.39558560236874</v>
      </c>
      <c r="T155" s="33">
        <v>95.660662999406952</v>
      </c>
      <c r="U155" s="33">
        <v>6.4911324033297948</v>
      </c>
      <c r="V155" s="33">
        <v>1782.5823825013499</v>
      </c>
      <c r="W155" s="33">
        <v>7.6919631760513294</v>
      </c>
      <c r="X155" s="33">
        <v>437.47029532428058</v>
      </c>
      <c r="Y155" s="33">
        <v>131.56932799040379</v>
      </c>
      <c r="Z155" s="33">
        <v>396.56822737594268</v>
      </c>
      <c r="AA155" s="33">
        <v>32.217249635494198</v>
      </c>
      <c r="AB155" s="33">
        <v>359.67131213827372</v>
      </c>
      <c r="AC155" s="33">
        <v>8.2329597606969269</v>
      </c>
      <c r="AD155" s="33">
        <v>2010.222601374973</v>
      </c>
      <c r="AE155" s="33">
        <v>355.89459150326098</v>
      </c>
      <c r="AF155" s="33">
        <v>872.28693937100411</v>
      </c>
      <c r="AG155" s="33">
        <v>63.112834766150343</v>
      </c>
      <c r="AH155" s="33">
        <v>141.97839911549161</v>
      </c>
      <c r="AI155" s="33">
        <v>1.661232045162458</v>
      </c>
      <c r="AJ155" s="33">
        <v>9228.3396990383608</v>
      </c>
      <c r="AK155" s="33">
        <v>140.97786204344209</v>
      </c>
      <c r="AL155" s="33">
        <v>4878.6045380274873</v>
      </c>
      <c r="AM155" s="33">
        <v>1203.363538751104</v>
      </c>
      <c r="AN155" s="33">
        <v>567.40547324960016</v>
      </c>
      <c r="AO155" s="33">
        <v>48.18974729720837</v>
      </c>
      <c r="AP155" s="33">
        <v>1502.103897413913</v>
      </c>
      <c r="AQ155" s="33">
        <v>1497.9978984164859</v>
      </c>
      <c r="AR155" s="33">
        <v>2898.3216073643362</v>
      </c>
      <c r="AS155" s="33">
        <v>158.6530064909881</v>
      </c>
      <c r="AT155" s="33">
        <v>277.57766749615132</v>
      </c>
      <c r="AU155" s="33">
        <v>5.1959242154007628</v>
      </c>
      <c r="AV155" s="33">
        <v>1338.4976438276331</v>
      </c>
      <c r="AW155" s="33">
        <v>2232.833958584004</v>
      </c>
      <c r="AX155" s="33">
        <v>1305.883524034462</v>
      </c>
      <c r="AY155" s="33">
        <v>29920.93727003337</v>
      </c>
      <c r="AZ155" s="33">
        <v>739.48819089153005</v>
      </c>
      <c r="BA155" s="33">
        <v>0.18672370432860441</v>
      </c>
      <c r="BB155" s="33">
        <v>100552.7984430419</v>
      </c>
      <c r="BC155" s="33">
        <v>8066.8867050484141</v>
      </c>
      <c r="BD155" s="33">
        <v>130258.4748894467</v>
      </c>
      <c r="BE155" s="33">
        <v>18253.092128997239</v>
      </c>
      <c r="BF155" s="33">
        <v>105.9548146356243</v>
      </c>
      <c r="BG155" s="33">
        <v>2.6972410161247371</v>
      </c>
      <c r="BH155" s="33">
        <v>1391.961633284734</v>
      </c>
      <c r="BI155" s="33">
        <v>257.49746111487377</v>
      </c>
      <c r="BJ155" s="33">
        <v>474.22384665424869</v>
      </c>
      <c r="BK155" s="33">
        <v>80.526580584920097</v>
      </c>
      <c r="BL155" s="35">
        <v>0</v>
      </c>
    </row>
    <row r="156" spans="1:430" ht="15" thickBot="1" x14ac:dyDescent="0.4">
      <c r="A156" s="86"/>
      <c r="B156" s="64"/>
      <c r="C156" t="s">
        <v>51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0</v>
      </c>
      <c r="AW156" s="33">
        <v>0</v>
      </c>
      <c r="AX156" s="33">
        <v>0</v>
      </c>
      <c r="AY156" s="33">
        <v>0</v>
      </c>
      <c r="AZ156" s="33">
        <v>0</v>
      </c>
      <c r="BA156" s="33">
        <v>0</v>
      </c>
      <c r="BB156" s="33">
        <v>0</v>
      </c>
      <c r="BC156" s="33">
        <v>0</v>
      </c>
      <c r="BD156" s="33">
        <v>0</v>
      </c>
      <c r="BE156" s="33">
        <v>0</v>
      </c>
      <c r="BF156" s="33">
        <v>0</v>
      </c>
      <c r="BG156" s="33">
        <v>0</v>
      </c>
      <c r="BH156" s="33">
        <v>0</v>
      </c>
      <c r="BI156" s="33">
        <v>0</v>
      </c>
      <c r="BJ156" s="33">
        <v>0</v>
      </c>
      <c r="BK156" s="33">
        <v>0</v>
      </c>
      <c r="BL156" s="35">
        <v>0</v>
      </c>
    </row>
    <row r="157" spans="1:430" ht="15" thickBot="1" x14ac:dyDescent="0.4">
      <c r="A157" s="86"/>
      <c r="B157" s="64"/>
      <c r="C157" t="s">
        <v>52</v>
      </c>
      <c r="D157" s="33">
        <v>187.37058470589841</v>
      </c>
      <c r="E157" s="33">
        <v>2.3030625345878741</v>
      </c>
      <c r="F157" s="33">
        <v>106.2325401646108</v>
      </c>
      <c r="G157" s="33">
        <v>19.114756692038601</v>
      </c>
      <c r="H157" s="33">
        <v>59.540671439204949</v>
      </c>
      <c r="I157" s="33">
        <v>2.949835433919954</v>
      </c>
      <c r="J157" s="33">
        <v>186.46651795986779</v>
      </c>
      <c r="K157" s="33">
        <v>2.1746777016869361</v>
      </c>
      <c r="L157" s="33">
        <v>132.21683826108571</v>
      </c>
      <c r="M157" s="33">
        <v>34.369093176621277</v>
      </c>
      <c r="N157" s="33">
        <v>46.962423185982928</v>
      </c>
      <c r="O157" s="33">
        <v>21.605032966773901</v>
      </c>
      <c r="P157" s="33">
        <v>199.30843135560141</v>
      </c>
      <c r="Q157" s="33">
        <v>0.42829936658044299</v>
      </c>
      <c r="R157" s="33">
        <v>160.33392447199429</v>
      </c>
      <c r="S157" s="33">
        <v>5.878824041323818</v>
      </c>
      <c r="T157" s="33">
        <v>19.80491662770908</v>
      </c>
      <c r="U157" s="33">
        <v>1.343878790262665</v>
      </c>
      <c r="V157" s="33">
        <v>369.05342656553762</v>
      </c>
      <c r="W157" s="33">
        <v>1.5924904200805019</v>
      </c>
      <c r="X157" s="33">
        <v>90.570799473241806</v>
      </c>
      <c r="Y157" s="33">
        <v>27.23919623711798</v>
      </c>
      <c r="Z157" s="33">
        <v>82.102720534433431</v>
      </c>
      <c r="AA157" s="33">
        <v>6.6700347143633012</v>
      </c>
      <c r="AB157" s="33">
        <v>74.463840485000631</v>
      </c>
      <c r="AC157" s="33">
        <v>1.7044945806083029</v>
      </c>
      <c r="AD157" s="33">
        <v>416.18247015091902</v>
      </c>
      <c r="AE157" s="33">
        <v>73.68193457971708</v>
      </c>
      <c r="AF157" s="33">
        <v>180.59220548982981</v>
      </c>
      <c r="AG157" s="33">
        <v>13.066441225582301</v>
      </c>
      <c r="AH157" s="33">
        <v>29.394217740633341</v>
      </c>
      <c r="AI157" s="33">
        <v>0.34392989889611247</v>
      </c>
      <c r="AJ157" s="33">
        <v>1910.57110228021</v>
      </c>
      <c r="AK157" s="33">
        <v>29.1870735219591</v>
      </c>
      <c r="AL157" s="33">
        <v>1010.0322651516281</v>
      </c>
      <c r="AM157" s="33">
        <v>249.13599603567809</v>
      </c>
      <c r="AN157" s="33">
        <v>117.471672675777</v>
      </c>
      <c r="AO157" s="33">
        <v>9.9768692543715467</v>
      </c>
      <c r="AP157" s="33">
        <v>310.98511678330999</v>
      </c>
      <c r="AQ157" s="33">
        <v>310.13503938192292</v>
      </c>
      <c r="AR157" s="33">
        <v>600.04829565622299</v>
      </c>
      <c r="AS157" s="33">
        <v>32.846412179987567</v>
      </c>
      <c r="AT157" s="33">
        <v>57.467744735464699</v>
      </c>
      <c r="AU157" s="33">
        <v>1.0757279184918971</v>
      </c>
      <c r="AV157" s="33">
        <v>277.11321886359559</v>
      </c>
      <c r="AW157" s="33">
        <v>462.27037328340481</v>
      </c>
      <c r="AX157" s="33">
        <v>270.36101891915371</v>
      </c>
      <c r="AY157" s="33">
        <v>6194.6222143536479</v>
      </c>
      <c r="AZ157" s="33">
        <v>153.09847860737659</v>
      </c>
      <c r="BA157" s="33">
        <v>3.8657973723932239E-2</v>
      </c>
      <c r="BB157" s="33">
        <v>20817.750237206968</v>
      </c>
      <c r="BC157" s="33">
        <v>1670.1119731905801</v>
      </c>
      <c r="BD157" s="33">
        <v>26967.80635164553</v>
      </c>
      <c r="BE157" s="33">
        <v>3778.9929159797298</v>
      </c>
      <c r="BF157" s="33">
        <v>21.93614600157975</v>
      </c>
      <c r="BG157" s="33">
        <v>0.55841797217649336</v>
      </c>
      <c r="BH157" s="33">
        <v>288.18203043757751</v>
      </c>
      <c r="BI157" s="33">
        <v>53.310478825120128</v>
      </c>
      <c r="BJ157" s="33">
        <v>98.179998458897586</v>
      </c>
      <c r="BK157" s="33">
        <v>16.671661734235801</v>
      </c>
      <c r="BL157" s="35">
        <v>0</v>
      </c>
    </row>
    <row r="158" spans="1:430" ht="15" thickBot="1" x14ac:dyDescent="0.4">
      <c r="A158" s="86"/>
      <c r="B158" s="64"/>
      <c r="C158" t="s">
        <v>53</v>
      </c>
      <c r="D158" s="33">
        <v>0.57914294840613156</v>
      </c>
      <c r="E158" s="33">
        <v>7.1185262550068334E-3</v>
      </c>
      <c r="F158" s="33">
        <v>0.32835370943723557</v>
      </c>
      <c r="G158" s="33">
        <v>5.9081720677069433E-2</v>
      </c>
      <c r="H158" s="33">
        <v>0.18403400972199879</v>
      </c>
      <c r="I158" s="33">
        <v>9.1176338761753493E-3</v>
      </c>
      <c r="J158" s="33">
        <v>0.57634857232157199</v>
      </c>
      <c r="K158" s="33">
        <v>6.7217021175704026E-3</v>
      </c>
      <c r="L158" s="33">
        <v>0.4086684666093765</v>
      </c>
      <c r="M158" s="33">
        <v>0.106231284849734</v>
      </c>
      <c r="N158" s="33">
        <v>0.14515595535402331</v>
      </c>
      <c r="O158" s="33">
        <v>6.6778905090299476E-2</v>
      </c>
      <c r="P158" s="33">
        <v>0.61604158816424082</v>
      </c>
      <c r="Q158" s="33">
        <v>1.3238287020943889E-3</v>
      </c>
      <c r="R158" s="33">
        <v>0.49557544955087962</v>
      </c>
      <c r="S158" s="33">
        <v>1.8170832384374509E-2</v>
      </c>
      <c r="T158" s="33">
        <v>6.1214933105495008E-2</v>
      </c>
      <c r="U158" s="33">
        <v>4.1537892733527039E-3</v>
      </c>
      <c r="V158" s="33">
        <v>1.1407056764861709</v>
      </c>
      <c r="W158" s="33">
        <v>4.922221909279806E-3</v>
      </c>
      <c r="X158" s="33">
        <v>0.27994490132357758</v>
      </c>
      <c r="Y158" s="33">
        <v>8.4193516531632553E-2</v>
      </c>
      <c r="Z158" s="33">
        <v>0.25377095191921861</v>
      </c>
      <c r="AA158" s="33">
        <v>2.061638210987558E-2</v>
      </c>
      <c r="AB158" s="33">
        <v>0.230159969857689</v>
      </c>
      <c r="AC158" s="33">
        <v>5.2684150957057353E-3</v>
      </c>
      <c r="AD158" s="33">
        <v>1.2863766381285271</v>
      </c>
      <c r="AE158" s="33">
        <v>0.22774318019952111</v>
      </c>
      <c r="AF158" s="33">
        <v>0.55819168473381831</v>
      </c>
      <c r="AG158" s="33">
        <v>4.0387007963053792E-2</v>
      </c>
      <c r="AH158" s="33">
        <v>9.0854463389345011E-2</v>
      </c>
      <c r="AI158" s="33">
        <v>1.06305147098923E-3</v>
      </c>
      <c r="AJ158" s="33">
        <v>5.9053761456254952</v>
      </c>
      <c r="AK158" s="33">
        <v>9.0214202199272966E-2</v>
      </c>
      <c r="AL158" s="33">
        <v>3.1219044597816392</v>
      </c>
      <c r="AM158" s="33">
        <v>0.77005339725376221</v>
      </c>
      <c r="AN158" s="33">
        <v>0.36309269661743138</v>
      </c>
      <c r="AO158" s="33">
        <v>3.0837463014317681E-2</v>
      </c>
      <c r="AP158" s="33">
        <v>0.9612225831872615</v>
      </c>
      <c r="AQ158" s="33">
        <v>0.95859508253989212</v>
      </c>
      <c r="AR158" s="33">
        <v>1.8546867411332759</v>
      </c>
      <c r="AS158" s="33">
        <v>0.10152483659235891</v>
      </c>
      <c r="AT158" s="33">
        <v>0.17762680933396399</v>
      </c>
      <c r="AU158" s="33">
        <v>3.3249628770495891E-3</v>
      </c>
      <c r="AV158" s="33">
        <v>0.85652807705586576</v>
      </c>
      <c r="AW158" s="33">
        <v>1.428829543145073</v>
      </c>
      <c r="AX158" s="33">
        <v>0.83565773078358507</v>
      </c>
      <c r="AY158" s="33">
        <v>19.146931622773309</v>
      </c>
      <c r="AZ158" s="33">
        <v>0.47321144050621072</v>
      </c>
      <c r="BA158" s="33">
        <v>1.1948776760784741E-4</v>
      </c>
      <c r="BB158" s="33">
        <v>64.345496228677519</v>
      </c>
      <c r="BC158" s="33">
        <v>5.1621420397452944</v>
      </c>
      <c r="BD158" s="33">
        <v>83.354678681567535</v>
      </c>
      <c r="BE158" s="33">
        <v>11.68047323330731</v>
      </c>
      <c r="BF158" s="33">
        <v>6.7802340970238462E-2</v>
      </c>
      <c r="BG158" s="33">
        <v>1.726011750226912E-3</v>
      </c>
      <c r="BH158" s="33">
        <v>0.89074061997112497</v>
      </c>
      <c r="BI158" s="33">
        <v>0.1647771337010232</v>
      </c>
      <c r="BJ158" s="33">
        <v>0.30346414231051622</v>
      </c>
      <c r="BK158" s="33">
        <v>5.1530368796949458E-2</v>
      </c>
      <c r="BL158" s="35">
        <v>0</v>
      </c>
    </row>
    <row r="159" spans="1:430" ht="15" thickBot="1" x14ac:dyDescent="0.4">
      <c r="A159" s="86"/>
      <c r="B159" s="64"/>
      <c r="C159" t="s">
        <v>54</v>
      </c>
      <c r="D159" s="33">
        <v>3.5681793029761648E-2</v>
      </c>
      <c r="E159" s="33">
        <v>4.3858218632743522E-4</v>
      </c>
      <c r="F159" s="33">
        <v>2.023032333025622E-2</v>
      </c>
      <c r="G159" s="33">
        <v>3.6401060132791592E-3</v>
      </c>
      <c r="H159" s="33">
        <v>1.1338588276710819E-2</v>
      </c>
      <c r="I159" s="33">
        <v>5.6174995445630105E-4</v>
      </c>
      <c r="J159" s="33">
        <v>3.5509627678580263E-2</v>
      </c>
      <c r="K159" s="33">
        <v>4.1413330582187321E-4</v>
      </c>
      <c r="L159" s="33">
        <v>2.5178625904843099E-2</v>
      </c>
      <c r="M159" s="33">
        <v>6.5450554646755534E-3</v>
      </c>
      <c r="N159" s="33">
        <v>8.9432579128071194E-3</v>
      </c>
      <c r="O159" s="33">
        <v>4.1143401240468867E-3</v>
      </c>
      <c r="P159" s="33">
        <v>3.795516893902906E-2</v>
      </c>
      <c r="Q159" s="33">
        <v>8.156290581624199E-5</v>
      </c>
      <c r="R159" s="33">
        <v>3.0533084569485471E-2</v>
      </c>
      <c r="S159" s="33">
        <v>1.119529957331131E-3</v>
      </c>
      <c r="T159" s="33">
        <v>3.7715361628977971E-3</v>
      </c>
      <c r="U159" s="33">
        <v>2.5592066613073529E-4</v>
      </c>
      <c r="V159" s="33">
        <v>7.0280444522844626E-2</v>
      </c>
      <c r="W159" s="33">
        <v>3.0326485696984592E-4</v>
      </c>
      <c r="X159" s="33">
        <v>1.7247790128940801E-2</v>
      </c>
      <c r="Y159" s="33">
        <v>5.1872782697214362E-3</v>
      </c>
      <c r="Z159" s="33">
        <v>1.56351771324637E-2</v>
      </c>
      <c r="AA159" s="33">
        <v>1.270203637101339E-3</v>
      </c>
      <c r="AB159" s="33">
        <v>1.4180472076540079E-2</v>
      </c>
      <c r="AC159" s="33">
        <v>3.2459429499608788E-4</v>
      </c>
      <c r="AD159" s="33">
        <v>7.9255432680904528E-2</v>
      </c>
      <c r="AE159" s="33">
        <v>1.4031570344046319E-2</v>
      </c>
      <c r="AF159" s="33">
        <v>3.4390956879334772E-2</v>
      </c>
      <c r="AG159" s="33">
        <v>2.4882990688137401E-3</v>
      </c>
      <c r="AH159" s="33">
        <v>5.5976683604809724E-3</v>
      </c>
      <c r="AI159" s="33">
        <v>6.5496062193649208E-5</v>
      </c>
      <c r="AJ159" s="33">
        <v>0.36383834072574139</v>
      </c>
      <c r="AK159" s="33">
        <v>5.5582209885807997E-3</v>
      </c>
      <c r="AL159" s="33">
        <v>0.19234482453630949</v>
      </c>
      <c r="AM159" s="33">
        <v>4.7444048172032738E-2</v>
      </c>
      <c r="AN159" s="33">
        <v>2.2370640075955489E-2</v>
      </c>
      <c r="AO159" s="33">
        <v>1.8999384795551179E-3</v>
      </c>
      <c r="AP159" s="33">
        <v>5.9222244461774397E-2</v>
      </c>
      <c r="AQ159" s="33">
        <v>5.9060360535633162E-2</v>
      </c>
      <c r="AR159" s="33">
        <v>0.1142697992167421</v>
      </c>
      <c r="AS159" s="33">
        <v>6.2550847189604998E-3</v>
      </c>
      <c r="AT159" s="33">
        <v>1.09438318546992E-2</v>
      </c>
      <c r="AU159" s="33">
        <v>2.0485553270921641E-4</v>
      </c>
      <c r="AV159" s="33">
        <v>5.2771872046095999E-2</v>
      </c>
      <c r="AW159" s="33">
        <v>8.8032151947326762E-2</v>
      </c>
      <c r="AX159" s="33">
        <v>5.148602132789859E-2</v>
      </c>
      <c r="AY159" s="33">
        <v>1.1796687729670761</v>
      </c>
      <c r="AZ159" s="33">
        <v>2.9155207234979798E-2</v>
      </c>
      <c r="BA159" s="33">
        <v>7.3618055872133477E-6</v>
      </c>
      <c r="BB159" s="33">
        <v>3.964414459586767</v>
      </c>
      <c r="BC159" s="33">
        <v>0.31804666595587111</v>
      </c>
      <c r="BD159" s="33">
        <v>5.1355963168738299</v>
      </c>
      <c r="BE159" s="33">
        <v>0.71965000963504722</v>
      </c>
      <c r="BF159" s="33">
        <v>4.1773954152279618E-3</v>
      </c>
      <c r="BG159" s="33">
        <v>1.0634195617511781E-4</v>
      </c>
      <c r="BH159" s="33">
        <v>5.4879753837083517E-2</v>
      </c>
      <c r="BI159" s="33">
        <v>1.015214567826209E-2</v>
      </c>
      <c r="BJ159" s="33">
        <v>1.8696842891169241E-2</v>
      </c>
      <c r="BK159" s="33">
        <v>3.1748568453096818E-3</v>
      </c>
      <c r="BL159" s="35">
        <v>0</v>
      </c>
    </row>
    <row r="160" spans="1:430" ht="15" thickBot="1" x14ac:dyDescent="0.4">
      <c r="A160" s="86"/>
      <c r="B160" s="64"/>
      <c r="C160" t="s">
        <v>55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0</v>
      </c>
      <c r="Q160" s="33">
        <v>0</v>
      </c>
      <c r="R160" s="33">
        <v>0</v>
      </c>
      <c r="S160" s="33">
        <v>0</v>
      </c>
      <c r="T160" s="33">
        <v>0</v>
      </c>
      <c r="U160" s="33">
        <v>0</v>
      </c>
      <c r="V160" s="33">
        <v>0</v>
      </c>
      <c r="W160" s="33">
        <v>0</v>
      </c>
      <c r="X160" s="33">
        <v>0</v>
      </c>
      <c r="Y160" s="33">
        <v>0</v>
      </c>
      <c r="Z160" s="33">
        <v>0</v>
      </c>
      <c r="AA160" s="33">
        <v>0</v>
      </c>
      <c r="AB160" s="33">
        <v>0</v>
      </c>
      <c r="AC160" s="33">
        <v>0</v>
      </c>
      <c r="AD160" s="33">
        <v>0</v>
      </c>
      <c r="AE160" s="33">
        <v>0</v>
      </c>
      <c r="AF160" s="33">
        <v>0</v>
      </c>
      <c r="AG160" s="33">
        <v>0</v>
      </c>
      <c r="AH160" s="33">
        <v>0</v>
      </c>
      <c r="AI160" s="33">
        <v>0</v>
      </c>
      <c r="AJ160" s="33">
        <v>0</v>
      </c>
      <c r="AK160" s="33">
        <v>0</v>
      </c>
      <c r="AL160" s="33">
        <v>0</v>
      </c>
      <c r="AM160" s="33">
        <v>0</v>
      </c>
      <c r="AN160" s="33">
        <v>0</v>
      </c>
      <c r="AO160" s="33">
        <v>0</v>
      </c>
      <c r="AP160" s="33">
        <v>0</v>
      </c>
      <c r="AQ160" s="33">
        <v>0</v>
      </c>
      <c r="AR160" s="33">
        <v>0</v>
      </c>
      <c r="AS160" s="33">
        <v>0</v>
      </c>
      <c r="AT160" s="33">
        <v>0</v>
      </c>
      <c r="AU160" s="33">
        <v>0</v>
      </c>
      <c r="AV160" s="33">
        <v>0</v>
      </c>
      <c r="AW160" s="33">
        <v>0</v>
      </c>
      <c r="AX160" s="33">
        <v>0</v>
      </c>
      <c r="AY160" s="33">
        <v>0</v>
      </c>
      <c r="AZ160" s="33">
        <v>0</v>
      </c>
      <c r="BA160" s="33">
        <v>0</v>
      </c>
      <c r="BB160" s="33">
        <v>0</v>
      </c>
      <c r="BC160" s="33">
        <v>0</v>
      </c>
      <c r="BD160" s="33">
        <v>0</v>
      </c>
      <c r="BE160" s="33">
        <v>0</v>
      </c>
      <c r="BF160" s="33">
        <v>0</v>
      </c>
      <c r="BG160" s="33">
        <v>0</v>
      </c>
      <c r="BH160" s="33">
        <v>0</v>
      </c>
      <c r="BI160" s="33">
        <v>0</v>
      </c>
      <c r="BJ160" s="33">
        <v>0</v>
      </c>
      <c r="BK160" s="33">
        <v>0</v>
      </c>
      <c r="BL160" s="35">
        <v>0</v>
      </c>
    </row>
    <row r="161" spans="1:430" ht="15" thickBot="1" x14ac:dyDescent="0.4">
      <c r="A161" s="86"/>
      <c r="B161" s="64"/>
      <c r="C161" t="s">
        <v>56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O161" s="33">
        <v>0</v>
      </c>
      <c r="P161" s="33">
        <v>0</v>
      </c>
      <c r="Q161" s="33">
        <v>0</v>
      </c>
      <c r="R161" s="33">
        <v>0</v>
      </c>
      <c r="S161" s="33">
        <v>0</v>
      </c>
      <c r="T161" s="33">
        <v>0</v>
      </c>
      <c r="U161" s="33">
        <v>0</v>
      </c>
      <c r="V161" s="33">
        <v>0</v>
      </c>
      <c r="W161" s="33">
        <v>0</v>
      </c>
      <c r="X161" s="33">
        <v>0</v>
      </c>
      <c r="Y161" s="33">
        <v>0</v>
      </c>
      <c r="Z161" s="33">
        <v>0</v>
      </c>
      <c r="AA161" s="33">
        <v>0</v>
      </c>
      <c r="AB161" s="33">
        <v>0</v>
      </c>
      <c r="AC161" s="33">
        <v>0</v>
      </c>
      <c r="AD161" s="33">
        <v>0</v>
      </c>
      <c r="AE161" s="33">
        <v>0</v>
      </c>
      <c r="AF161" s="33">
        <v>0</v>
      </c>
      <c r="AG161" s="33">
        <v>0</v>
      </c>
      <c r="AH161" s="33">
        <v>0</v>
      </c>
      <c r="AI161" s="33">
        <v>0</v>
      </c>
      <c r="AJ161" s="33">
        <v>0</v>
      </c>
      <c r="AK161" s="33">
        <v>0</v>
      </c>
      <c r="AL161" s="33">
        <v>0</v>
      </c>
      <c r="AM161" s="33">
        <v>0</v>
      </c>
      <c r="AN161" s="33">
        <v>0</v>
      </c>
      <c r="AO161" s="33">
        <v>0</v>
      </c>
      <c r="AP161" s="33">
        <v>0</v>
      </c>
      <c r="AQ161" s="33">
        <v>0</v>
      </c>
      <c r="AR161" s="33">
        <v>0</v>
      </c>
      <c r="AS161" s="33">
        <v>0</v>
      </c>
      <c r="AT161" s="33">
        <v>0</v>
      </c>
      <c r="AU161" s="33">
        <v>0</v>
      </c>
      <c r="AV161" s="33">
        <v>0</v>
      </c>
      <c r="AW161" s="33">
        <v>0</v>
      </c>
      <c r="AX161" s="33">
        <v>0</v>
      </c>
      <c r="AY161" s="33">
        <v>0</v>
      </c>
      <c r="AZ161" s="33">
        <v>0</v>
      </c>
      <c r="BA161" s="33">
        <v>0</v>
      </c>
      <c r="BB161" s="33">
        <v>0</v>
      </c>
      <c r="BC161" s="33">
        <v>0</v>
      </c>
      <c r="BD161" s="33">
        <v>0</v>
      </c>
      <c r="BE161" s="33">
        <v>0</v>
      </c>
      <c r="BF161" s="33">
        <v>0</v>
      </c>
      <c r="BG161" s="33">
        <v>0</v>
      </c>
      <c r="BH161" s="33">
        <v>0</v>
      </c>
      <c r="BI161" s="33">
        <v>0</v>
      </c>
      <c r="BJ161" s="33">
        <v>0</v>
      </c>
      <c r="BK161" s="33">
        <v>0</v>
      </c>
      <c r="BL161" s="35">
        <v>0</v>
      </c>
    </row>
    <row r="162" spans="1:430" ht="15" thickBot="1" x14ac:dyDescent="0.4">
      <c r="A162" s="86"/>
      <c r="B162" s="64"/>
      <c r="C162" t="s">
        <v>57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33">
        <v>0</v>
      </c>
      <c r="V162" s="33">
        <v>0</v>
      </c>
      <c r="W162" s="33">
        <v>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3">
        <v>0</v>
      </c>
      <c r="AE162" s="33">
        <v>0</v>
      </c>
      <c r="AF162" s="33">
        <v>0</v>
      </c>
      <c r="AG162" s="33">
        <v>0</v>
      </c>
      <c r="AH162" s="33">
        <v>0</v>
      </c>
      <c r="AI162" s="33">
        <v>0</v>
      </c>
      <c r="AJ162" s="33">
        <v>0</v>
      </c>
      <c r="AK162" s="33">
        <v>0</v>
      </c>
      <c r="AL162" s="33">
        <v>0</v>
      </c>
      <c r="AM162" s="33">
        <v>0</v>
      </c>
      <c r="AN162" s="33">
        <v>0</v>
      </c>
      <c r="AO162" s="33">
        <v>0</v>
      </c>
      <c r="AP162" s="33">
        <v>0</v>
      </c>
      <c r="AQ162" s="33">
        <v>0</v>
      </c>
      <c r="AR162" s="33">
        <v>0</v>
      </c>
      <c r="AS162" s="33">
        <v>0</v>
      </c>
      <c r="AT162" s="33">
        <v>0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  <c r="BA162" s="33">
        <v>0</v>
      </c>
      <c r="BB162" s="33">
        <v>0</v>
      </c>
      <c r="BC162" s="33">
        <v>0</v>
      </c>
      <c r="BD162" s="33">
        <v>0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33">
        <v>0</v>
      </c>
      <c r="BK162" s="33">
        <v>0</v>
      </c>
      <c r="BL162" s="35">
        <v>0</v>
      </c>
    </row>
    <row r="163" spans="1:430" ht="15" thickBot="1" x14ac:dyDescent="0.4">
      <c r="A163" s="86"/>
      <c r="B163" s="64"/>
      <c r="C163" s="15" t="s">
        <v>58</v>
      </c>
      <c r="D163" s="36">
        <v>0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0</v>
      </c>
      <c r="AJ163" s="36">
        <v>0</v>
      </c>
      <c r="AK163" s="36">
        <v>0</v>
      </c>
      <c r="AL163" s="36">
        <v>0</v>
      </c>
      <c r="AM163" s="36">
        <v>0</v>
      </c>
      <c r="AN163" s="36">
        <v>0</v>
      </c>
      <c r="AO163" s="36">
        <v>0</v>
      </c>
      <c r="AP163" s="36">
        <v>0</v>
      </c>
      <c r="AQ163" s="36">
        <v>0</v>
      </c>
      <c r="AR163" s="36">
        <v>0</v>
      </c>
      <c r="AS163" s="36">
        <v>0</v>
      </c>
      <c r="AT163" s="36">
        <v>0</v>
      </c>
      <c r="AU163" s="36">
        <v>0</v>
      </c>
      <c r="AV163" s="36">
        <v>0</v>
      </c>
      <c r="AW163" s="36">
        <v>0</v>
      </c>
      <c r="AX163" s="36">
        <v>0</v>
      </c>
      <c r="AY163" s="36">
        <v>0</v>
      </c>
      <c r="AZ163" s="36">
        <v>0</v>
      </c>
      <c r="BA163" s="36">
        <v>0</v>
      </c>
      <c r="BB163" s="36">
        <v>0</v>
      </c>
      <c r="BC163" s="36">
        <v>0</v>
      </c>
      <c r="BD163" s="36">
        <v>0</v>
      </c>
      <c r="BE163" s="36">
        <v>0</v>
      </c>
      <c r="BF163" s="36">
        <v>0</v>
      </c>
      <c r="BG163" s="36">
        <v>0</v>
      </c>
      <c r="BH163" s="36">
        <v>0</v>
      </c>
      <c r="BI163" s="36">
        <v>0</v>
      </c>
      <c r="BJ163" s="36">
        <v>0</v>
      </c>
      <c r="BK163" s="36">
        <v>0</v>
      </c>
      <c r="BL163" s="37">
        <v>0</v>
      </c>
    </row>
    <row r="164" spans="1:430" ht="15" thickBot="1" x14ac:dyDescent="0.4">
      <c r="A164" s="86"/>
      <c r="B164" s="64" t="s">
        <v>74</v>
      </c>
      <c r="C164" s="8" t="s">
        <v>49</v>
      </c>
      <c r="D164" s="34">
        <v>3031.898425740615</v>
      </c>
      <c r="E164" s="34">
        <v>3.8019427335442302</v>
      </c>
      <c r="F164" s="34">
        <v>99.678080146362234</v>
      </c>
      <c r="G164" s="34">
        <v>5141.3852946050156</v>
      </c>
      <c r="H164" s="34">
        <v>173.1160364823354</v>
      </c>
      <c r="I164" s="34">
        <v>1.1577573596495661</v>
      </c>
      <c r="J164" s="34">
        <v>412.83968112024178</v>
      </c>
      <c r="K164" s="34">
        <v>32990.250780955321</v>
      </c>
      <c r="L164" s="34">
        <v>403.13179033743393</v>
      </c>
      <c r="M164" s="34">
        <v>695.58207580804458</v>
      </c>
      <c r="N164" s="34">
        <v>1607.874429133311</v>
      </c>
      <c r="O164" s="34">
        <v>114.2308919007199</v>
      </c>
      <c r="P164" s="34">
        <v>1390.6979628242691</v>
      </c>
      <c r="Q164" s="34">
        <v>2.793607839888046</v>
      </c>
      <c r="R164" s="34">
        <v>938.50616433895948</v>
      </c>
      <c r="S164" s="34">
        <v>36.490020523734238</v>
      </c>
      <c r="T164" s="34">
        <v>63.090624373518096</v>
      </c>
      <c r="U164" s="34">
        <v>2.8525026846751902</v>
      </c>
      <c r="V164" s="34">
        <v>759.80121301938652</v>
      </c>
      <c r="W164" s="34">
        <v>0.63857859755894253</v>
      </c>
      <c r="X164" s="34">
        <v>1453.9189513937779</v>
      </c>
      <c r="Y164" s="34">
        <v>141.29258705309931</v>
      </c>
      <c r="Z164" s="34">
        <v>344.92063925140923</v>
      </c>
      <c r="AA164" s="34">
        <v>88.17851655029375</v>
      </c>
      <c r="AB164" s="34">
        <v>61.184173976030543</v>
      </c>
      <c r="AC164" s="34">
        <v>2.03948001345631</v>
      </c>
      <c r="AD164" s="34">
        <v>2534.862632106217</v>
      </c>
      <c r="AE164" s="34">
        <v>446.04636506245208</v>
      </c>
      <c r="AF164" s="34">
        <v>2603.4364942519842</v>
      </c>
      <c r="AG164" s="34">
        <v>55.456660281185037</v>
      </c>
      <c r="AH164" s="34">
        <v>31.499324837533621</v>
      </c>
      <c r="AI164" s="34">
        <v>0.56954625739285125</v>
      </c>
      <c r="AJ164" s="34">
        <v>1312.444300912204</v>
      </c>
      <c r="AK164" s="34">
        <v>378.83673900020568</v>
      </c>
      <c r="AL164" s="34">
        <v>3631.8880134164428</v>
      </c>
      <c r="AM164" s="34">
        <v>15800.78456678417</v>
      </c>
      <c r="AN164" s="34">
        <v>232.31032740770459</v>
      </c>
      <c r="AO164" s="34">
        <v>0.47290762478403758</v>
      </c>
      <c r="AP164" s="34">
        <v>1956.5126496854141</v>
      </c>
      <c r="AQ164" s="34">
        <v>1591.969709575686</v>
      </c>
      <c r="AR164" s="34">
        <v>2208.1859380388851</v>
      </c>
      <c r="AS164" s="34">
        <v>95.182843397570394</v>
      </c>
      <c r="AT164" s="34">
        <v>21.91105392318654</v>
      </c>
      <c r="AU164" s="34">
        <v>0.39728095248946932</v>
      </c>
      <c r="AV164" s="34">
        <v>612.75827799397121</v>
      </c>
      <c r="AW164" s="34">
        <v>364.06311222192898</v>
      </c>
      <c r="AX164" s="34">
        <v>4103.6076673715597</v>
      </c>
      <c r="AY164" s="34">
        <v>45038.280469519021</v>
      </c>
      <c r="AZ164" s="34">
        <v>4350.9076011525049</v>
      </c>
      <c r="BA164" s="34">
        <v>12101.164933370919</v>
      </c>
      <c r="BB164" s="34">
        <v>20590.006314132959</v>
      </c>
      <c r="BC164" s="34">
        <v>111535.19282968481</v>
      </c>
      <c r="BD164" s="34">
        <v>16030.301384225701</v>
      </c>
      <c r="BE164" s="34">
        <v>85.736897318674863</v>
      </c>
      <c r="BF164" s="34">
        <v>147.65483918509139</v>
      </c>
      <c r="BG164" s="34">
        <v>6.1259902775484529E-2</v>
      </c>
      <c r="BH164" s="34">
        <v>13210.03839415115</v>
      </c>
      <c r="BI164" s="34">
        <v>9474.7149477271814</v>
      </c>
      <c r="BJ164" s="34">
        <v>6730.9904564083836</v>
      </c>
      <c r="BK164" s="34">
        <v>3729.4010533550982</v>
      </c>
      <c r="BL164" s="39">
        <v>0</v>
      </c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</row>
    <row r="165" spans="1:430" ht="15" thickBot="1" x14ac:dyDescent="0.4">
      <c r="A165" s="86"/>
      <c r="B165" s="64"/>
      <c r="C165" t="s">
        <v>50</v>
      </c>
      <c r="D165" s="33">
        <v>8318.4397465563925</v>
      </c>
      <c r="E165" s="33">
        <v>10.431164606419861</v>
      </c>
      <c r="F165" s="33">
        <v>273.48083191388218</v>
      </c>
      <c r="G165" s="33">
        <v>14106.113656019241</v>
      </c>
      <c r="H165" s="33">
        <v>474.96819366209371</v>
      </c>
      <c r="I165" s="33">
        <v>3.1764701467611332</v>
      </c>
      <c r="J165" s="33">
        <v>1132.68372819825</v>
      </c>
      <c r="K165" s="33">
        <v>90513.39286807616</v>
      </c>
      <c r="L165" s="33">
        <v>1106.048764487944</v>
      </c>
      <c r="M165" s="33">
        <v>1908.4272537858619</v>
      </c>
      <c r="N165" s="33">
        <v>4411.4296327414186</v>
      </c>
      <c r="O165" s="33">
        <v>313.40851771425042</v>
      </c>
      <c r="P165" s="33">
        <v>3815.575453055139</v>
      </c>
      <c r="Q165" s="33">
        <v>7.6646560103476116</v>
      </c>
      <c r="R165" s="33">
        <v>2574.923656262778</v>
      </c>
      <c r="S165" s="33">
        <v>100.11550337579079</v>
      </c>
      <c r="T165" s="33">
        <v>173.09800122856481</v>
      </c>
      <c r="U165" s="33">
        <v>7.8262423001735923</v>
      </c>
      <c r="V165" s="33">
        <v>2084.6214887025199</v>
      </c>
      <c r="W165" s="33">
        <v>1.752030194064621</v>
      </c>
      <c r="X165" s="33">
        <v>3989.0311267902248</v>
      </c>
      <c r="Y165" s="33">
        <v>387.65608440499659</v>
      </c>
      <c r="Z165" s="33">
        <v>946.33828448777592</v>
      </c>
      <c r="AA165" s="33">
        <v>241.9301618540097</v>
      </c>
      <c r="AB165" s="33">
        <v>167.86738643399929</v>
      </c>
      <c r="AC165" s="33">
        <v>5.5956002556708846</v>
      </c>
      <c r="AD165" s="33">
        <v>6954.7521420748544</v>
      </c>
      <c r="AE165" s="33">
        <v>1223.7909358840559</v>
      </c>
      <c r="AF165" s="33">
        <v>7142.8941773110373</v>
      </c>
      <c r="AG165" s="33">
        <v>152.15314707701589</v>
      </c>
      <c r="AH165" s="33">
        <v>86.422827853879909</v>
      </c>
      <c r="AI165" s="33">
        <v>1.562630259897914</v>
      </c>
      <c r="AJ165" s="33">
        <v>3600.8755257632461</v>
      </c>
      <c r="AK165" s="33">
        <v>1039.391874213376</v>
      </c>
      <c r="AL165" s="33">
        <v>9964.595564729434</v>
      </c>
      <c r="AM165" s="33">
        <v>43351.674730002007</v>
      </c>
      <c r="AN165" s="33">
        <v>637.3760560833199</v>
      </c>
      <c r="AO165" s="33">
        <v>1.297488579780564</v>
      </c>
      <c r="AP165" s="33">
        <v>5367.9676243797358</v>
      </c>
      <c r="AQ165" s="33">
        <v>4367.7927977463078</v>
      </c>
      <c r="AR165" s="33">
        <v>6058.4686870842579</v>
      </c>
      <c r="AS165" s="33">
        <v>261.14751766962388</v>
      </c>
      <c r="AT165" s="33">
        <v>60.11605807640224</v>
      </c>
      <c r="AU165" s="33">
        <v>1.089996167972189</v>
      </c>
      <c r="AV165" s="33">
        <v>1681.188515888816</v>
      </c>
      <c r="AW165" s="33">
        <v>998.85835133878049</v>
      </c>
      <c r="AX165" s="33">
        <v>11258.824779460971</v>
      </c>
      <c r="AY165" s="33">
        <v>123568.8567906706</v>
      </c>
      <c r="AZ165" s="33">
        <v>11937.326928813711</v>
      </c>
      <c r="BA165" s="33">
        <v>33201.247939827597</v>
      </c>
      <c r="BB165" s="33">
        <v>56491.578164757368</v>
      </c>
      <c r="BC165" s="33">
        <v>306012.48818144179</v>
      </c>
      <c r="BD165" s="33">
        <v>43981.386398605267</v>
      </c>
      <c r="BE165" s="33">
        <v>235.23123609521099</v>
      </c>
      <c r="BF165" s="33">
        <v>405.11181793586138</v>
      </c>
      <c r="BG165" s="33">
        <v>0.16807515904603301</v>
      </c>
      <c r="BH165" s="33">
        <v>36243.598234858553</v>
      </c>
      <c r="BI165" s="33">
        <v>25995.21301219493</v>
      </c>
      <c r="BJ165" s="33">
        <v>18467.41898439491</v>
      </c>
      <c r="BK165" s="33">
        <v>10232.13630433554</v>
      </c>
      <c r="BL165" s="35">
        <v>0</v>
      </c>
    </row>
    <row r="166" spans="1:430" ht="15" thickBot="1" x14ac:dyDescent="0.4">
      <c r="A166" s="86"/>
      <c r="B166" s="64"/>
      <c r="C166" t="s">
        <v>51</v>
      </c>
      <c r="D166" s="33">
        <v>0.34810553308057052</v>
      </c>
      <c r="E166" s="33">
        <v>4.3651769161063642E-4</v>
      </c>
      <c r="F166" s="33">
        <v>1.1444476810703621E-2</v>
      </c>
      <c r="G166" s="33">
        <v>0.59030495664243654</v>
      </c>
      <c r="H166" s="33">
        <v>1.9876210117348581E-2</v>
      </c>
      <c r="I166" s="33">
        <v>1.3292719156985549E-4</v>
      </c>
      <c r="J166" s="33">
        <v>4.7399931360850071E-2</v>
      </c>
      <c r="K166" s="33">
        <v>3.7877551362100439</v>
      </c>
      <c r="L166" s="33">
        <v>4.6285325915183861E-2</v>
      </c>
      <c r="M166" s="33">
        <v>7.9862823650268422E-2</v>
      </c>
      <c r="N166" s="33">
        <v>0.18460710310351061</v>
      </c>
      <c r="O166" s="33">
        <v>1.311534884604708E-2</v>
      </c>
      <c r="P166" s="33">
        <v>0.1596721221241936</v>
      </c>
      <c r="Q166" s="33">
        <v>3.2074634759069799E-4</v>
      </c>
      <c r="R166" s="33">
        <v>0.10775400186990459</v>
      </c>
      <c r="S166" s="33">
        <v>4.1895790237209546E-3</v>
      </c>
      <c r="T166" s="33">
        <v>7.243710819423232E-3</v>
      </c>
      <c r="U166" s="33">
        <v>3.2750832258506761E-4</v>
      </c>
      <c r="V166" s="33">
        <v>8.7236103969666912E-2</v>
      </c>
      <c r="W166" s="33">
        <v>7.3318004729264118E-5</v>
      </c>
      <c r="X166" s="33">
        <v>0.16693080062774321</v>
      </c>
      <c r="Y166" s="33">
        <v>1.6222420553036E-2</v>
      </c>
      <c r="Z166" s="33">
        <v>3.9601848788114742E-2</v>
      </c>
      <c r="AA166" s="33">
        <v>1.012416156471199E-2</v>
      </c>
      <c r="AB166" s="33">
        <v>7.0248229021121628E-3</v>
      </c>
      <c r="AC166" s="33">
        <v>2.3416162997543511E-4</v>
      </c>
      <c r="AD166" s="33">
        <v>0.29103867739889921</v>
      </c>
      <c r="AE166" s="33">
        <v>5.1212536135931692E-2</v>
      </c>
      <c r="AF166" s="33">
        <v>0.29891194275468508</v>
      </c>
      <c r="AG166" s="33">
        <v>6.3672219775417977E-3</v>
      </c>
      <c r="AH166" s="33">
        <v>3.6165754007966839E-3</v>
      </c>
      <c r="AI166" s="33">
        <v>6.5392099504570965E-5</v>
      </c>
      <c r="AJ166" s="33">
        <v>0.1506874765753401</v>
      </c>
      <c r="AK166" s="33">
        <v>4.3495904698046678E-2</v>
      </c>
      <c r="AL166" s="33">
        <v>0.41699296462757801</v>
      </c>
      <c r="AM166" s="33">
        <v>1.814157258044707</v>
      </c>
      <c r="AN166" s="33">
        <v>2.6672565833938448E-2</v>
      </c>
      <c r="AO166" s="33">
        <v>5.4296594973527521E-5</v>
      </c>
      <c r="AP166" s="33">
        <v>0.22463578367776349</v>
      </c>
      <c r="AQ166" s="33">
        <v>0.18278101261410001</v>
      </c>
      <c r="AR166" s="33">
        <v>0.25353149583640039</v>
      </c>
      <c r="AS166" s="33">
        <v>1.0928358997693659E-2</v>
      </c>
      <c r="AT166" s="33">
        <v>2.515704035970403E-3</v>
      </c>
      <c r="AU166" s="33">
        <v>4.5613565604633162E-5</v>
      </c>
      <c r="AV166" s="33">
        <v>7.0353460788686872E-2</v>
      </c>
      <c r="AW166" s="33">
        <v>4.1799679922993688E-2</v>
      </c>
      <c r="AX166" s="33">
        <v>0.47115316346884228</v>
      </c>
      <c r="AY166" s="33">
        <v>5.1710421756772469</v>
      </c>
      <c r="AZ166" s="33">
        <v>0.4995467516407735</v>
      </c>
      <c r="BA166" s="33">
        <v>1.389387729570126</v>
      </c>
      <c r="BB166" s="33">
        <v>2.364028775918749</v>
      </c>
      <c r="BC166" s="33">
        <v>12.805843832890771</v>
      </c>
      <c r="BD166" s="33">
        <v>1.8405090887683631</v>
      </c>
      <c r="BE166" s="33">
        <v>9.8438285703786287E-3</v>
      </c>
      <c r="BF166" s="33">
        <v>1.695289857670499E-2</v>
      </c>
      <c r="BG166" s="33">
        <v>7.0335176571473834E-6</v>
      </c>
      <c r="BH166" s="33">
        <v>1.5167023466782199</v>
      </c>
      <c r="BI166" s="33">
        <v>1.087833507106807</v>
      </c>
      <c r="BJ166" s="33">
        <v>0.77281448517389406</v>
      </c>
      <c r="BK166" s="33">
        <v>0.42818886369265308</v>
      </c>
      <c r="BL166" s="35">
        <v>0</v>
      </c>
    </row>
    <row r="167" spans="1:430" ht="15" thickBot="1" x14ac:dyDescent="0.4">
      <c r="A167" s="86"/>
      <c r="B167" s="64"/>
      <c r="C167" t="s">
        <v>52</v>
      </c>
      <c r="D167" s="33">
        <v>1777.564261988241</v>
      </c>
      <c r="E167" s="33">
        <v>2.2290316429790189</v>
      </c>
      <c r="F167" s="33">
        <v>58.440016152088461</v>
      </c>
      <c r="G167" s="33">
        <v>3014.3301237307451</v>
      </c>
      <c r="H167" s="33">
        <v>101.4957747315966</v>
      </c>
      <c r="I167" s="33">
        <v>0.67877871141551249</v>
      </c>
      <c r="J167" s="33">
        <v>242.04276002772181</v>
      </c>
      <c r="K167" s="33">
        <v>19341.772891989629</v>
      </c>
      <c r="L167" s="33">
        <v>236.35114464631641</v>
      </c>
      <c r="M167" s="33">
        <v>407.8111023570799</v>
      </c>
      <c r="N167" s="33">
        <v>942.67673967143458</v>
      </c>
      <c r="O167" s="33">
        <v>66.972148319303002</v>
      </c>
      <c r="P167" s="33">
        <v>815.34888403539208</v>
      </c>
      <c r="Q167" s="33">
        <v>1.6378574611984691</v>
      </c>
      <c r="R167" s="33">
        <v>550.23446802215517</v>
      </c>
      <c r="S167" s="33">
        <v>21.39364427631277</v>
      </c>
      <c r="T167" s="33">
        <v>36.989246803508998</v>
      </c>
      <c r="U167" s="33">
        <v>1.6723867747203749</v>
      </c>
      <c r="V167" s="33">
        <v>445.46198217331778</v>
      </c>
      <c r="W167" s="33">
        <v>0.37439067346527882</v>
      </c>
      <c r="X167" s="33">
        <v>852.41456174234679</v>
      </c>
      <c r="Y167" s="33">
        <v>82.838082930862214</v>
      </c>
      <c r="Z167" s="33">
        <v>202.22267222084599</v>
      </c>
      <c r="AA167" s="33">
        <v>51.697965328984431</v>
      </c>
      <c r="AB167" s="33">
        <v>35.871518694593433</v>
      </c>
      <c r="AC167" s="33">
        <v>1.1957217148769299</v>
      </c>
      <c r="AD167" s="33">
        <v>1486.158370487226</v>
      </c>
      <c r="AE167" s="33">
        <v>261.51142498485768</v>
      </c>
      <c r="AF167" s="33">
        <v>1526.362371261773</v>
      </c>
      <c r="AG167" s="33">
        <v>32.513548794424821</v>
      </c>
      <c r="AH167" s="33">
        <v>18.467661592020811</v>
      </c>
      <c r="AI167" s="33">
        <v>0.33391787274119639</v>
      </c>
      <c r="AJ167" s="33">
        <v>769.4697372923348</v>
      </c>
      <c r="AK167" s="33">
        <v>222.10725882429139</v>
      </c>
      <c r="AL167" s="33">
        <v>2129.3306798744502</v>
      </c>
      <c r="AM167" s="33">
        <v>9263.8030742833944</v>
      </c>
      <c r="AN167" s="33">
        <v>136.20064979249781</v>
      </c>
      <c r="AO167" s="33">
        <v>0.27725984680126847</v>
      </c>
      <c r="AP167" s="33">
        <v>1147.078983478533</v>
      </c>
      <c r="AQ167" s="33">
        <v>933.35200080731079</v>
      </c>
      <c r="AR167" s="33">
        <v>1294.631895962701</v>
      </c>
      <c r="AS167" s="33">
        <v>55.80451486814399</v>
      </c>
      <c r="AT167" s="33">
        <v>12.84617784873171</v>
      </c>
      <c r="AU167" s="33">
        <v>0.23292087133210079</v>
      </c>
      <c r="AV167" s="33">
        <v>359.25254188997809</v>
      </c>
      <c r="AW167" s="33">
        <v>213.44566556045959</v>
      </c>
      <c r="AX167" s="33">
        <v>2405.8940341838038</v>
      </c>
      <c r="AY167" s="33">
        <v>26405.382549866841</v>
      </c>
      <c r="AZ167" s="33">
        <v>2550.8829033850161</v>
      </c>
      <c r="BA167" s="33">
        <v>7094.7621897098934</v>
      </c>
      <c r="BB167" s="33">
        <v>12071.66409909478</v>
      </c>
      <c r="BC167" s="33">
        <v>65391.693549095333</v>
      </c>
      <c r="BD167" s="33">
        <v>9398.3659239968292</v>
      </c>
      <c r="BE167" s="33">
        <v>50.266474402157371</v>
      </c>
      <c r="BF167" s="33">
        <v>86.568192066304348</v>
      </c>
      <c r="BG167" s="33">
        <v>3.5915917545943407E-2</v>
      </c>
      <c r="BH167" s="33">
        <v>7744.8808804337323</v>
      </c>
      <c r="BI167" s="33">
        <v>5554.9072952506885</v>
      </c>
      <c r="BJ167" s="33">
        <v>3946.2958196473141</v>
      </c>
      <c r="BK167" s="33">
        <v>2186.5013599345648</v>
      </c>
      <c r="BL167" s="35">
        <v>0</v>
      </c>
    </row>
    <row r="168" spans="1:430" ht="15" thickBot="1" x14ac:dyDescent="0.4">
      <c r="A168" s="86"/>
      <c r="B168" s="64"/>
      <c r="C168" t="s">
        <v>53</v>
      </c>
      <c r="D168" s="33">
        <v>1.5756355707857399</v>
      </c>
      <c r="E168" s="33">
        <v>1.975816919921828E-3</v>
      </c>
      <c r="F168" s="33">
        <v>5.1801316090553197E-2</v>
      </c>
      <c r="G168" s="33">
        <v>2.671906645855239</v>
      </c>
      <c r="H168" s="33">
        <v>8.9966003689051499E-2</v>
      </c>
      <c r="I168" s="33">
        <v>6.0167044605303035E-4</v>
      </c>
      <c r="J168" s="33">
        <v>0.21454705773858451</v>
      </c>
      <c r="K168" s="33">
        <v>17.144575879687569</v>
      </c>
      <c r="L168" s="33">
        <v>0.2095020015108322</v>
      </c>
      <c r="M168" s="33">
        <v>0.36148435968016229</v>
      </c>
      <c r="N168" s="33">
        <v>0.83559004562641659</v>
      </c>
      <c r="O168" s="33">
        <v>5.9364210566318382E-2</v>
      </c>
      <c r="P168" s="33">
        <v>0.72272644750950787</v>
      </c>
      <c r="Q168" s="33">
        <v>1.451799257515791E-3</v>
      </c>
      <c r="R168" s="33">
        <v>0.48772864004272598</v>
      </c>
      <c r="S168" s="33">
        <v>1.89633576863159E-2</v>
      </c>
      <c r="T168" s="33">
        <v>3.2787322656336743E-2</v>
      </c>
      <c r="U168" s="33">
        <v>1.482406091700832E-3</v>
      </c>
      <c r="V168" s="33">
        <v>0.39485815481007119</v>
      </c>
      <c r="W168" s="33">
        <v>3.3186044245877438E-4</v>
      </c>
      <c r="X168" s="33">
        <v>0.75558151863083789</v>
      </c>
      <c r="Y168" s="33">
        <v>7.342779829268925E-2</v>
      </c>
      <c r="Z168" s="33">
        <v>0.1792504734619931</v>
      </c>
      <c r="AA168" s="33">
        <v>4.5825152345538481E-2</v>
      </c>
      <c r="AB168" s="33">
        <v>3.1796566820086629E-2</v>
      </c>
      <c r="AC168" s="33">
        <v>1.059889483046706E-3</v>
      </c>
      <c r="AD168" s="33">
        <v>1.317332960858175</v>
      </c>
      <c r="AE168" s="33">
        <v>0.23180411093105929</v>
      </c>
      <c r="AF168" s="33">
        <v>1.352969846152785</v>
      </c>
      <c r="AG168" s="33">
        <v>2.8820057372031301E-2</v>
      </c>
      <c r="AH168" s="33">
        <v>1.6369762340448148E-2</v>
      </c>
      <c r="AI168" s="33">
        <v>2.9598529249437379E-4</v>
      </c>
      <c r="AJ168" s="33">
        <v>0.68205910449890783</v>
      </c>
      <c r="AK168" s="33">
        <v>0.19687620021221131</v>
      </c>
      <c r="AL168" s="33">
        <v>1.887441839893248</v>
      </c>
      <c r="AM168" s="33">
        <v>8.211448641676041</v>
      </c>
      <c r="AN168" s="33">
        <v>0.1207284558799319</v>
      </c>
      <c r="AO168" s="33">
        <v>2.4576353514333511E-4</v>
      </c>
      <c r="AP168" s="33">
        <v>1.016772494541456</v>
      </c>
      <c r="AQ168" s="33">
        <v>0.82732458341118964</v>
      </c>
      <c r="AR168" s="33">
        <v>1.147563612733181</v>
      </c>
      <c r="AS168" s="33">
        <v>4.9465203884297641E-2</v>
      </c>
      <c r="AT168" s="33">
        <v>1.138687089965551E-2</v>
      </c>
      <c r="AU168" s="33">
        <v>2.0646140221044479E-4</v>
      </c>
      <c r="AV168" s="33">
        <v>0.31844198041195121</v>
      </c>
      <c r="AW168" s="33">
        <v>0.1891985512303925</v>
      </c>
      <c r="AX168" s="33">
        <v>2.1325880030694959</v>
      </c>
      <c r="AY168" s="33">
        <v>23.405769847802279</v>
      </c>
      <c r="AZ168" s="33">
        <v>2.2611063495319219</v>
      </c>
      <c r="BA168" s="33">
        <v>6.2888076180542551</v>
      </c>
      <c r="BB168" s="33">
        <v>10.700340775211179</v>
      </c>
      <c r="BC168" s="33">
        <v>57.963293138347673</v>
      </c>
      <c r="BD168" s="33">
        <v>8.3307253491620656</v>
      </c>
      <c r="BE168" s="33">
        <v>4.4556276686976953E-2</v>
      </c>
      <c r="BF168" s="33">
        <v>7.6734172505085727E-2</v>
      </c>
      <c r="BG168" s="33">
        <v>3.1835922027088159E-5</v>
      </c>
      <c r="BH168" s="33">
        <v>6.8650737797014179</v>
      </c>
      <c r="BI168" s="33">
        <v>4.9238779795360754</v>
      </c>
      <c r="BJ168" s="33">
        <v>3.4980024065765729</v>
      </c>
      <c r="BK168" s="33">
        <v>1.938118014608851</v>
      </c>
      <c r="BL168" s="35">
        <v>0</v>
      </c>
    </row>
    <row r="169" spans="1:430" ht="15" thickBot="1" x14ac:dyDescent="0.4">
      <c r="A169" s="86"/>
      <c r="B169" s="64"/>
      <c r="C169" t="s">
        <v>54</v>
      </c>
      <c r="D169" s="33">
        <v>35.864030579221939</v>
      </c>
      <c r="E169" s="33">
        <v>4.4972809543569532E-2</v>
      </c>
      <c r="F169" s="33">
        <v>1.179082281944859</v>
      </c>
      <c r="G169" s="33">
        <v>60.816944875135242</v>
      </c>
      <c r="H169" s="33">
        <v>2.0477727002478869</v>
      </c>
      <c r="I169" s="33">
        <v>1.36949988156838E-2</v>
      </c>
      <c r="J169" s="33">
        <v>4.8834402967823172</v>
      </c>
      <c r="K169" s="33">
        <v>390.23845679637702</v>
      </c>
      <c r="L169" s="33">
        <v>4.7686066041564432</v>
      </c>
      <c r="M169" s="33">
        <v>8.227972489231604</v>
      </c>
      <c r="N169" s="33">
        <v>19.019389701322218</v>
      </c>
      <c r="O169" s="33">
        <v>1.351226071901956</v>
      </c>
      <c r="P169" s="33">
        <v>16.450430476742579</v>
      </c>
      <c r="Q169" s="33">
        <v>3.3045314495199547E-2</v>
      </c>
      <c r="R169" s="33">
        <v>11.10149782422833</v>
      </c>
      <c r="S169" s="33">
        <v>0.43163689152283008</v>
      </c>
      <c r="T169" s="33">
        <v>0.74629283836952509</v>
      </c>
      <c r="U169" s="33">
        <v>3.3741975866329987E-2</v>
      </c>
      <c r="V169" s="33">
        <v>8.9876143958222627</v>
      </c>
      <c r="W169" s="33">
        <v>7.5536839082912914E-3</v>
      </c>
      <c r="X169" s="33">
        <v>17.19826538046355</v>
      </c>
      <c r="Y169" s="33">
        <v>1.671336222766735</v>
      </c>
      <c r="Z169" s="33">
        <v>4.0800325790912959</v>
      </c>
      <c r="AA169" s="33">
        <v>1.0430550664696689</v>
      </c>
      <c r="AB169" s="33">
        <v>0.7237416226781348</v>
      </c>
      <c r="AC169" s="33">
        <v>2.4124810035627071E-2</v>
      </c>
      <c r="AD169" s="33">
        <v>29.984642684649749</v>
      </c>
      <c r="AE169" s="33">
        <v>5.2762389203203321</v>
      </c>
      <c r="AF169" s="33">
        <v>30.795796207489271</v>
      </c>
      <c r="AG169" s="33">
        <v>0.65599142215989847</v>
      </c>
      <c r="AH169" s="33">
        <v>0.37260243931892151</v>
      </c>
      <c r="AI169" s="33">
        <v>6.7371070936946154E-3</v>
      </c>
      <c r="AJ169" s="33">
        <v>15.524775547169909</v>
      </c>
      <c r="AK169" s="33">
        <v>4.4812228129698104</v>
      </c>
      <c r="AL169" s="33">
        <v>42.961248855709677</v>
      </c>
      <c r="AM169" s="33">
        <v>186.90593855907969</v>
      </c>
      <c r="AN169" s="33">
        <v>2.747976190522869</v>
      </c>
      <c r="AO169" s="33">
        <v>5.5939781400357984E-3</v>
      </c>
      <c r="AP169" s="33">
        <v>23.14339718680116</v>
      </c>
      <c r="AQ169" s="33">
        <v>18.831254325900041</v>
      </c>
      <c r="AR169" s="33">
        <v>26.120415952618629</v>
      </c>
      <c r="AS169" s="33">
        <v>1.1259085651571239</v>
      </c>
      <c r="AT169" s="33">
        <v>0.2591837184427403</v>
      </c>
      <c r="AU169" s="33">
        <v>4.6993976142668112E-3</v>
      </c>
      <c r="AV169" s="33">
        <v>7.2482578680976104</v>
      </c>
      <c r="AW169" s="33">
        <v>4.306467023645272</v>
      </c>
      <c r="AX169" s="33">
        <v>48.541174604750474</v>
      </c>
      <c r="AY169" s="33">
        <v>532.75342415201112</v>
      </c>
      <c r="AZ169" s="33">
        <v>51.466461386148119</v>
      </c>
      <c r="BA169" s="33">
        <v>143.14349898071171</v>
      </c>
      <c r="BB169" s="33">
        <v>243.557175203208</v>
      </c>
      <c r="BC169" s="33">
        <v>1319.338910678088</v>
      </c>
      <c r="BD169" s="33">
        <v>189.6208705928459</v>
      </c>
      <c r="BE169" s="33">
        <v>1.0141733908692721</v>
      </c>
      <c r="BF169" s="33">
        <v>1.7465946823105269</v>
      </c>
      <c r="BG169" s="33">
        <v>7.2463741125610543E-4</v>
      </c>
      <c r="BH169" s="33">
        <v>156.26025492750611</v>
      </c>
      <c r="BI169" s="33">
        <v>112.0754784295566</v>
      </c>
      <c r="BJ169" s="33">
        <v>79.620229196205145</v>
      </c>
      <c r="BK169" s="33">
        <v>44.114721088335187</v>
      </c>
      <c r="BL169" s="35">
        <v>0</v>
      </c>
    </row>
    <row r="170" spans="1:430" ht="15" thickBot="1" x14ac:dyDescent="0.4">
      <c r="A170" s="86"/>
      <c r="B170" s="64"/>
      <c r="C170" t="s">
        <v>55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  <c r="T170" s="33">
        <v>0</v>
      </c>
      <c r="U170" s="33">
        <v>0</v>
      </c>
      <c r="V170" s="33">
        <v>0</v>
      </c>
      <c r="W170" s="33">
        <v>0</v>
      </c>
      <c r="X170" s="33">
        <v>0</v>
      </c>
      <c r="Y170" s="33">
        <v>0</v>
      </c>
      <c r="Z170" s="33">
        <v>0</v>
      </c>
      <c r="AA170" s="33">
        <v>0</v>
      </c>
      <c r="AB170" s="33">
        <v>0</v>
      </c>
      <c r="AC170" s="33">
        <v>0</v>
      </c>
      <c r="AD170" s="33">
        <v>0</v>
      </c>
      <c r="AE170" s="33">
        <v>0</v>
      </c>
      <c r="AF170" s="33">
        <v>0</v>
      </c>
      <c r="AG170" s="33">
        <v>0</v>
      </c>
      <c r="AH170" s="33">
        <v>0</v>
      </c>
      <c r="AI170" s="33">
        <v>0</v>
      </c>
      <c r="AJ170" s="33">
        <v>0</v>
      </c>
      <c r="AK170" s="33">
        <v>0</v>
      </c>
      <c r="AL170" s="33">
        <v>0</v>
      </c>
      <c r="AM170" s="33">
        <v>0</v>
      </c>
      <c r="AN170" s="33">
        <v>0</v>
      </c>
      <c r="AO170" s="33">
        <v>0</v>
      </c>
      <c r="AP170" s="33">
        <v>0</v>
      </c>
      <c r="AQ170" s="33">
        <v>0</v>
      </c>
      <c r="AR170" s="33">
        <v>0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33">
        <v>0</v>
      </c>
      <c r="AY170" s="33">
        <v>0</v>
      </c>
      <c r="AZ170" s="33">
        <v>0</v>
      </c>
      <c r="BA170" s="33">
        <v>0</v>
      </c>
      <c r="BB170" s="33">
        <v>0</v>
      </c>
      <c r="BC170" s="33">
        <v>0</v>
      </c>
      <c r="BD170" s="33">
        <v>0</v>
      </c>
      <c r="BE170" s="33">
        <v>0</v>
      </c>
      <c r="BF170" s="33">
        <v>0</v>
      </c>
      <c r="BG170" s="33">
        <v>0</v>
      </c>
      <c r="BH170" s="33">
        <v>0</v>
      </c>
      <c r="BI170" s="33">
        <v>0</v>
      </c>
      <c r="BJ170" s="33">
        <v>0</v>
      </c>
      <c r="BK170" s="33">
        <v>0</v>
      </c>
      <c r="BL170" s="35">
        <v>0</v>
      </c>
    </row>
    <row r="171" spans="1:430" ht="15" thickBot="1" x14ac:dyDescent="0.4">
      <c r="A171" s="86"/>
      <c r="B171" s="64"/>
      <c r="C171" t="s">
        <v>56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33">
        <v>0</v>
      </c>
      <c r="AA171" s="33">
        <v>0</v>
      </c>
      <c r="AB171" s="33">
        <v>0</v>
      </c>
      <c r="AC171" s="33">
        <v>0</v>
      </c>
      <c r="AD171" s="33">
        <v>0</v>
      </c>
      <c r="AE171" s="33">
        <v>0</v>
      </c>
      <c r="AF171" s="33">
        <v>0</v>
      </c>
      <c r="AG171" s="33">
        <v>0</v>
      </c>
      <c r="AH171" s="33">
        <v>0</v>
      </c>
      <c r="AI171" s="33">
        <v>0</v>
      </c>
      <c r="AJ171" s="33">
        <v>0</v>
      </c>
      <c r="AK171" s="33">
        <v>0</v>
      </c>
      <c r="AL171" s="33">
        <v>0</v>
      </c>
      <c r="AM171" s="33">
        <v>0</v>
      </c>
      <c r="AN171" s="33">
        <v>0</v>
      </c>
      <c r="AO171" s="33">
        <v>0</v>
      </c>
      <c r="AP171" s="33">
        <v>0</v>
      </c>
      <c r="AQ171" s="33">
        <v>0</v>
      </c>
      <c r="AR171" s="33">
        <v>0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33">
        <v>0</v>
      </c>
      <c r="AY171" s="33">
        <v>0</v>
      </c>
      <c r="AZ171" s="33">
        <v>0</v>
      </c>
      <c r="BA171" s="33">
        <v>0</v>
      </c>
      <c r="BB171" s="33">
        <v>0</v>
      </c>
      <c r="BC171" s="33">
        <v>0</v>
      </c>
      <c r="BD171" s="33">
        <v>0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33">
        <v>0</v>
      </c>
      <c r="BK171" s="33">
        <v>0</v>
      </c>
      <c r="BL171" s="35">
        <v>0</v>
      </c>
    </row>
    <row r="172" spans="1:430" ht="15" thickBot="1" x14ac:dyDescent="0.4">
      <c r="A172" s="86"/>
      <c r="B172" s="64"/>
      <c r="C172" t="s">
        <v>57</v>
      </c>
      <c r="D172" s="33">
        <v>0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33">
        <v>0</v>
      </c>
      <c r="AA172" s="33">
        <v>0</v>
      </c>
      <c r="AB172" s="33">
        <v>0</v>
      </c>
      <c r="AC172" s="33">
        <v>0</v>
      </c>
      <c r="AD172" s="33">
        <v>0</v>
      </c>
      <c r="AE172" s="33">
        <v>0</v>
      </c>
      <c r="AF172" s="33">
        <v>0</v>
      </c>
      <c r="AG172" s="33">
        <v>0</v>
      </c>
      <c r="AH172" s="33">
        <v>0</v>
      </c>
      <c r="AI172" s="33">
        <v>0</v>
      </c>
      <c r="AJ172" s="33">
        <v>0</v>
      </c>
      <c r="AK172" s="33">
        <v>0</v>
      </c>
      <c r="AL172" s="33">
        <v>0</v>
      </c>
      <c r="AM172" s="33">
        <v>0</v>
      </c>
      <c r="AN172" s="33">
        <v>0</v>
      </c>
      <c r="AO172" s="33">
        <v>0</v>
      </c>
      <c r="AP172" s="33">
        <v>0</v>
      </c>
      <c r="AQ172" s="33">
        <v>0</v>
      </c>
      <c r="AR172" s="33">
        <v>0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33">
        <v>0</v>
      </c>
      <c r="AY172" s="33">
        <v>0</v>
      </c>
      <c r="AZ172" s="33">
        <v>0</v>
      </c>
      <c r="BA172" s="33">
        <v>0</v>
      </c>
      <c r="BB172" s="33">
        <v>0</v>
      </c>
      <c r="BC172" s="33">
        <v>0</v>
      </c>
      <c r="BD172" s="33">
        <v>0</v>
      </c>
      <c r="BE172" s="33">
        <v>0</v>
      </c>
      <c r="BF172" s="33">
        <v>0</v>
      </c>
      <c r="BG172" s="33">
        <v>0</v>
      </c>
      <c r="BH172" s="33">
        <v>0</v>
      </c>
      <c r="BI172" s="33">
        <v>0</v>
      </c>
      <c r="BJ172" s="33">
        <v>0</v>
      </c>
      <c r="BK172" s="33">
        <v>0</v>
      </c>
      <c r="BL172" s="35">
        <v>0</v>
      </c>
    </row>
    <row r="173" spans="1:430" ht="15" thickBot="1" x14ac:dyDescent="0.4">
      <c r="A173" s="86"/>
      <c r="B173" s="64"/>
      <c r="C173" s="15" t="s">
        <v>58</v>
      </c>
      <c r="D173" s="36">
        <v>0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6">
        <v>0</v>
      </c>
      <c r="AJ173" s="36">
        <v>0</v>
      </c>
      <c r="AK173" s="36">
        <v>0</v>
      </c>
      <c r="AL173" s="36">
        <v>0</v>
      </c>
      <c r="AM173" s="36">
        <v>0</v>
      </c>
      <c r="AN173" s="36">
        <v>0</v>
      </c>
      <c r="AO173" s="36">
        <v>0</v>
      </c>
      <c r="AP173" s="36">
        <v>0</v>
      </c>
      <c r="AQ173" s="36">
        <v>0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0</v>
      </c>
      <c r="AY173" s="36">
        <v>0</v>
      </c>
      <c r="AZ173" s="36">
        <v>0</v>
      </c>
      <c r="BA173" s="36">
        <v>0</v>
      </c>
      <c r="BB173" s="36">
        <v>0</v>
      </c>
      <c r="BC173" s="36">
        <v>0</v>
      </c>
      <c r="BD173" s="36">
        <v>0</v>
      </c>
      <c r="BE173" s="36">
        <v>0</v>
      </c>
      <c r="BF173" s="36">
        <v>0</v>
      </c>
      <c r="BG173" s="36">
        <v>0</v>
      </c>
      <c r="BH173" s="36">
        <v>0</v>
      </c>
      <c r="BI173" s="36">
        <v>0</v>
      </c>
      <c r="BJ173" s="36">
        <v>0</v>
      </c>
      <c r="BK173" s="36">
        <v>0</v>
      </c>
      <c r="BL173" s="37">
        <v>0</v>
      </c>
    </row>
    <row r="174" spans="1:430" ht="15" thickBot="1" x14ac:dyDescent="0.4">
      <c r="A174" s="86"/>
      <c r="B174" s="64" t="s">
        <v>75</v>
      </c>
      <c r="C174" s="8" t="s">
        <v>49</v>
      </c>
      <c r="D174" s="34">
        <v>5370.0611212536378</v>
      </c>
      <c r="E174" s="34">
        <v>105.30857524454591</v>
      </c>
      <c r="F174" s="34">
        <v>673.51545098036968</v>
      </c>
      <c r="G174" s="34">
        <v>2760.8418325891098</v>
      </c>
      <c r="H174" s="34">
        <v>557.29939064253642</v>
      </c>
      <c r="I174" s="34">
        <v>919.49758263743502</v>
      </c>
      <c r="J174" s="34">
        <v>424.20853808820789</v>
      </c>
      <c r="K174" s="34">
        <v>6.2920494638510531</v>
      </c>
      <c r="L174" s="34">
        <v>204.58308664319361</v>
      </c>
      <c r="M174" s="34">
        <v>1330.344408187525</v>
      </c>
      <c r="N174" s="34">
        <v>177.4338218007214</v>
      </c>
      <c r="O174" s="34">
        <v>495.66301452549499</v>
      </c>
      <c r="P174" s="34">
        <v>6190.4059696451741</v>
      </c>
      <c r="Q174" s="34">
        <v>9.2474267587427317</v>
      </c>
      <c r="R174" s="34">
        <v>1056.6149836580439</v>
      </c>
      <c r="S174" s="34">
        <v>1715.922990975178</v>
      </c>
      <c r="T174" s="34">
        <v>1025.009057793746</v>
      </c>
      <c r="U174" s="34">
        <v>515.52904205960579</v>
      </c>
      <c r="V174" s="34">
        <v>479.11213546719478</v>
      </c>
      <c r="W174" s="34">
        <v>11.30872071079515</v>
      </c>
      <c r="X174" s="34">
        <v>932.5345065334518</v>
      </c>
      <c r="Y174" s="34">
        <v>2716.1121053659599</v>
      </c>
      <c r="Z174" s="34">
        <v>1032.292827749867</v>
      </c>
      <c r="AA174" s="34">
        <v>889.69577436213592</v>
      </c>
      <c r="AB174" s="34">
        <v>6213.2716247738899</v>
      </c>
      <c r="AC174" s="34">
        <v>6.0209350845101817</v>
      </c>
      <c r="AD174" s="34">
        <v>2870.5073468005362</v>
      </c>
      <c r="AE174" s="34">
        <v>793.0786115787256</v>
      </c>
      <c r="AF174" s="34">
        <v>339.41120749265099</v>
      </c>
      <c r="AG174" s="34">
        <v>101.3886370917274</v>
      </c>
      <c r="AH174" s="34">
        <v>2156.9229282032861</v>
      </c>
      <c r="AI174" s="34">
        <v>19.98615345263061</v>
      </c>
      <c r="AJ174" s="34">
        <v>2071.9742086247411</v>
      </c>
      <c r="AK174" s="34">
        <v>2718.5970785000918</v>
      </c>
      <c r="AL174" s="34">
        <v>1274.9569075851571</v>
      </c>
      <c r="AM174" s="34">
        <v>427.27878155612109</v>
      </c>
      <c r="AN174" s="34">
        <v>8366.6737433473354</v>
      </c>
      <c r="AO174" s="34">
        <v>3.8281559137618348</v>
      </c>
      <c r="AP174" s="34">
        <v>3426.757301869704</v>
      </c>
      <c r="AQ174" s="34">
        <v>2582.0820151007129</v>
      </c>
      <c r="AR174" s="34">
        <v>304.29025172007761</v>
      </c>
      <c r="AS174" s="34">
        <v>117.16060054493749</v>
      </c>
      <c r="AT174" s="34">
        <v>1951.531131007622</v>
      </c>
      <c r="AU174" s="34">
        <v>6.439993380140062</v>
      </c>
      <c r="AV174" s="34">
        <v>3390.621288097992</v>
      </c>
      <c r="AW174" s="34">
        <v>3805.424173075316</v>
      </c>
      <c r="AX174" s="34">
        <v>1251.1458467222981</v>
      </c>
      <c r="AY174" s="34">
        <v>23.452884695228601</v>
      </c>
      <c r="AZ174" s="34">
        <v>14325.070717897959</v>
      </c>
      <c r="BA174" s="34">
        <v>5.0492120214589091</v>
      </c>
      <c r="BB174" s="34">
        <v>20034.036378254801</v>
      </c>
      <c r="BC174" s="34">
        <v>2775.451378231764</v>
      </c>
      <c r="BD174" s="34">
        <v>563.02604085343125</v>
      </c>
      <c r="BE174" s="34">
        <v>155.51369595404091</v>
      </c>
      <c r="BF174" s="34">
        <v>5760.9654073792062</v>
      </c>
      <c r="BG174" s="34">
        <v>2.440227625401878</v>
      </c>
      <c r="BH174" s="34">
        <v>9162.7431370851991</v>
      </c>
      <c r="BI174" s="34">
        <v>2374.3037333916491</v>
      </c>
      <c r="BJ174" s="34">
        <v>1406.941828516814</v>
      </c>
      <c r="BK174" s="34">
        <v>37.822023432532433</v>
      </c>
      <c r="BL174" s="39">
        <v>0</v>
      </c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</row>
    <row r="175" spans="1:430" ht="15" thickBot="1" x14ac:dyDescent="0.4">
      <c r="A175" s="86"/>
      <c r="B175" s="64"/>
      <c r="C175" t="s">
        <v>50</v>
      </c>
      <c r="D175" s="33">
        <v>10201.11921288618</v>
      </c>
      <c r="E175" s="33">
        <v>200.04713278906229</v>
      </c>
      <c r="F175" s="33">
        <v>1279.4289025834421</v>
      </c>
      <c r="G175" s="33">
        <v>5244.5728318991414</v>
      </c>
      <c r="H175" s="33">
        <v>1058.661604187879</v>
      </c>
      <c r="I175" s="33">
        <v>1746.703481515571</v>
      </c>
      <c r="J175" s="33">
        <v>805.83847566184647</v>
      </c>
      <c r="K175" s="33">
        <v>11.952554212108669</v>
      </c>
      <c r="L175" s="33">
        <v>388.63178810527899</v>
      </c>
      <c r="M175" s="33">
        <v>2527.1596720577581</v>
      </c>
      <c r="N175" s="33">
        <v>337.05828066340757</v>
      </c>
      <c r="O175" s="33">
        <v>941.57540974370045</v>
      </c>
      <c r="P175" s="33">
        <v>11759.46937039156</v>
      </c>
      <c r="Q175" s="33">
        <v>17.566672082187779</v>
      </c>
      <c r="R175" s="33">
        <v>2007.175554810301</v>
      </c>
      <c r="S175" s="33">
        <v>3259.6155976309692</v>
      </c>
      <c r="T175" s="33">
        <v>1947.136048686378</v>
      </c>
      <c r="U175" s="33">
        <v>979.31347465321744</v>
      </c>
      <c r="V175" s="33">
        <v>910.13489416305731</v>
      </c>
      <c r="W175" s="33">
        <v>21.482364075797559</v>
      </c>
      <c r="X175" s="33">
        <v>1771.468788991539</v>
      </c>
      <c r="Y175" s="33">
        <v>5159.6029834262217</v>
      </c>
      <c r="Z175" s="33">
        <v>1960.972503051403</v>
      </c>
      <c r="AA175" s="33">
        <v>1690.091127929373</v>
      </c>
      <c r="AB175" s="33">
        <v>11802.90561228564</v>
      </c>
      <c r="AC175" s="33">
        <v>11.437537708285671</v>
      </c>
      <c r="AD175" s="33">
        <v>5452.896528548622</v>
      </c>
      <c r="AE175" s="33">
        <v>1506.554446817202</v>
      </c>
      <c r="AF175" s="33">
        <v>644.75508036934434</v>
      </c>
      <c r="AG175" s="33">
        <v>192.60070797170241</v>
      </c>
      <c r="AH175" s="33">
        <v>4097.3514875884057</v>
      </c>
      <c r="AI175" s="33">
        <v>37.966259484533701</v>
      </c>
      <c r="AJ175" s="33">
        <v>3935.9805095239199</v>
      </c>
      <c r="AK175" s="33">
        <v>5164.3235083159234</v>
      </c>
      <c r="AL175" s="33">
        <v>2421.9440173769672</v>
      </c>
      <c r="AM175" s="33">
        <v>811.67079654639076</v>
      </c>
      <c r="AN175" s="33">
        <v>15893.56887082992</v>
      </c>
      <c r="AO175" s="33">
        <v>7.272072693407849</v>
      </c>
      <c r="AP175" s="33">
        <v>6509.5645953914982</v>
      </c>
      <c r="AQ175" s="33">
        <v>4904.9956525155276</v>
      </c>
      <c r="AR175" s="33">
        <v>578.03832452301879</v>
      </c>
      <c r="AS175" s="33">
        <v>222.56157355118401</v>
      </c>
      <c r="AT175" s="33">
        <v>3707.183450161529</v>
      </c>
      <c r="AU175" s="33">
        <v>12.23359263845215</v>
      </c>
      <c r="AV175" s="33">
        <v>6440.9196068075162</v>
      </c>
      <c r="AW175" s="33">
        <v>7228.8908391563527</v>
      </c>
      <c r="AX175" s="33">
        <v>2376.7118561477459</v>
      </c>
      <c r="AY175" s="33">
        <v>44.551759702550463</v>
      </c>
      <c r="AZ175" s="33">
        <v>27212.30742569048</v>
      </c>
      <c r="BA175" s="33">
        <v>9.5916252346148205</v>
      </c>
      <c r="BB175" s="33">
        <v>38057.219237416393</v>
      </c>
      <c r="BC175" s="33">
        <v>5272.3255358966744</v>
      </c>
      <c r="BD175" s="33">
        <v>1069.5401100694289</v>
      </c>
      <c r="BE175" s="33">
        <v>295.41819279951869</v>
      </c>
      <c r="BF175" s="33">
        <v>10943.69199437888</v>
      </c>
      <c r="BG175" s="33">
        <v>4.6355250622345707</v>
      </c>
      <c r="BH175" s="33">
        <v>17405.804691593581</v>
      </c>
      <c r="BI175" s="33">
        <v>4510.2941819542384</v>
      </c>
      <c r="BJ175" s="33">
        <v>2672.6662870730111</v>
      </c>
      <c r="BK175" s="33">
        <v>71.847779977924489</v>
      </c>
      <c r="BL175" s="35">
        <v>0</v>
      </c>
    </row>
    <row r="176" spans="1:430" ht="15" thickBot="1" x14ac:dyDescent="0.4">
      <c r="A176" s="86"/>
      <c r="B176" s="64"/>
      <c r="C176" t="s">
        <v>51</v>
      </c>
      <c r="D176" s="33">
        <v>0</v>
      </c>
      <c r="E176" s="33">
        <v>0</v>
      </c>
      <c r="F176" s="33">
        <v>0</v>
      </c>
      <c r="G176" s="33">
        <v>0</v>
      </c>
      <c r="H176" s="33">
        <v>0</v>
      </c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0</v>
      </c>
      <c r="R176" s="33">
        <v>0</v>
      </c>
      <c r="S176" s="33">
        <v>0</v>
      </c>
      <c r="T176" s="33">
        <v>0</v>
      </c>
      <c r="U176" s="33">
        <v>0</v>
      </c>
      <c r="V176" s="33">
        <v>0</v>
      </c>
      <c r="W176" s="33">
        <v>0</v>
      </c>
      <c r="X176" s="33">
        <v>0</v>
      </c>
      <c r="Y176" s="33">
        <v>0</v>
      </c>
      <c r="Z176" s="33">
        <v>0</v>
      </c>
      <c r="AA176" s="33">
        <v>0</v>
      </c>
      <c r="AB176" s="33">
        <v>0</v>
      </c>
      <c r="AC176" s="33">
        <v>0</v>
      </c>
      <c r="AD176" s="33">
        <v>0</v>
      </c>
      <c r="AE176" s="33">
        <v>0</v>
      </c>
      <c r="AF176" s="33">
        <v>0</v>
      </c>
      <c r="AG176" s="33">
        <v>0</v>
      </c>
      <c r="AH176" s="33">
        <v>0</v>
      </c>
      <c r="AI176" s="33">
        <v>0</v>
      </c>
      <c r="AJ176" s="33">
        <v>0</v>
      </c>
      <c r="AK176" s="33">
        <v>0</v>
      </c>
      <c r="AL176" s="33">
        <v>0</v>
      </c>
      <c r="AM176" s="33">
        <v>0</v>
      </c>
      <c r="AN176" s="33">
        <v>0</v>
      </c>
      <c r="AO176" s="33">
        <v>0</v>
      </c>
      <c r="AP176" s="33">
        <v>0</v>
      </c>
      <c r="AQ176" s="33">
        <v>0</v>
      </c>
      <c r="AR176" s="33">
        <v>0</v>
      </c>
      <c r="AS176" s="33">
        <v>0</v>
      </c>
      <c r="AT176" s="33">
        <v>0</v>
      </c>
      <c r="AU176" s="33">
        <v>0</v>
      </c>
      <c r="AV176" s="33">
        <v>0</v>
      </c>
      <c r="AW176" s="33">
        <v>0</v>
      </c>
      <c r="AX176" s="33">
        <v>0</v>
      </c>
      <c r="AY176" s="33">
        <v>0</v>
      </c>
      <c r="AZ176" s="33">
        <v>0</v>
      </c>
      <c r="BA176" s="33">
        <v>0</v>
      </c>
      <c r="BB176" s="33">
        <v>0</v>
      </c>
      <c r="BC176" s="33">
        <v>0</v>
      </c>
      <c r="BD176" s="33">
        <v>0</v>
      </c>
      <c r="BE176" s="33">
        <v>0</v>
      </c>
      <c r="BF176" s="33">
        <v>0</v>
      </c>
      <c r="BG176" s="33">
        <v>0</v>
      </c>
      <c r="BH176" s="33">
        <v>0</v>
      </c>
      <c r="BI176" s="33">
        <v>0</v>
      </c>
      <c r="BJ176" s="33">
        <v>0</v>
      </c>
      <c r="BK176" s="33">
        <v>0</v>
      </c>
      <c r="BL176" s="35">
        <v>0</v>
      </c>
    </row>
    <row r="177" spans="1:430" ht="15" thickBot="1" x14ac:dyDescent="0.4">
      <c r="A177" s="86"/>
      <c r="B177" s="64"/>
      <c r="C177" t="s">
        <v>52</v>
      </c>
      <c r="D177" s="33">
        <v>48.790664586433287</v>
      </c>
      <c r="E177" s="33">
        <v>0.95680016610915797</v>
      </c>
      <c r="F177" s="33">
        <v>6.1193468231683976</v>
      </c>
      <c r="G177" s="33">
        <v>25.084129358773978</v>
      </c>
      <c r="H177" s="33">
        <v>5.0634447223416199</v>
      </c>
      <c r="I177" s="33">
        <v>8.3542621079191921</v>
      </c>
      <c r="J177" s="33">
        <v>3.854223635304018</v>
      </c>
      <c r="K177" s="33">
        <v>5.7167556945857768E-2</v>
      </c>
      <c r="L177" s="33">
        <v>1.858776750409695</v>
      </c>
      <c r="M177" s="33">
        <v>12.08708547979465</v>
      </c>
      <c r="N177" s="33">
        <v>1.6121071790979871</v>
      </c>
      <c r="O177" s="33">
        <v>4.5034362446824749</v>
      </c>
      <c r="P177" s="33">
        <v>56.244056538466801</v>
      </c>
      <c r="Q177" s="33">
        <v>8.4019173541193315E-2</v>
      </c>
      <c r="R177" s="33">
        <v>9.6000671315682027</v>
      </c>
      <c r="S177" s="33">
        <v>15.59032964773307</v>
      </c>
      <c r="T177" s="33">
        <v>9.3129057579880357</v>
      </c>
      <c r="U177" s="33">
        <v>4.6839326420596743</v>
      </c>
      <c r="V177" s="33">
        <v>4.3530602302367338</v>
      </c>
      <c r="W177" s="33">
        <v>0.1027474337151026</v>
      </c>
      <c r="X177" s="33">
        <v>8.4727114452148022</v>
      </c>
      <c r="Y177" s="33">
        <v>24.677729306947771</v>
      </c>
      <c r="Z177" s="33">
        <v>9.379083771390393</v>
      </c>
      <c r="AA177" s="33">
        <v>8.0834923720079068</v>
      </c>
      <c r="AB177" s="33">
        <v>56.451806596565547</v>
      </c>
      <c r="AC177" s="33">
        <v>5.47042980651299E-2</v>
      </c>
      <c r="AD177" s="33">
        <v>26.080515284329191</v>
      </c>
      <c r="AE177" s="33">
        <v>7.2056596106635231</v>
      </c>
      <c r="AF177" s="33">
        <v>3.0837821037285149</v>
      </c>
      <c r="AG177" s="33">
        <v>0.92118485684260643</v>
      </c>
      <c r="AH177" s="33">
        <v>19.597114586320831</v>
      </c>
      <c r="AI177" s="33">
        <v>0.18158782320388939</v>
      </c>
      <c r="AJ177" s="33">
        <v>18.82529758267448</v>
      </c>
      <c r="AK177" s="33">
        <v>24.700306981196931</v>
      </c>
      <c r="AL177" s="33">
        <v>11.58385229433323</v>
      </c>
      <c r="AM177" s="33">
        <v>3.8821188893540621</v>
      </c>
      <c r="AN177" s="33">
        <v>76.016932228227674</v>
      </c>
      <c r="AO177" s="33">
        <v>3.478140508190742E-2</v>
      </c>
      <c r="AP177" s="33">
        <v>31.134425169373969</v>
      </c>
      <c r="AQ177" s="33">
        <v>23.459974605285382</v>
      </c>
      <c r="AR177" s="33">
        <v>2.764684288198521</v>
      </c>
      <c r="AS177" s="33">
        <v>1.064483892242676</v>
      </c>
      <c r="AT177" s="33">
        <v>17.730990149465459</v>
      </c>
      <c r="AU177" s="33">
        <v>5.8511728238190341E-2</v>
      </c>
      <c r="AV177" s="33">
        <v>30.806104860234779</v>
      </c>
      <c r="AW177" s="33">
        <v>34.574871727768837</v>
      </c>
      <c r="AX177" s="33">
        <v>11.367512580915641</v>
      </c>
      <c r="AY177" s="33">
        <v>0.2130854388640667</v>
      </c>
      <c r="AZ177" s="33">
        <v>130.15302894927419</v>
      </c>
      <c r="BA177" s="33">
        <v>4.5875531879845187E-2</v>
      </c>
      <c r="BB177" s="33">
        <v>182.0228722118608</v>
      </c>
      <c r="BC177" s="33">
        <v>25.216867036263299</v>
      </c>
      <c r="BD177" s="33">
        <v>5.1154752417965579</v>
      </c>
      <c r="BE177" s="33">
        <v>1.4129478988348749</v>
      </c>
      <c r="BF177" s="33">
        <v>52.342296398269973</v>
      </c>
      <c r="BG177" s="33">
        <v>2.217113081158693E-2</v>
      </c>
      <c r="BH177" s="33">
        <v>83.249765132804015</v>
      </c>
      <c r="BI177" s="33">
        <v>21.57216733041291</v>
      </c>
      <c r="BJ177" s="33">
        <v>12.783025238968181</v>
      </c>
      <c r="BK177" s="33">
        <v>0.34363885579874198</v>
      </c>
      <c r="BL177" s="35">
        <v>0</v>
      </c>
    </row>
    <row r="178" spans="1:430" ht="15" thickBot="1" x14ac:dyDescent="0.4">
      <c r="A178" s="86"/>
      <c r="B178" s="64"/>
      <c r="C178" t="s">
        <v>53</v>
      </c>
      <c r="D178" s="33">
        <v>39.361920122050833</v>
      </c>
      <c r="E178" s="33">
        <v>0.77189954329143906</v>
      </c>
      <c r="F178" s="33">
        <v>4.9367895045983037</v>
      </c>
      <c r="G178" s="33">
        <v>20.236647820242979</v>
      </c>
      <c r="H178" s="33">
        <v>4.0849393709355191</v>
      </c>
      <c r="I178" s="33">
        <v>6.7398097680765829</v>
      </c>
      <c r="J178" s="33">
        <v>3.1093989834182629</v>
      </c>
      <c r="K178" s="33">
        <v>4.6119986869400879E-2</v>
      </c>
      <c r="L178" s="33">
        <v>1.499570104127991</v>
      </c>
      <c r="M178" s="33">
        <v>9.7512689609145067</v>
      </c>
      <c r="N178" s="33">
        <v>1.3005691672723001</v>
      </c>
      <c r="O178" s="33">
        <v>3.6331519408577608</v>
      </c>
      <c r="P178" s="33">
        <v>45.374951941581671</v>
      </c>
      <c r="Q178" s="33">
        <v>6.7782556882177908E-2</v>
      </c>
      <c r="R178" s="33">
        <v>7.7448642850457423</v>
      </c>
      <c r="S178" s="33">
        <v>12.577514888804069</v>
      </c>
      <c r="T178" s="33">
        <v>7.5131965439970996</v>
      </c>
      <c r="U178" s="33">
        <v>3.778767599838861</v>
      </c>
      <c r="V178" s="33">
        <v>3.5118359325791721</v>
      </c>
      <c r="W178" s="33">
        <v>8.2891600533027951E-2</v>
      </c>
      <c r="X178" s="33">
        <v>6.8353688958863739</v>
      </c>
      <c r="Y178" s="33">
        <v>19.90878414974015</v>
      </c>
      <c r="Z178" s="33">
        <v>7.5665857261174843</v>
      </c>
      <c r="AA178" s="33">
        <v>6.5213659980080676</v>
      </c>
      <c r="AB178" s="33">
        <v>45.542554520098463</v>
      </c>
      <c r="AC178" s="33">
        <v>4.4132750168999327E-2</v>
      </c>
      <c r="AD178" s="33">
        <v>21.04048321672466</v>
      </c>
      <c r="AE178" s="33">
        <v>5.813173491809561</v>
      </c>
      <c r="AF178" s="33">
        <v>2.4878444651176879</v>
      </c>
      <c r="AG178" s="33">
        <v>0.74316685497175694</v>
      </c>
      <c r="AH178" s="33">
        <v>15.809992864576129</v>
      </c>
      <c r="AI178" s="33">
        <v>0.14649616791807449</v>
      </c>
      <c r="AJ178" s="33">
        <v>15.187328682731479</v>
      </c>
      <c r="AK178" s="33">
        <v>19.926998712256768</v>
      </c>
      <c r="AL178" s="33">
        <v>9.3452850577068105</v>
      </c>
      <c r="AM178" s="33">
        <v>3.1319035090485099</v>
      </c>
      <c r="AN178" s="33">
        <v>61.326740261760072</v>
      </c>
      <c r="AO178" s="33">
        <v>2.8059935239074692E-2</v>
      </c>
      <c r="AP178" s="33">
        <v>25.117730347613101</v>
      </c>
      <c r="AQ178" s="33">
        <v>18.92635925962264</v>
      </c>
      <c r="AR178" s="33">
        <v>2.2304119658377939</v>
      </c>
      <c r="AS178" s="33">
        <v>0.85877350294008281</v>
      </c>
      <c r="AT178" s="33">
        <v>14.304495006657371</v>
      </c>
      <c r="AU178" s="33">
        <v>4.7204398477392377E-2</v>
      </c>
      <c r="AV178" s="33">
        <v>24.852857591885609</v>
      </c>
      <c r="AW178" s="33">
        <v>27.893314237761199</v>
      </c>
      <c r="AX178" s="33">
        <v>9.1707527657007244</v>
      </c>
      <c r="AY178" s="33">
        <v>0.1719069025772556</v>
      </c>
      <c r="AZ178" s="33">
        <v>105.0010933970516</v>
      </c>
      <c r="BA178" s="33">
        <v>3.7010133735976378E-2</v>
      </c>
      <c r="BB178" s="33">
        <v>146.8471441641679</v>
      </c>
      <c r="BC178" s="33">
        <v>20.343734081576141</v>
      </c>
      <c r="BD178" s="33">
        <v>4.1269150473903053</v>
      </c>
      <c r="BE178" s="33">
        <v>1.1398972078364049</v>
      </c>
      <c r="BF178" s="33">
        <v>42.227202832697138</v>
      </c>
      <c r="BG178" s="33">
        <v>1.7886583169516551E-2</v>
      </c>
      <c r="BH178" s="33">
        <v>67.161835837097598</v>
      </c>
      <c r="BI178" s="33">
        <v>17.403368749261389</v>
      </c>
      <c r="BJ178" s="33">
        <v>10.31271909574142</v>
      </c>
      <c r="BK178" s="33">
        <v>0.27723100940387968</v>
      </c>
      <c r="BL178" s="35">
        <v>0</v>
      </c>
    </row>
    <row r="179" spans="1:430" ht="15" thickBot="1" x14ac:dyDescent="0.4">
      <c r="A179" s="86"/>
      <c r="B179" s="64"/>
      <c r="C179" t="s">
        <v>54</v>
      </c>
      <c r="D179" s="33">
        <v>32.033027044932581</v>
      </c>
      <c r="E179" s="33">
        <v>0.62817766179993662</v>
      </c>
      <c r="F179" s="33">
        <v>4.0175964796835562</v>
      </c>
      <c r="G179" s="33">
        <v>16.46873640601363</v>
      </c>
      <c r="H179" s="33">
        <v>3.3243544253010811</v>
      </c>
      <c r="I179" s="33">
        <v>5.4849079493342892</v>
      </c>
      <c r="J179" s="33">
        <v>2.5304523107734398</v>
      </c>
      <c r="K179" s="33">
        <v>3.7532792661499878E-2</v>
      </c>
      <c r="L179" s="33">
        <v>1.2203614445727791</v>
      </c>
      <c r="M179" s="33">
        <v>7.9356561209115952</v>
      </c>
      <c r="N179" s="33">
        <v>1.058412983407792</v>
      </c>
      <c r="O179" s="33">
        <v>2.956686412120646</v>
      </c>
      <c r="P179" s="33">
        <v>36.926477626098887</v>
      </c>
      <c r="Q179" s="33">
        <v>5.5161955286960683E-2</v>
      </c>
      <c r="R179" s="33">
        <v>6.3028288846920359</v>
      </c>
      <c r="S179" s="33">
        <v>10.2356763425623</v>
      </c>
      <c r="T179" s="33">
        <v>6.1142959322486856</v>
      </c>
      <c r="U179" s="33">
        <v>3.0751895320864362</v>
      </c>
      <c r="V179" s="33">
        <v>2.8579585309064801</v>
      </c>
      <c r="W179" s="33">
        <v>6.7457808801982988E-2</v>
      </c>
      <c r="X179" s="33">
        <v>5.562674687238073</v>
      </c>
      <c r="Y179" s="33">
        <v>16.201918481692289</v>
      </c>
      <c r="Z179" s="33">
        <v>6.1577444507525119</v>
      </c>
      <c r="AA179" s="33">
        <v>5.3071367640693268</v>
      </c>
      <c r="AB179" s="33">
        <v>37.06287386677468</v>
      </c>
      <c r="AC179" s="33">
        <v>3.5915564468076852E-2</v>
      </c>
      <c r="AD179" s="33">
        <v>17.12290370566086</v>
      </c>
      <c r="AE179" s="33">
        <v>4.7308043688575703</v>
      </c>
      <c r="AF179" s="33">
        <v>2.0246265626166959</v>
      </c>
      <c r="AG179" s="33">
        <v>0.60479478364856354</v>
      </c>
      <c r="AH179" s="33">
        <v>12.866291264268019</v>
      </c>
      <c r="AI179" s="33">
        <v>0.11921968477014851</v>
      </c>
      <c r="AJ179" s="33">
        <v>12.35956246356181</v>
      </c>
      <c r="AK179" s="33">
        <v>16.216741629849121</v>
      </c>
      <c r="AL179" s="33">
        <v>7.6052633628618169</v>
      </c>
      <c r="AM179" s="33">
        <v>2.5487666632214858</v>
      </c>
      <c r="AN179" s="33">
        <v>49.908163100051588</v>
      </c>
      <c r="AO179" s="33">
        <v>2.2835386627615171E-2</v>
      </c>
      <c r="AP179" s="33">
        <v>20.440998128078441</v>
      </c>
      <c r="AQ179" s="33">
        <v>15.402413707098759</v>
      </c>
      <c r="AR179" s="33">
        <v>1.815126055880548</v>
      </c>
      <c r="AS179" s="33">
        <v>0.69887634444287061</v>
      </c>
      <c r="AT179" s="33">
        <v>11.641105769016139</v>
      </c>
      <c r="AU179" s="33">
        <v>3.8415294995200071E-2</v>
      </c>
      <c r="AV179" s="33">
        <v>20.225442684609831</v>
      </c>
      <c r="AW179" s="33">
        <v>22.69978920186005</v>
      </c>
      <c r="AX179" s="33">
        <v>7.4632276691581207</v>
      </c>
      <c r="AY179" s="33">
        <v>0.13989913201370791</v>
      </c>
      <c r="AZ179" s="33">
        <v>85.450680609734434</v>
      </c>
      <c r="BA179" s="33">
        <v>3.0119125571746459E-2</v>
      </c>
      <c r="BB179" s="33">
        <v>119.50531188255501</v>
      </c>
      <c r="BC179" s="33">
        <v>16.555884011993971</v>
      </c>
      <c r="BD179" s="33">
        <v>3.3585145469347868</v>
      </c>
      <c r="BE179" s="33">
        <v>0.92765693273715821</v>
      </c>
      <c r="BF179" s="33">
        <v>34.364815694391602</v>
      </c>
      <c r="BG179" s="33">
        <v>1.455623609402079E-2</v>
      </c>
      <c r="BH179" s="33">
        <v>54.656807825587777</v>
      </c>
      <c r="BI179" s="33">
        <v>14.16299255954535</v>
      </c>
      <c r="BJ179" s="33">
        <v>8.3925684691284772</v>
      </c>
      <c r="BK179" s="33">
        <v>0.22561268338516571</v>
      </c>
      <c r="BL179" s="35">
        <v>0</v>
      </c>
    </row>
    <row r="180" spans="1:430" ht="15" thickBot="1" x14ac:dyDescent="0.4">
      <c r="A180" s="86"/>
      <c r="B180" s="64"/>
      <c r="C180" t="s">
        <v>55</v>
      </c>
      <c r="D180" s="33">
        <v>0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>
        <v>0</v>
      </c>
      <c r="V180" s="33">
        <v>0</v>
      </c>
      <c r="W180" s="33">
        <v>0</v>
      </c>
      <c r="X180" s="33">
        <v>0</v>
      </c>
      <c r="Y180" s="33">
        <v>0</v>
      </c>
      <c r="Z180" s="33">
        <v>0</v>
      </c>
      <c r="AA180" s="33">
        <v>0</v>
      </c>
      <c r="AB180" s="33">
        <v>0</v>
      </c>
      <c r="AC180" s="33">
        <v>0</v>
      </c>
      <c r="AD180" s="33">
        <v>0</v>
      </c>
      <c r="AE180" s="33">
        <v>0</v>
      </c>
      <c r="AF180" s="33">
        <v>0</v>
      </c>
      <c r="AG180" s="33">
        <v>0</v>
      </c>
      <c r="AH180" s="33">
        <v>0</v>
      </c>
      <c r="AI180" s="33">
        <v>0</v>
      </c>
      <c r="AJ180" s="33">
        <v>0</v>
      </c>
      <c r="AK180" s="33">
        <v>0</v>
      </c>
      <c r="AL180" s="33">
        <v>0</v>
      </c>
      <c r="AM180" s="33">
        <v>0</v>
      </c>
      <c r="AN180" s="33">
        <v>0</v>
      </c>
      <c r="AO180" s="33">
        <v>0</v>
      </c>
      <c r="AP180" s="33">
        <v>0</v>
      </c>
      <c r="AQ180" s="33">
        <v>0</v>
      </c>
      <c r="AR180" s="33">
        <v>0</v>
      </c>
      <c r="AS180" s="33">
        <v>0</v>
      </c>
      <c r="AT180" s="33">
        <v>0</v>
      </c>
      <c r="AU180" s="33">
        <v>0</v>
      </c>
      <c r="AV180" s="33">
        <v>0</v>
      </c>
      <c r="AW180" s="33">
        <v>0</v>
      </c>
      <c r="AX180" s="33">
        <v>0</v>
      </c>
      <c r="AY180" s="33">
        <v>0</v>
      </c>
      <c r="AZ180" s="33">
        <v>0</v>
      </c>
      <c r="BA180" s="33">
        <v>0</v>
      </c>
      <c r="BB180" s="33">
        <v>0</v>
      </c>
      <c r="BC180" s="33">
        <v>0</v>
      </c>
      <c r="BD180" s="33">
        <v>0</v>
      </c>
      <c r="BE180" s="33">
        <v>0</v>
      </c>
      <c r="BF180" s="33">
        <v>0</v>
      </c>
      <c r="BG180" s="33">
        <v>0</v>
      </c>
      <c r="BH180" s="33">
        <v>0</v>
      </c>
      <c r="BI180" s="33">
        <v>0</v>
      </c>
      <c r="BJ180" s="33">
        <v>0</v>
      </c>
      <c r="BK180" s="33">
        <v>0</v>
      </c>
      <c r="BL180" s="35">
        <v>0</v>
      </c>
    </row>
    <row r="181" spans="1:430" ht="15" thickBot="1" x14ac:dyDescent="0.4">
      <c r="A181" s="86"/>
      <c r="B181" s="64"/>
      <c r="C181" t="s">
        <v>56</v>
      </c>
      <c r="D181" s="33">
        <v>0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  <c r="T181" s="33">
        <v>0</v>
      </c>
      <c r="U181" s="33">
        <v>0</v>
      </c>
      <c r="V181" s="33">
        <v>0</v>
      </c>
      <c r="W181" s="33">
        <v>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3">
        <v>0</v>
      </c>
      <c r="AE181" s="33">
        <v>0</v>
      </c>
      <c r="AF181" s="33">
        <v>0</v>
      </c>
      <c r="AG181" s="33">
        <v>0</v>
      </c>
      <c r="AH181" s="33">
        <v>0</v>
      </c>
      <c r="AI181" s="33">
        <v>0</v>
      </c>
      <c r="AJ181" s="33">
        <v>0</v>
      </c>
      <c r="AK181" s="33">
        <v>0</v>
      </c>
      <c r="AL181" s="33">
        <v>0</v>
      </c>
      <c r="AM181" s="33">
        <v>0</v>
      </c>
      <c r="AN181" s="33">
        <v>0</v>
      </c>
      <c r="AO181" s="33">
        <v>0</v>
      </c>
      <c r="AP181" s="33">
        <v>0</v>
      </c>
      <c r="AQ181" s="33">
        <v>0</v>
      </c>
      <c r="AR181" s="33">
        <v>0</v>
      </c>
      <c r="AS181" s="33">
        <v>0</v>
      </c>
      <c r="AT181" s="33">
        <v>0</v>
      </c>
      <c r="AU181" s="33">
        <v>0</v>
      </c>
      <c r="AV181" s="33">
        <v>0</v>
      </c>
      <c r="AW181" s="33">
        <v>0</v>
      </c>
      <c r="AX181" s="33">
        <v>0</v>
      </c>
      <c r="AY181" s="33">
        <v>0</v>
      </c>
      <c r="AZ181" s="33">
        <v>0</v>
      </c>
      <c r="BA181" s="33">
        <v>0</v>
      </c>
      <c r="BB181" s="33">
        <v>0</v>
      </c>
      <c r="BC181" s="33">
        <v>0</v>
      </c>
      <c r="BD181" s="33">
        <v>0</v>
      </c>
      <c r="BE181" s="33">
        <v>0</v>
      </c>
      <c r="BF181" s="33">
        <v>0</v>
      </c>
      <c r="BG181" s="33">
        <v>0</v>
      </c>
      <c r="BH181" s="33">
        <v>0</v>
      </c>
      <c r="BI181" s="33">
        <v>0</v>
      </c>
      <c r="BJ181" s="33">
        <v>0</v>
      </c>
      <c r="BK181" s="33">
        <v>0</v>
      </c>
      <c r="BL181" s="35">
        <v>0</v>
      </c>
    </row>
    <row r="182" spans="1:430" ht="15" thickBot="1" x14ac:dyDescent="0.4">
      <c r="A182" s="86"/>
      <c r="B182" s="64"/>
      <c r="C182" t="s">
        <v>57</v>
      </c>
      <c r="D182" s="33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>
        <v>0</v>
      </c>
      <c r="V182" s="33">
        <v>0</v>
      </c>
      <c r="W182" s="33">
        <v>0</v>
      </c>
      <c r="X182" s="33">
        <v>0</v>
      </c>
      <c r="Y182" s="33">
        <v>0</v>
      </c>
      <c r="Z182" s="33">
        <v>0</v>
      </c>
      <c r="AA182" s="33">
        <v>0</v>
      </c>
      <c r="AB182" s="33">
        <v>0</v>
      </c>
      <c r="AC182" s="33">
        <v>0</v>
      </c>
      <c r="AD182" s="33">
        <v>0</v>
      </c>
      <c r="AE182" s="33">
        <v>0</v>
      </c>
      <c r="AF182" s="33">
        <v>0</v>
      </c>
      <c r="AG182" s="33">
        <v>0</v>
      </c>
      <c r="AH182" s="33">
        <v>0</v>
      </c>
      <c r="AI182" s="33">
        <v>0</v>
      </c>
      <c r="AJ182" s="33">
        <v>0</v>
      </c>
      <c r="AK182" s="33">
        <v>0</v>
      </c>
      <c r="AL182" s="33">
        <v>0</v>
      </c>
      <c r="AM182" s="33">
        <v>0</v>
      </c>
      <c r="AN182" s="33">
        <v>0</v>
      </c>
      <c r="AO182" s="33">
        <v>0</v>
      </c>
      <c r="AP182" s="33">
        <v>0</v>
      </c>
      <c r="AQ182" s="33">
        <v>0</v>
      </c>
      <c r="AR182" s="33">
        <v>0</v>
      </c>
      <c r="AS182" s="33">
        <v>0</v>
      </c>
      <c r="AT182" s="33">
        <v>0</v>
      </c>
      <c r="AU182" s="33">
        <v>0</v>
      </c>
      <c r="AV182" s="33">
        <v>0</v>
      </c>
      <c r="AW182" s="33">
        <v>0</v>
      </c>
      <c r="AX182" s="33">
        <v>0</v>
      </c>
      <c r="AY182" s="33">
        <v>0</v>
      </c>
      <c r="AZ182" s="33">
        <v>0</v>
      </c>
      <c r="BA182" s="33">
        <v>0</v>
      </c>
      <c r="BB182" s="33">
        <v>0</v>
      </c>
      <c r="BC182" s="33">
        <v>0</v>
      </c>
      <c r="BD182" s="33">
        <v>0</v>
      </c>
      <c r="BE182" s="33">
        <v>0</v>
      </c>
      <c r="BF182" s="33">
        <v>0</v>
      </c>
      <c r="BG182" s="33">
        <v>0</v>
      </c>
      <c r="BH182" s="33">
        <v>0</v>
      </c>
      <c r="BI182" s="33">
        <v>0</v>
      </c>
      <c r="BJ182" s="33">
        <v>0</v>
      </c>
      <c r="BK182" s="33">
        <v>0</v>
      </c>
      <c r="BL182" s="35">
        <v>0</v>
      </c>
    </row>
    <row r="183" spans="1:430" ht="15" thickBot="1" x14ac:dyDescent="0.4">
      <c r="A183" s="86"/>
      <c r="B183" s="64"/>
      <c r="C183" s="15" t="s">
        <v>58</v>
      </c>
      <c r="D183" s="36">
        <v>0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6">
        <v>0</v>
      </c>
      <c r="AJ183" s="36">
        <v>0</v>
      </c>
      <c r="AK183" s="36">
        <v>0</v>
      </c>
      <c r="AL183" s="36">
        <v>0</v>
      </c>
      <c r="AM183" s="36">
        <v>0</v>
      </c>
      <c r="AN183" s="36">
        <v>0</v>
      </c>
      <c r="AO183" s="36">
        <v>0</v>
      </c>
      <c r="AP183" s="36">
        <v>0</v>
      </c>
      <c r="AQ183" s="36">
        <v>0</v>
      </c>
      <c r="AR183" s="36">
        <v>0</v>
      </c>
      <c r="AS183" s="36">
        <v>0</v>
      </c>
      <c r="AT183" s="36">
        <v>0</v>
      </c>
      <c r="AU183" s="36">
        <v>0</v>
      </c>
      <c r="AV183" s="36">
        <v>0</v>
      </c>
      <c r="AW183" s="36">
        <v>0</v>
      </c>
      <c r="AX183" s="36">
        <v>0</v>
      </c>
      <c r="AY183" s="36">
        <v>0</v>
      </c>
      <c r="AZ183" s="36">
        <v>0</v>
      </c>
      <c r="BA183" s="36">
        <v>0</v>
      </c>
      <c r="BB183" s="36">
        <v>0</v>
      </c>
      <c r="BC183" s="36">
        <v>0</v>
      </c>
      <c r="BD183" s="36">
        <v>0</v>
      </c>
      <c r="BE183" s="36">
        <v>0</v>
      </c>
      <c r="BF183" s="36">
        <v>0</v>
      </c>
      <c r="BG183" s="36">
        <v>0</v>
      </c>
      <c r="BH183" s="36">
        <v>0</v>
      </c>
      <c r="BI183" s="36">
        <v>0</v>
      </c>
      <c r="BJ183" s="36">
        <v>0</v>
      </c>
      <c r="BK183" s="36">
        <v>0</v>
      </c>
      <c r="BL183" s="37">
        <v>0</v>
      </c>
    </row>
    <row r="184" spans="1:430" ht="15" thickBot="1" x14ac:dyDescent="0.4">
      <c r="A184" s="86"/>
      <c r="B184" s="64" t="s">
        <v>76</v>
      </c>
      <c r="C184" s="8" t="s">
        <v>49</v>
      </c>
      <c r="D184" s="34">
        <v>0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  <c r="AH184" s="34">
        <v>0</v>
      </c>
      <c r="AI184" s="34">
        <v>0</v>
      </c>
      <c r="AJ184" s="34">
        <v>0</v>
      </c>
      <c r="AK184" s="34">
        <v>0</v>
      </c>
      <c r="AL184" s="34">
        <v>0</v>
      </c>
      <c r="AM184" s="34">
        <v>0</v>
      </c>
      <c r="AN184" s="34">
        <v>0</v>
      </c>
      <c r="AO184" s="34">
        <v>0</v>
      </c>
      <c r="AP184" s="34">
        <v>0</v>
      </c>
      <c r="AQ184" s="34">
        <v>0</v>
      </c>
      <c r="AR184" s="34">
        <v>0</v>
      </c>
      <c r="AS184" s="34">
        <v>0</v>
      </c>
      <c r="AT184" s="34">
        <v>0</v>
      </c>
      <c r="AU184" s="34">
        <v>0</v>
      </c>
      <c r="AV184" s="34">
        <v>0</v>
      </c>
      <c r="AW184" s="34">
        <v>0</v>
      </c>
      <c r="AX184" s="34">
        <v>0</v>
      </c>
      <c r="AY184" s="34">
        <v>0</v>
      </c>
      <c r="AZ184" s="34">
        <v>0</v>
      </c>
      <c r="BA184" s="34">
        <v>0</v>
      </c>
      <c r="BB184" s="34">
        <v>0</v>
      </c>
      <c r="BC184" s="34">
        <v>0</v>
      </c>
      <c r="BD184" s="34">
        <v>0</v>
      </c>
      <c r="BE184" s="34">
        <v>0</v>
      </c>
      <c r="BF184" s="34">
        <v>0</v>
      </c>
      <c r="BG184" s="34">
        <v>0</v>
      </c>
      <c r="BH184" s="34">
        <v>0</v>
      </c>
      <c r="BI184" s="34">
        <v>0</v>
      </c>
      <c r="BJ184" s="34">
        <v>0</v>
      </c>
      <c r="BK184" s="34">
        <v>0</v>
      </c>
      <c r="BL184" s="39">
        <v>188764</v>
      </c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</row>
    <row r="185" spans="1:430" ht="15" thickBot="1" x14ac:dyDescent="0.4">
      <c r="A185" s="86"/>
      <c r="B185" s="64"/>
      <c r="C185" t="s">
        <v>50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  <c r="T185" s="33">
        <v>0</v>
      </c>
      <c r="U185" s="33">
        <v>0</v>
      </c>
      <c r="V185" s="33">
        <v>0</v>
      </c>
      <c r="W185" s="33">
        <v>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3">
        <v>0</v>
      </c>
      <c r="AE185" s="33">
        <v>0</v>
      </c>
      <c r="AF185" s="33">
        <v>0</v>
      </c>
      <c r="AG185" s="33">
        <v>0</v>
      </c>
      <c r="AH185" s="33">
        <v>0</v>
      </c>
      <c r="AI185" s="33">
        <v>0</v>
      </c>
      <c r="AJ185" s="33">
        <v>0</v>
      </c>
      <c r="AK185" s="33">
        <v>0</v>
      </c>
      <c r="AL185" s="33">
        <v>0</v>
      </c>
      <c r="AM185" s="33">
        <v>0</v>
      </c>
      <c r="AN185" s="33">
        <v>0</v>
      </c>
      <c r="AO185" s="33">
        <v>0</v>
      </c>
      <c r="AP185" s="33">
        <v>0</v>
      </c>
      <c r="AQ185" s="33">
        <v>0</v>
      </c>
      <c r="AR185" s="33">
        <v>0</v>
      </c>
      <c r="AS185" s="33">
        <v>0</v>
      </c>
      <c r="AT185" s="33">
        <v>0</v>
      </c>
      <c r="AU185" s="33">
        <v>0</v>
      </c>
      <c r="AV185" s="33">
        <v>0</v>
      </c>
      <c r="AW185" s="33">
        <v>0</v>
      </c>
      <c r="AX185" s="33">
        <v>0</v>
      </c>
      <c r="AY185" s="33">
        <v>0</v>
      </c>
      <c r="AZ185" s="33">
        <v>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3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35">
        <v>85177.999999999971</v>
      </c>
    </row>
    <row r="186" spans="1:430" ht="15" thickBot="1" x14ac:dyDescent="0.4">
      <c r="A186" s="86"/>
      <c r="B186" s="64"/>
      <c r="C186" t="s">
        <v>51</v>
      </c>
      <c r="D186" s="33">
        <v>0</v>
      </c>
      <c r="E186" s="33">
        <v>0</v>
      </c>
      <c r="F186" s="33">
        <v>0</v>
      </c>
      <c r="G186" s="33">
        <v>0</v>
      </c>
      <c r="H186" s="33">
        <v>0</v>
      </c>
      <c r="I186" s="33">
        <v>0</v>
      </c>
      <c r="J186" s="33">
        <v>0</v>
      </c>
      <c r="K186" s="33">
        <v>0</v>
      </c>
      <c r="L186" s="33">
        <v>0</v>
      </c>
      <c r="M186" s="33">
        <v>0</v>
      </c>
      <c r="N186" s="33">
        <v>0</v>
      </c>
      <c r="O186" s="33">
        <v>0</v>
      </c>
      <c r="P186" s="33">
        <v>0</v>
      </c>
      <c r="Q186" s="33">
        <v>0</v>
      </c>
      <c r="R186" s="33">
        <v>0</v>
      </c>
      <c r="S186" s="33">
        <v>0</v>
      </c>
      <c r="T186" s="33">
        <v>0</v>
      </c>
      <c r="U186" s="33">
        <v>0</v>
      </c>
      <c r="V186" s="33">
        <v>0</v>
      </c>
      <c r="W186" s="33">
        <v>0</v>
      </c>
      <c r="X186" s="33">
        <v>0</v>
      </c>
      <c r="Y186" s="33">
        <v>0</v>
      </c>
      <c r="Z186" s="33">
        <v>0</v>
      </c>
      <c r="AA186" s="33">
        <v>0</v>
      </c>
      <c r="AB186" s="33">
        <v>0</v>
      </c>
      <c r="AC186" s="33">
        <v>0</v>
      </c>
      <c r="AD186" s="33">
        <v>0</v>
      </c>
      <c r="AE186" s="33">
        <v>0</v>
      </c>
      <c r="AF186" s="33">
        <v>0</v>
      </c>
      <c r="AG186" s="33">
        <v>0</v>
      </c>
      <c r="AH186" s="33">
        <v>0</v>
      </c>
      <c r="AI186" s="33">
        <v>0</v>
      </c>
      <c r="AJ186" s="33">
        <v>0</v>
      </c>
      <c r="AK186" s="33">
        <v>0</v>
      </c>
      <c r="AL186" s="33">
        <v>0</v>
      </c>
      <c r="AM186" s="33">
        <v>0</v>
      </c>
      <c r="AN186" s="33">
        <v>0</v>
      </c>
      <c r="AO186" s="33">
        <v>0</v>
      </c>
      <c r="AP186" s="33">
        <v>0</v>
      </c>
      <c r="AQ186" s="33">
        <v>0</v>
      </c>
      <c r="AR186" s="33">
        <v>0</v>
      </c>
      <c r="AS186" s="33">
        <v>0</v>
      </c>
      <c r="AT186" s="33">
        <v>0</v>
      </c>
      <c r="AU186" s="33">
        <v>0</v>
      </c>
      <c r="AV186" s="33">
        <v>0</v>
      </c>
      <c r="AW186" s="33">
        <v>0</v>
      </c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>
        <v>0</v>
      </c>
      <c r="BD186" s="33">
        <v>0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5">
        <v>0</v>
      </c>
    </row>
    <row r="187" spans="1:430" ht="15" thickBot="1" x14ac:dyDescent="0.4">
      <c r="A187" s="86"/>
      <c r="B187" s="64"/>
      <c r="C187" t="s">
        <v>52</v>
      </c>
      <c r="D187" s="33">
        <v>0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  <c r="O187" s="33">
        <v>0</v>
      </c>
      <c r="P187" s="33">
        <v>0</v>
      </c>
      <c r="Q187" s="33">
        <v>0</v>
      </c>
      <c r="R187" s="33">
        <v>0</v>
      </c>
      <c r="S187" s="33">
        <v>0</v>
      </c>
      <c r="T187" s="33">
        <v>0</v>
      </c>
      <c r="U187" s="33">
        <v>0</v>
      </c>
      <c r="V187" s="33">
        <v>0</v>
      </c>
      <c r="W187" s="33">
        <v>0</v>
      </c>
      <c r="X187" s="33">
        <v>0</v>
      </c>
      <c r="Y187" s="33">
        <v>0</v>
      </c>
      <c r="Z187" s="33">
        <v>0</v>
      </c>
      <c r="AA187" s="33">
        <v>0</v>
      </c>
      <c r="AB187" s="33">
        <v>0</v>
      </c>
      <c r="AC187" s="33">
        <v>0</v>
      </c>
      <c r="AD187" s="33">
        <v>0</v>
      </c>
      <c r="AE187" s="33">
        <v>0</v>
      </c>
      <c r="AF187" s="33">
        <v>0</v>
      </c>
      <c r="AG187" s="33">
        <v>0</v>
      </c>
      <c r="AH187" s="33">
        <v>0</v>
      </c>
      <c r="AI187" s="33">
        <v>0</v>
      </c>
      <c r="AJ187" s="33">
        <v>0</v>
      </c>
      <c r="AK187" s="33">
        <v>0</v>
      </c>
      <c r="AL187" s="33">
        <v>0</v>
      </c>
      <c r="AM187" s="33">
        <v>0</v>
      </c>
      <c r="AN187" s="33">
        <v>0</v>
      </c>
      <c r="AO187" s="33">
        <v>0</v>
      </c>
      <c r="AP187" s="33">
        <v>0</v>
      </c>
      <c r="AQ187" s="33">
        <v>0</v>
      </c>
      <c r="AR187" s="33">
        <v>0</v>
      </c>
      <c r="AS187" s="33">
        <v>0</v>
      </c>
      <c r="AT187" s="33">
        <v>0</v>
      </c>
      <c r="AU187" s="33">
        <v>0</v>
      </c>
      <c r="AV187" s="33">
        <v>0</v>
      </c>
      <c r="AW187" s="33">
        <v>0</v>
      </c>
      <c r="AX187" s="33">
        <v>0</v>
      </c>
      <c r="AY187" s="33">
        <v>0</v>
      </c>
      <c r="AZ187" s="33">
        <v>0</v>
      </c>
      <c r="BA187" s="33">
        <v>0</v>
      </c>
      <c r="BB187" s="33">
        <v>0</v>
      </c>
      <c r="BC187" s="33">
        <v>0</v>
      </c>
      <c r="BD187" s="33">
        <v>0</v>
      </c>
      <c r="BE187" s="33">
        <v>0</v>
      </c>
      <c r="BF187" s="33">
        <v>0</v>
      </c>
      <c r="BG187" s="33">
        <v>0</v>
      </c>
      <c r="BH187" s="33">
        <v>0</v>
      </c>
      <c r="BI187" s="33">
        <v>0</v>
      </c>
      <c r="BJ187" s="33">
        <v>0</v>
      </c>
      <c r="BK187" s="33">
        <v>0</v>
      </c>
      <c r="BL187" s="35">
        <v>0</v>
      </c>
    </row>
    <row r="188" spans="1:430" ht="15" thickBot="1" x14ac:dyDescent="0.4">
      <c r="A188" s="86"/>
      <c r="B188" s="64"/>
      <c r="C188" t="s">
        <v>53</v>
      </c>
      <c r="D188" s="33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Q188" s="33">
        <v>0</v>
      </c>
      <c r="R188" s="33">
        <v>0</v>
      </c>
      <c r="S188" s="33">
        <v>0</v>
      </c>
      <c r="T188" s="33">
        <v>0</v>
      </c>
      <c r="U188" s="33">
        <v>0</v>
      </c>
      <c r="V188" s="33">
        <v>0</v>
      </c>
      <c r="W188" s="33">
        <v>0</v>
      </c>
      <c r="X188" s="33">
        <v>0</v>
      </c>
      <c r="Y188" s="33">
        <v>0</v>
      </c>
      <c r="Z188" s="33">
        <v>0</v>
      </c>
      <c r="AA188" s="33">
        <v>0</v>
      </c>
      <c r="AB188" s="33">
        <v>0</v>
      </c>
      <c r="AC188" s="33">
        <v>0</v>
      </c>
      <c r="AD188" s="33">
        <v>0</v>
      </c>
      <c r="AE188" s="33">
        <v>0</v>
      </c>
      <c r="AF188" s="33">
        <v>0</v>
      </c>
      <c r="AG188" s="33">
        <v>0</v>
      </c>
      <c r="AH188" s="33">
        <v>0</v>
      </c>
      <c r="AI188" s="33">
        <v>0</v>
      </c>
      <c r="AJ188" s="33">
        <v>0</v>
      </c>
      <c r="AK188" s="33">
        <v>0</v>
      </c>
      <c r="AL188" s="33">
        <v>0</v>
      </c>
      <c r="AM188" s="33">
        <v>0</v>
      </c>
      <c r="AN188" s="33">
        <v>0</v>
      </c>
      <c r="AO188" s="33">
        <v>0</v>
      </c>
      <c r="AP188" s="33">
        <v>0</v>
      </c>
      <c r="AQ188" s="33">
        <v>0</v>
      </c>
      <c r="AR188" s="33">
        <v>0</v>
      </c>
      <c r="AS188" s="33">
        <v>0</v>
      </c>
      <c r="AT188" s="33">
        <v>0</v>
      </c>
      <c r="AU188" s="33">
        <v>0</v>
      </c>
      <c r="AV188" s="33">
        <v>0</v>
      </c>
      <c r="AW188" s="33">
        <v>0</v>
      </c>
      <c r="AX188" s="33">
        <v>0</v>
      </c>
      <c r="AY188" s="33">
        <v>0</v>
      </c>
      <c r="AZ188" s="33">
        <v>0</v>
      </c>
      <c r="BA188" s="33">
        <v>0</v>
      </c>
      <c r="BB188" s="33">
        <v>0</v>
      </c>
      <c r="BC188" s="33">
        <v>0</v>
      </c>
      <c r="BD188" s="33">
        <v>0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5">
        <v>108</v>
      </c>
    </row>
    <row r="189" spans="1:430" ht="15" thickBot="1" x14ac:dyDescent="0.4">
      <c r="A189" s="86"/>
      <c r="B189" s="64"/>
      <c r="C189" t="s">
        <v>54</v>
      </c>
      <c r="D189" s="33">
        <v>0</v>
      </c>
      <c r="E189" s="33">
        <v>0</v>
      </c>
      <c r="F189" s="33">
        <v>0</v>
      </c>
      <c r="G189" s="33">
        <v>0</v>
      </c>
      <c r="H189" s="33">
        <v>0</v>
      </c>
      <c r="I189" s="33">
        <v>0</v>
      </c>
      <c r="J189" s="33">
        <v>0</v>
      </c>
      <c r="K189" s="33">
        <v>0</v>
      </c>
      <c r="L189" s="33">
        <v>0</v>
      </c>
      <c r="M189" s="33">
        <v>0</v>
      </c>
      <c r="N189" s="33">
        <v>0</v>
      </c>
      <c r="O189" s="33">
        <v>0</v>
      </c>
      <c r="P189" s="33">
        <v>0</v>
      </c>
      <c r="Q189" s="33">
        <v>0</v>
      </c>
      <c r="R189" s="33">
        <v>0</v>
      </c>
      <c r="S189" s="33">
        <v>0</v>
      </c>
      <c r="T189" s="33">
        <v>0</v>
      </c>
      <c r="U189" s="33">
        <v>0</v>
      </c>
      <c r="V189" s="33">
        <v>0</v>
      </c>
      <c r="W189" s="33">
        <v>0</v>
      </c>
      <c r="X189" s="33">
        <v>0</v>
      </c>
      <c r="Y189" s="33">
        <v>0</v>
      </c>
      <c r="Z189" s="33">
        <v>0</v>
      </c>
      <c r="AA189" s="33">
        <v>0</v>
      </c>
      <c r="AB189" s="33">
        <v>0</v>
      </c>
      <c r="AC189" s="33">
        <v>0</v>
      </c>
      <c r="AD189" s="33">
        <v>0</v>
      </c>
      <c r="AE189" s="33">
        <v>0</v>
      </c>
      <c r="AF189" s="33">
        <v>0</v>
      </c>
      <c r="AG189" s="33">
        <v>0</v>
      </c>
      <c r="AH189" s="33">
        <v>0</v>
      </c>
      <c r="AI189" s="33">
        <v>0</v>
      </c>
      <c r="AJ189" s="33">
        <v>0</v>
      </c>
      <c r="AK189" s="33">
        <v>0</v>
      </c>
      <c r="AL189" s="33">
        <v>0</v>
      </c>
      <c r="AM189" s="33">
        <v>0</v>
      </c>
      <c r="AN189" s="33">
        <v>0</v>
      </c>
      <c r="AO189" s="33">
        <v>0</v>
      </c>
      <c r="AP189" s="33">
        <v>0</v>
      </c>
      <c r="AQ189" s="33">
        <v>0</v>
      </c>
      <c r="AR189" s="33">
        <v>0</v>
      </c>
      <c r="AS189" s="33">
        <v>0</v>
      </c>
      <c r="AT189" s="33">
        <v>0</v>
      </c>
      <c r="AU189" s="33">
        <v>0</v>
      </c>
      <c r="AV189" s="33">
        <v>0</v>
      </c>
      <c r="AW189" s="33">
        <v>0</v>
      </c>
      <c r="AX189" s="33">
        <v>0</v>
      </c>
      <c r="AY189" s="33">
        <v>0</v>
      </c>
      <c r="AZ189" s="33">
        <v>0</v>
      </c>
      <c r="BA189" s="33">
        <v>0</v>
      </c>
      <c r="BB189" s="33">
        <v>0</v>
      </c>
      <c r="BC189" s="33">
        <v>0</v>
      </c>
      <c r="BD189" s="33">
        <v>0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5">
        <v>1127</v>
      </c>
    </row>
    <row r="190" spans="1:430" ht="15" thickBot="1" x14ac:dyDescent="0.4">
      <c r="A190" s="86"/>
      <c r="B190" s="64"/>
      <c r="C190" t="s">
        <v>55</v>
      </c>
      <c r="D190" s="33">
        <v>0</v>
      </c>
      <c r="E190" s="33">
        <v>0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  <c r="O190" s="33">
        <v>0</v>
      </c>
      <c r="P190" s="33">
        <v>0</v>
      </c>
      <c r="Q190" s="33">
        <v>0</v>
      </c>
      <c r="R190" s="33">
        <v>0</v>
      </c>
      <c r="S190" s="33">
        <v>0</v>
      </c>
      <c r="T190" s="33">
        <v>0</v>
      </c>
      <c r="U190" s="33">
        <v>0</v>
      </c>
      <c r="V190" s="33">
        <v>0</v>
      </c>
      <c r="W190" s="33">
        <v>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3">
        <v>0</v>
      </c>
      <c r="AE190" s="33">
        <v>0</v>
      </c>
      <c r="AF190" s="33">
        <v>0</v>
      </c>
      <c r="AG190" s="33">
        <v>0</v>
      </c>
      <c r="AH190" s="33">
        <v>0</v>
      </c>
      <c r="AI190" s="33">
        <v>0</v>
      </c>
      <c r="AJ190" s="33">
        <v>0</v>
      </c>
      <c r="AK190" s="33">
        <v>0</v>
      </c>
      <c r="AL190" s="33">
        <v>0</v>
      </c>
      <c r="AM190" s="33">
        <v>0</v>
      </c>
      <c r="AN190" s="33">
        <v>0</v>
      </c>
      <c r="AO190" s="33">
        <v>0</v>
      </c>
      <c r="AP190" s="33">
        <v>0</v>
      </c>
      <c r="AQ190" s="33">
        <v>0</v>
      </c>
      <c r="AR190" s="33">
        <v>0</v>
      </c>
      <c r="AS190" s="33">
        <v>0</v>
      </c>
      <c r="AT190" s="33">
        <v>0</v>
      </c>
      <c r="AU190" s="33">
        <v>0</v>
      </c>
      <c r="AV190" s="33">
        <v>0</v>
      </c>
      <c r="AW190" s="33">
        <v>0</v>
      </c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>
        <v>0</v>
      </c>
      <c r="BD190" s="33">
        <v>0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5">
        <v>0</v>
      </c>
    </row>
    <row r="191" spans="1:430" ht="15" thickBot="1" x14ac:dyDescent="0.4">
      <c r="A191" s="86"/>
      <c r="B191" s="64"/>
      <c r="C191" t="s">
        <v>56</v>
      </c>
      <c r="D191" s="33">
        <v>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O191" s="33">
        <v>0</v>
      </c>
      <c r="P191" s="33">
        <v>0</v>
      </c>
      <c r="Q191" s="33">
        <v>0</v>
      </c>
      <c r="R191" s="33">
        <v>0</v>
      </c>
      <c r="S191" s="33">
        <v>0</v>
      </c>
      <c r="T191" s="33">
        <v>0</v>
      </c>
      <c r="U191" s="33">
        <v>0</v>
      </c>
      <c r="V191" s="33">
        <v>0</v>
      </c>
      <c r="W191" s="33">
        <v>0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3">
        <v>0</v>
      </c>
      <c r="AE191" s="33">
        <v>0</v>
      </c>
      <c r="AF191" s="33">
        <v>0</v>
      </c>
      <c r="AG191" s="33">
        <v>0</v>
      </c>
      <c r="AH191" s="33">
        <v>0</v>
      </c>
      <c r="AI191" s="33">
        <v>0</v>
      </c>
      <c r="AJ191" s="33">
        <v>0</v>
      </c>
      <c r="AK191" s="33">
        <v>0</v>
      </c>
      <c r="AL191" s="33">
        <v>0</v>
      </c>
      <c r="AM191" s="33">
        <v>0</v>
      </c>
      <c r="AN191" s="33">
        <v>0</v>
      </c>
      <c r="AO191" s="33">
        <v>0</v>
      </c>
      <c r="AP191" s="33">
        <v>0</v>
      </c>
      <c r="AQ191" s="33">
        <v>0</v>
      </c>
      <c r="AR191" s="33">
        <v>0</v>
      </c>
      <c r="AS191" s="33">
        <v>0</v>
      </c>
      <c r="AT191" s="33">
        <v>0</v>
      </c>
      <c r="AU191" s="33">
        <v>0</v>
      </c>
      <c r="AV191" s="33">
        <v>0</v>
      </c>
      <c r="AW191" s="33">
        <v>0</v>
      </c>
      <c r="AX191" s="33">
        <v>0</v>
      </c>
      <c r="AY191" s="33">
        <v>0</v>
      </c>
      <c r="AZ191" s="33">
        <v>0</v>
      </c>
      <c r="BA191" s="33">
        <v>0</v>
      </c>
      <c r="BB191" s="33">
        <v>0</v>
      </c>
      <c r="BC191" s="33">
        <v>0</v>
      </c>
      <c r="BD191" s="33">
        <v>0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5">
        <v>0</v>
      </c>
    </row>
    <row r="192" spans="1:430" ht="15" thickBot="1" x14ac:dyDescent="0.4">
      <c r="A192" s="86"/>
      <c r="B192" s="64"/>
      <c r="C192" t="s">
        <v>57</v>
      </c>
      <c r="D192" s="33">
        <v>0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  <c r="O192" s="33">
        <v>0</v>
      </c>
      <c r="P192" s="33">
        <v>0</v>
      </c>
      <c r="Q192" s="33">
        <v>0</v>
      </c>
      <c r="R192" s="33">
        <v>0</v>
      </c>
      <c r="S192" s="33">
        <v>0</v>
      </c>
      <c r="T192" s="33">
        <v>0</v>
      </c>
      <c r="U192" s="33">
        <v>0</v>
      </c>
      <c r="V192" s="33">
        <v>0</v>
      </c>
      <c r="W192" s="33">
        <v>0</v>
      </c>
      <c r="X192" s="33">
        <v>0</v>
      </c>
      <c r="Y192" s="33">
        <v>0</v>
      </c>
      <c r="Z192" s="33">
        <v>0</v>
      </c>
      <c r="AA192" s="33">
        <v>0</v>
      </c>
      <c r="AB192" s="33">
        <v>0</v>
      </c>
      <c r="AC192" s="33">
        <v>0</v>
      </c>
      <c r="AD192" s="33">
        <v>0</v>
      </c>
      <c r="AE192" s="33">
        <v>0</v>
      </c>
      <c r="AF192" s="33">
        <v>0</v>
      </c>
      <c r="AG192" s="33">
        <v>0</v>
      </c>
      <c r="AH192" s="33">
        <v>0</v>
      </c>
      <c r="AI192" s="33">
        <v>0</v>
      </c>
      <c r="AJ192" s="33">
        <v>0</v>
      </c>
      <c r="AK192" s="33">
        <v>0</v>
      </c>
      <c r="AL192" s="33">
        <v>0</v>
      </c>
      <c r="AM192" s="33">
        <v>0</v>
      </c>
      <c r="AN192" s="33">
        <v>0</v>
      </c>
      <c r="AO192" s="33">
        <v>0</v>
      </c>
      <c r="AP192" s="33">
        <v>0</v>
      </c>
      <c r="AQ192" s="33">
        <v>0</v>
      </c>
      <c r="AR192" s="33">
        <v>0</v>
      </c>
      <c r="AS192" s="33">
        <v>0</v>
      </c>
      <c r="AT192" s="33">
        <v>0</v>
      </c>
      <c r="AU192" s="33">
        <v>0</v>
      </c>
      <c r="AV192" s="33">
        <v>0</v>
      </c>
      <c r="AW192" s="33">
        <v>0</v>
      </c>
      <c r="AX192" s="33">
        <v>0</v>
      </c>
      <c r="AY192" s="33">
        <v>0</v>
      </c>
      <c r="AZ192" s="33">
        <v>0</v>
      </c>
      <c r="BA192" s="33">
        <v>0</v>
      </c>
      <c r="BB192" s="33">
        <v>0</v>
      </c>
      <c r="BC192" s="33">
        <v>0</v>
      </c>
      <c r="BD192" s="33">
        <v>0</v>
      </c>
      <c r="BE192" s="33">
        <v>0</v>
      </c>
      <c r="BF192" s="33">
        <v>0</v>
      </c>
      <c r="BG192" s="33">
        <v>0</v>
      </c>
      <c r="BH192" s="33">
        <v>0</v>
      </c>
      <c r="BI192" s="33">
        <v>0</v>
      </c>
      <c r="BJ192" s="33">
        <v>0</v>
      </c>
      <c r="BK192" s="33">
        <v>0</v>
      </c>
      <c r="BL192" s="35">
        <v>0</v>
      </c>
    </row>
    <row r="193" spans="1:430" ht="15" thickBot="1" x14ac:dyDescent="0.4">
      <c r="A193" s="86"/>
      <c r="B193" s="64"/>
      <c r="C193" s="15" t="s">
        <v>58</v>
      </c>
      <c r="D193" s="36">
        <v>0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6">
        <v>0</v>
      </c>
      <c r="AJ193" s="36">
        <v>0</v>
      </c>
      <c r="AK193" s="36">
        <v>0</v>
      </c>
      <c r="AL193" s="36">
        <v>0</v>
      </c>
      <c r="AM193" s="36">
        <v>0</v>
      </c>
      <c r="AN193" s="36">
        <v>0</v>
      </c>
      <c r="AO193" s="36">
        <v>0</v>
      </c>
      <c r="AP193" s="36">
        <v>0</v>
      </c>
      <c r="AQ193" s="36">
        <v>0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0</v>
      </c>
      <c r="AY193" s="36">
        <v>0</v>
      </c>
      <c r="AZ193" s="36">
        <v>0</v>
      </c>
      <c r="BA193" s="36">
        <v>0</v>
      </c>
      <c r="BB193" s="36">
        <v>0</v>
      </c>
      <c r="BC193" s="36">
        <v>0</v>
      </c>
      <c r="BD193" s="36">
        <v>0</v>
      </c>
      <c r="BE193" s="36">
        <v>0</v>
      </c>
      <c r="BF193" s="36">
        <v>0</v>
      </c>
      <c r="BG193" s="36">
        <v>0</v>
      </c>
      <c r="BH193" s="36">
        <v>0</v>
      </c>
      <c r="BI193" s="36">
        <v>0</v>
      </c>
      <c r="BJ193" s="36">
        <v>0</v>
      </c>
      <c r="BK193" s="36">
        <v>0</v>
      </c>
      <c r="BL193" s="37">
        <v>0</v>
      </c>
    </row>
    <row r="194" spans="1:430" ht="15" thickBot="1" x14ac:dyDescent="0.4">
      <c r="A194" s="86"/>
      <c r="B194" s="64" t="s">
        <v>77</v>
      </c>
      <c r="C194" s="8" t="s">
        <v>49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>
        <v>0</v>
      </c>
      <c r="AG194" s="34">
        <v>0</v>
      </c>
      <c r="AH194" s="34">
        <v>0</v>
      </c>
      <c r="AI194" s="34">
        <v>0</v>
      </c>
      <c r="AJ194" s="34">
        <v>0</v>
      </c>
      <c r="AK194" s="34">
        <v>0</v>
      </c>
      <c r="AL194" s="34">
        <v>0</v>
      </c>
      <c r="AM194" s="34">
        <v>0</v>
      </c>
      <c r="AN194" s="34">
        <v>0</v>
      </c>
      <c r="AO194" s="34">
        <v>0</v>
      </c>
      <c r="AP194" s="34">
        <v>0</v>
      </c>
      <c r="AQ194" s="34">
        <v>0</v>
      </c>
      <c r="AR194" s="34">
        <v>0</v>
      </c>
      <c r="AS194" s="34">
        <v>0</v>
      </c>
      <c r="AT194" s="34">
        <v>0</v>
      </c>
      <c r="AU194" s="34">
        <v>0</v>
      </c>
      <c r="AV194" s="34">
        <v>0</v>
      </c>
      <c r="AW194" s="34">
        <v>0</v>
      </c>
      <c r="AX194" s="34">
        <v>0</v>
      </c>
      <c r="AY194" s="34">
        <v>0</v>
      </c>
      <c r="AZ194" s="34">
        <v>0</v>
      </c>
      <c r="BA194" s="34">
        <v>0</v>
      </c>
      <c r="BB194" s="34">
        <v>0</v>
      </c>
      <c r="BC194" s="34">
        <v>0</v>
      </c>
      <c r="BD194" s="34">
        <v>0</v>
      </c>
      <c r="BE194" s="34">
        <v>0</v>
      </c>
      <c r="BF194" s="34">
        <v>0</v>
      </c>
      <c r="BG194" s="34">
        <v>0</v>
      </c>
      <c r="BH194" s="34">
        <v>0</v>
      </c>
      <c r="BI194" s="34">
        <v>0</v>
      </c>
      <c r="BJ194" s="34">
        <v>0</v>
      </c>
      <c r="BK194" s="34">
        <v>0</v>
      </c>
      <c r="BL194" s="39">
        <v>6406144.9999999991</v>
      </c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</row>
    <row r="195" spans="1:430" ht="15" thickBot="1" x14ac:dyDescent="0.4">
      <c r="A195" s="86"/>
      <c r="B195" s="64"/>
      <c r="C195" t="s">
        <v>50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0</v>
      </c>
      <c r="S195" s="33">
        <v>0</v>
      </c>
      <c r="T195" s="33">
        <v>0</v>
      </c>
      <c r="U195" s="33">
        <v>0</v>
      </c>
      <c r="V195" s="33">
        <v>0</v>
      </c>
      <c r="W195" s="33">
        <v>0</v>
      </c>
      <c r="X195" s="33">
        <v>0</v>
      </c>
      <c r="Y195" s="33">
        <v>0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0</v>
      </c>
      <c r="BJ195" s="33">
        <v>0</v>
      </c>
      <c r="BK195" s="33">
        <v>0</v>
      </c>
      <c r="BL195" s="35">
        <v>1297028</v>
      </c>
    </row>
    <row r="196" spans="1:430" ht="15" thickBot="1" x14ac:dyDescent="0.4">
      <c r="A196" s="86"/>
      <c r="B196" s="64"/>
      <c r="C196" t="s">
        <v>51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>
        <v>0</v>
      </c>
      <c r="P196" s="33">
        <v>0</v>
      </c>
      <c r="Q196" s="33">
        <v>0</v>
      </c>
      <c r="R196" s="33">
        <v>0</v>
      </c>
      <c r="S196" s="33">
        <v>0</v>
      </c>
      <c r="T196" s="33">
        <v>0</v>
      </c>
      <c r="U196" s="33">
        <v>0</v>
      </c>
      <c r="V196" s="33">
        <v>0</v>
      </c>
      <c r="W196" s="33">
        <v>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3">
        <v>0</v>
      </c>
      <c r="AE196" s="33">
        <v>0</v>
      </c>
      <c r="AF196" s="33">
        <v>0</v>
      </c>
      <c r="AG196" s="33">
        <v>0</v>
      </c>
      <c r="AH196" s="33">
        <v>0</v>
      </c>
      <c r="AI196" s="33">
        <v>0</v>
      </c>
      <c r="AJ196" s="33">
        <v>0</v>
      </c>
      <c r="AK196" s="33">
        <v>0</v>
      </c>
      <c r="AL196" s="33">
        <v>0</v>
      </c>
      <c r="AM196" s="33">
        <v>0</v>
      </c>
      <c r="AN196" s="33">
        <v>0</v>
      </c>
      <c r="AO196" s="33">
        <v>0</v>
      </c>
      <c r="AP196" s="33">
        <v>0</v>
      </c>
      <c r="AQ196" s="33">
        <v>0</v>
      </c>
      <c r="AR196" s="33">
        <v>0</v>
      </c>
      <c r="AS196" s="33">
        <v>0</v>
      </c>
      <c r="AT196" s="33">
        <v>0</v>
      </c>
      <c r="AU196" s="33">
        <v>0</v>
      </c>
      <c r="AV196" s="33">
        <v>0</v>
      </c>
      <c r="AW196" s="33">
        <v>0</v>
      </c>
      <c r="AX196" s="33">
        <v>0</v>
      </c>
      <c r="AY196" s="33">
        <v>0</v>
      </c>
      <c r="AZ196" s="33">
        <v>0</v>
      </c>
      <c r="BA196" s="33">
        <v>0</v>
      </c>
      <c r="BB196" s="33">
        <v>0</v>
      </c>
      <c r="BC196" s="33">
        <v>0</v>
      </c>
      <c r="BD196" s="33">
        <v>0</v>
      </c>
      <c r="BE196" s="33">
        <v>0</v>
      </c>
      <c r="BF196" s="33">
        <v>0</v>
      </c>
      <c r="BG196" s="33">
        <v>0</v>
      </c>
      <c r="BH196" s="33">
        <v>0</v>
      </c>
      <c r="BI196" s="33">
        <v>0</v>
      </c>
      <c r="BJ196" s="33">
        <v>0</v>
      </c>
      <c r="BK196" s="33">
        <v>0</v>
      </c>
      <c r="BL196" s="35">
        <v>5389</v>
      </c>
    </row>
    <row r="197" spans="1:430" ht="15" thickBot="1" x14ac:dyDescent="0.4">
      <c r="A197" s="86"/>
      <c r="B197" s="64"/>
      <c r="C197" t="s">
        <v>52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3">
        <v>0</v>
      </c>
      <c r="S197" s="33">
        <v>0</v>
      </c>
      <c r="T197" s="33">
        <v>0</v>
      </c>
      <c r="U197" s="33">
        <v>0</v>
      </c>
      <c r="V197" s="33">
        <v>0</v>
      </c>
      <c r="W197" s="33">
        <v>0</v>
      </c>
      <c r="X197" s="33">
        <v>0</v>
      </c>
      <c r="Y197" s="33">
        <v>0</v>
      </c>
      <c r="Z197" s="33">
        <v>0</v>
      </c>
      <c r="AA197" s="33">
        <v>0</v>
      </c>
      <c r="AB197" s="33">
        <v>0</v>
      </c>
      <c r="AC197" s="33">
        <v>0</v>
      </c>
      <c r="AD197" s="33">
        <v>0</v>
      </c>
      <c r="AE197" s="33">
        <v>0</v>
      </c>
      <c r="AF197" s="33">
        <v>0</v>
      </c>
      <c r="AG197" s="33">
        <v>0</v>
      </c>
      <c r="AH197" s="33">
        <v>0</v>
      </c>
      <c r="AI197" s="33">
        <v>0</v>
      </c>
      <c r="AJ197" s="33">
        <v>0</v>
      </c>
      <c r="AK197" s="33">
        <v>0</v>
      </c>
      <c r="AL197" s="33">
        <v>0</v>
      </c>
      <c r="AM197" s="33">
        <v>0</v>
      </c>
      <c r="AN197" s="33">
        <v>0</v>
      </c>
      <c r="AO197" s="33">
        <v>0</v>
      </c>
      <c r="AP197" s="33">
        <v>0</v>
      </c>
      <c r="AQ197" s="33">
        <v>0</v>
      </c>
      <c r="AR197" s="33">
        <v>0</v>
      </c>
      <c r="AS197" s="33">
        <v>0</v>
      </c>
      <c r="AT197" s="33">
        <v>0</v>
      </c>
      <c r="AU197" s="33">
        <v>0</v>
      </c>
      <c r="AV197" s="33">
        <v>0</v>
      </c>
      <c r="AW197" s="33">
        <v>0</v>
      </c>
      <c r="AX197" s="33">
        <v>0</v>
      </c>
      <c r="AY197" s="33">
        <v>0</v>
      </c>
      <c r="AZ197" s="33">
        <v>0</v>
      </c>
      <c r="BA197" s="33">
        <v>0</v>
      </c>
      <c r="BB197" s="33">
        <v>0</v>
      </c>
      <c r="BC197" s="33">
        <v>0</v>
      </c>
      <c r="BD197" s="33">
        <v>0</v>
      </c>
      <c r="BE197" s="33">
        <v>0</v>
      </c>
      <c r="BF197" s="33">
        <v>0</v>
      </c>
      <c r="BG197" s="33">
        <v>0</v>
      </c>
      <c r="BH197" s="33">
        <v>0</v>
      </c>
      <c r="BI197" s="33">
        <v>0</v>
      </c>
      <c r="BJ197" s="33">
        <v>0</v>
      </c>
      <c r="BK197" s="33">
        <v>0</v>
      </c>
      <c r="BL197" s="35">
        <v>194842</v>
      </c>
    </row>
    <row r="198" spans="1:430" ht="15" thickBot="1" x14ac:dyDescent="0.4">
      <c r="A198" s="86"/>
      <c r="B198" s="64"/>
      <c r="C198" t="s">
        <v>53</v>
      </c>
      <c r="D198" s="33">
        <v>0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>
        <v>0</v>
      </c>
      <c r="P198" s="33">
        <v>0</v>
      </c>
      <c r="Q198" s="33">
        <v>0</v>
      </c>
      <c r="R198" s="33">
        <v>0</v>
      </c>
      <c r="S198" s="33">
        <v>0</v>
      </c>
      <c r="T198" s="33">
        <v>0</v>
      </c>
      <c r="U198" s="33">
        <v>0</v>
      </c>
      <c r="V198" s="33">
        <v>0</v>
      </c>
      <c r="W198" s="33">
        <v>0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3">
        <v>0</v>
      </c>
      <c r="AE198" s="33">
        <v>0</v>
      </c>
      <c r="AF198" s="33">
        <v>0</v>
      </c>
      <c r="AG198" s="33">
        <v>0</v>
      </c>
      <c r="AH198" s="33">
        <v>0</v>
      </c>
      <c r="AI198" s="33">
        <v>0</v>
      </c>
      <c r="AJ198" s="33">
        <v>0</v>
      </c>
      <c r="AK198" s="33">
        <v>0</v>
      </c>
      <c r="AL198" s="33">
        <v>0</v>
      </c>
      <c r="AM198" s="33">
        <v>0</v>
      </c>
      <c r="AN198" s="33">
        <v>0</v>
      </c>
      <c r="AO198" s="33">
        <v>0</v>
      </c>
      <c r="AP198" s="33">
        <v>0</v>
      </c>
      <c r="AQ198" s="33">
        <v>0</v>
      </c>
      <c r="AR198" s="33">
        <v>0</v>
      </c>
      <c r="AS198" s="33">
        <v>0</v>
      </c>
      <c r="AT198" s="33">
        <v>0</v>
      </c>
      <c r="AU198" s="33">
        <v>0</v>
      </c>
      <c r="AV198" s="33">
        <v>0</v>
      </c>
      <c r="AW198" s="33">
        <v>0</v>
      </c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5">
        <v>10820</v>
      </c>
    </row>
    <row r="199" spans="1:430" ht="15" thickBot="1" x14ac:dyDescent="0.4">
      <c r="A199" s="86"/>
      <c r="B199" s="64"/>
      <c r="C199" t="s">
        <v>54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  <c r="O199" s="33">
        <v>0</v>
      </c>
      <c r="P199" s="33">
        <v>0</v>
      </c>
      <c r="Q199" s="33">
        <v>0</v>
      </c>
      <c r="R199" s="33">
        <v>0</v>
      </c>
      <c r="S199" s="33">
        <v>0</v>
      </c>
      <c r="T199" s="33">
        <v>0</v>
      </c>
      <c r="U199" s="33">
        <v>0</v>
      </c>
      <c r="V199" s="33">
        <v>0</v>
      </c>
      <c r="W199" s="33">
        <v>0</v>
      </c>
      <c r="X199" s="33">
        <v>0</v>
      </c>
      <c r="Y199" s="33">
        <v>0</v>
      </c>
      <c r="Z199" s="33">
        <v>0</v>
      </c>
      <c r="AA199" s="33">
        <v>0</v>
      </c>
      <c r="AB199" s="33">
        <v>0</v>
      </c>
      <c r="AC199" s="33">
        <v>0</v>
      </c>
      <c r="AD199" s="33">
        <v>0</v>
      </c>
      <c r="AE199" s="33">
        <v>0</v>
      </c>
      <c r="AF199" s="33">
        <v>0</v>
      </c>
      <c r="AG199" s="33">
        <v>0</v>
      </c>
      <c r="AH199" s="33">
        <v>0</v>
      </c>
      <c r="AI199" s="33">
        <v>0</v>
      </c>
      <c r="AJ199" s="33">
        <v>0</v>
      </c>
      <c r="AK199" s="33">
        <v>0</v>
      </c>
      <c r="AL199" s="33">
        <v>0</v>
      </c>
      <c r="AM199" s="33">
        <v>0</v>
      </c>
      <c r="AN199" s="33">
        <v>0</v>
      </c>
      <c r="AO199" s="33">
        <v>0</v>
      </c>
      <c r="AP199" s="33">
        <v>0</v>
      </c>
      <c r="AQ199" s="33">
        <v>0</v>
      </c>
      <c r="AR199" s="33">
        <v>0</v>
      </c>
      <c r="AS199" s="33">
        <v>0</v>
      </c>
      <c r="AT199" s="33">
        <v>0</v>
      </c>
      <c r="AU199" s="33">
        <v>0</v>
      </c>
      <c r="AV199" s="33">
        <v>0</v>
      </c>
      <c r="AW199" s="33">
        <v>0</v>
      </c>
      <c r="AX199" s="33">
        <v>0</v>
      </c>
      <c r="AY199" s="33">
        <v>0</v>
      </c>
      <c r="AZ199" s="33">
        <v>0</v>
      </c>
      <c r="BA199" s="33">
        <v>0</v>
      </c>
      <c r="BB199" s="33">
        <v>0</v>
      </c>
      <c r="BC199" s="33">
        <v>0</v>
      </c>
      <c r="BD199" s="33">
        <v>0</v>
      </c>
      <c r="BE199" s="33">
        <v>0</v>
      </c>
      <c r="BF199" s="33">
        <v>0</v>
      </c>
      <c r="BG199" s="33">
        <v>0</v>
      </c>
      <c r="BH199" s="33">
        <v>0</v>
      </c>
      <c r="BI199" s="33">
        <v>0</v>
      </c>
      <c r="BJ199" s="33">
        <v>0</v>
      </c>
      <c r="BK199" s="33">
        <v>0</v>
      </c>
      <c r="BL199" s="35">
        <v>64858.999999999993</v>
      </c>
    </row>
    <row r="200" spans="1:430" ht="15" thickBot="1" x14ac:dyDescent="0.4">
      <c r="A200" s="86"/>
      <c r="B200" s="64"/>
      <c r="C200" t="s">
        <v>55</v>
      </c>
      <c r="D200" s="33">
        <v>0</v>
      </c>
      <c r="E200" s="33">
        <v>0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  <c r="O200" s="33">
        <v>0</v>
      </c>
      <c r="P200" s="33">
        <v>0</v>
      </c>
      <c r="Q200" s="33">
        <v>0</v>
      </c>
      <c r="R200" s="33">
        <v>0</v>
      </c>
      <c r="S200" s="33">
        <v>0</v>
      </c>
      <c r="T200" s="33">
        <v>0</v>
      </c>
      <c r="U200" s="33">
        <v>0</v>
      </c>
      <c r="V200" s="33">
        <v>0</v>
      </c>
      <c r="W200" s="33">
        <v>0</v>
      </c>
      <c r="X200" s="33">
        <v>0</v>
      </c>
      <c r="Y200" s="33">
        <v>0</v>
      </c>
      <c r="Z200" s="33">
        <v>0</v>
      </c>
      <c r="AA200" s="33">
        <v>0</v>
      </c>
      <c r="AB200" s="33">
        <v>0</v>
      </c>
      <c r="AC200" s="33">
        <v>0</v>
      </c>
      <c r="AD200" s="33">
        <v>0</v>
      </c>
      <c r="AE200" s="33">
        <v>0</v>
      </c>
      <c r="AF200" s="33">
        <v>0</v>
      </c>
      <c r="AG200" s="33">
        <v>0</v>
      </c>
      <c r="AH200" s="33">
        <v>0</v>
      </c>
      <c r="AI200" s="33">
        <v>0</v>
      </c>
      <c r="AJ200" s="33">
        <v>0</v>
      </c>
      <c r="AK200" s="33">
        <v>0</v>
      </c>
      <c r="AL200" s="33">
        <v>0</v>
      </c>
      <c r="AM200" s="33">
        <v>0</v>
      </c>
      <c r="AN200" s="33">
        <v>0</v>
      </c>
      <c r="AO200" s="33">
        <v>0</v>
      </c>
      <c r="AP200" s="33">
        <v>0</v>
      </c>
      <c r="AQ200" s="33">
        <v>0</v>
      </c>
      <c r="AR200" s="33">
        <v>0</v>
      </c>
      <c r="AS200" s="33">
        <v>0</v>
      </c>
      <c r="AT200" s="33">
        <v>0</v>
      </c>
      <c r="AU200" s="33">
        <v>0</v>
      </c>
      <c r="AV200" s="33">
        <v>0</v>
      </c>
      <c r="AW200" s="33">
        <v>0</v>
      </c>
      <c r="AX200" s="33">
        <v>0</v>
      </c>
      <c r="AY200" s="33">
        <v>0</v>
      </c>
      <c r="AZ200" s="33">
        <v>0</v>
      </c>
      <c r="BA200" s="33">
        <v>0</v>
      </c>
      <c r="BB200" s="33">
        <v>0</v>
      </c>
      <c r="BC200" s="33">
        <v>0</v>
      </c>
      <c r="BD200" s="33">
        <v>0</v>
      </c>
      <c r="BE200" s="33">
        <v>0</v>
      </c>
      <c r="BF200" s="33">
        <v>0</v>
      </c>
      <c r="BG200" s="33">
        <v>0</v>
      </c>
      <c r="BH200" s="33">
        <v>0</v>
      </c>
      <c r="BI200" s="33">
        <v>0</v>
      </c>
      <c r="BJ200" s="33">
        <v>0</v>
      </c>
      <c r="BK200" s="33">
        <v>0</v>
      </c>
      <c r="BL200" s="35">
        <v>0</v>
      </c>
    </row>
    <row r="201" spans="1:430" ht="15" thickBot="1" x14ac:dyDescent="0.4">
      <c r="A201" s="86"/>
      <c r="B201" s="64"/>
      <c r="C201" t="s">
        <v>56</v>
      </c>
      <c r="D201" s="33">
        <v>0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  <c r="O201" s="33">
        <v>0</v>
      </c>
      <c r="P201" s="33">
        <v>0</v>
      </c>
      <c r="Q201" s="33">
        <v>0</v>
      </c>
      <c r="R201" s="33">
        <v>0</v>
      </c>
      <c r="S201" s="33">
        <v>0</v>
      </c>
      <c r="T201" s="33">
        <v>0</v>
      </c>
      <c r="U201" s="33">
        <v>0</v>
      </c>
      <c r="V201" s="33">
        <v>0</v>
      </c>
      <c r="W201" s="33">
        <v>0</v>
      </c>
      <c r="X201" s="33">
        <v>0</v>
      </c>
      <c r="Y201" s="33">
        <v>0</v>
      </c>
      <c r="Z201" s="33">
        <v>0</v>
      </c>
      <c r="AA201" s="33">
        <v>0</v>
      </c>
      <c r="AB201" s="33">
        <v>0</v>
      </c>
      <c r="AC201" s="33">
        <v>0</v>
      </c>
      <c r="AD201" s="33">
        <v>0</v>
      </c>
      <c r="AE201" s="33">
        <v>0</v>
      </c>
      <c r="AF201" s="33">
        <v>0</v>
      </c>
      <c r="AG201" s="33">
        <v>0</v>
      </c>
      <c r="AH201" s="33">
        <v>0</v>
      </c>
      <c r="AI201" s="33">
        <v>0</v>
      </c>
      <c r="AJ201" s="33">
        <v>0</v>
      </c>
      <c r="AK201" s="33">
        <v>0</v>
      </c>
      <c r="AL201" s="33">
        <v>0</v>
      </c>
      <c r="AM201" s="33">
        <v>0</v>
      </c>
      <c r="AN201" s="33">
        <v>0</v>
      </c>
      <c r="AO201" s="33">
        <v>0</v>
      </c>
      <c r="AP201" s="33">
        <v>0</v>
      </c>
      <c r="AQ201" s="33">
        <v>0</v>
      </c>
      <c r="AR201" s="33">
        <v>0</v>
      </c>
      <c r="AS201" s="33">
        <v>0</v>
      </c>
      <c r="AT201" s="33">
        <v>0</v>
      </c>
      <c r="AU201" s="33">
        <v>0</v>
      </c>
      <c r="AV201" s="33">
        <v>0</v>
      </c>
      <c r="AW201" s="33">
        <v>0</v>
      </c>
      <c r="AX201" s="33">
        <v>0</v>
      </c>
      <c r="AY201" s="33">
        <v>0</v>
      </c>
      <c r="AZ201" s="33">
        <v>0</v>
      </c>
      <c r="BA201" s="33">
        <v>0</v>
      </c>
      <c r="BB201" s="33">
        <v>0</v>
      </c>
      <c r="BC201" s="33">
        <v>0</v>
      </c>
      <c r="BD201" s="33">
        <v>0</v>
      </c>
      <c r="BE201" s="33">
        <v>0</v>
      </c>
      <c r="BF201" s="33">
        <v>0</v>
      </c>
      <c r="BG201" s="33">
        <v>0</v>
      </c>
      <c r="BH201" s="33">
        <v>0</v>
      </c>
      <c r="BI201" s="33">
        <v>0</v>
      </c>
      <c r="BJ201" s="33">
        <v>0</v>
      </c>
      <c r="BK201" s="33">
        <v>0</v>
      </c>
      <c r="BL201" s="35">
        <v>0</v>
      </c>
    </row>
    <row r="202" spans="1:430" ht="15" thickBot="1" x14ac:dyDescent="0.4">
      <c r="A202" s="86"/>
      <c r="B202" s="64"/>
      <c r="C202" t="s">
        <v>57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  <c r="O202" s="33">
        <v>0</v>
      </c>
      <c r="P202" s="33">
        <v>0</v>
      </c>
      <c r="Q202" s="33">
        <v>0</v>
      </c>
      <c r="R202" s="33">
        <v>0</v>
      </c>
      <c r="S202" s="33">
        <v>0</v>
      </c>
      <c r="T202" s="33">
        <v>0</v>
      </c>
      <c r="U202" s="33">
        <v>0</v>
      </c>
      <c r="V202" s="33">
        <v>0</v>
      </c>
      <c r="W202" s="33">
        <v>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3">
        <v>0</v>
      </c>
      <c r="AE202" s="33">
        <v>0</v>
      </c>
      <c r="AF202" s="33">
        <v>0</v>
      </c>
      <c r="AG202" s="33">
        <v>0</v>
      </c>
      <c r="AH202" s="33">
        <v>0</v>
      </c>
      <c r="AI202" s="33">
        <v>0</v>
      </c>
      <c r="AJ202" s="33">
        <v>0</v>
      </c>
      <c r="AK202" s="33">
        <v>0</v>
      </c>
      <c r="AL202" s="33">
        <v>0</v>
      </c>
      <c r="AM202" s="33">
        <v>0</v>
      </c>
      <c r="AN202" s="33">
        <v>0</v>
      </c>
      <c r="AO202" s="33">
        <v>0</v>
      </c>
      <c r="AP202" s="33">
        <v>0</v>
      </c>
      <c r="AQ202" s="33">
        <v>0</v>
      </c>
      <c r="AR202" s="33">
        <v>0</v>
      </c>
      <c r="AS202" s="33">
        <v>0</v>
      </c>
      <c r="AT202" s="33">
        <v>0</v>
      </c>
      <c r="AU202" s="33">
        <v>0</v>
      </c>
      <c r="AV202" s="33">
        <v>0</v>
      </c>
      <c r="AW202" s="33">
        <v>0</v>
      </c>
      <c r="AX202" s="33">
        <v>0</v>
      </c>
      <c r="AY202" s="33">
        <v>0</v>
      </c>
      <c r="AZ202" s="33">
        <v>0</v>
      </c>
      <c r="BA202" s="33">
        <v>0</v>
      </c>
      <c r="BB202" s="33">
        <v>0</v>
      </c>
      <c r="BC202" s="33">
        <v>0</v>
      </c>
      <c r="BD202" s="33">
        <v>0</v>
      </c>
      <c r="BE202" s="33">
        <v>0</v>
      </c>
      <c r="BF202" s="33">
        <v>0</v>
      </c>
      <c r="BG202" s="33">
        <v>0</v>
      </c>
      <c r="BH202" s="33">
        <v>0</v>
      </c>
      <c r="BI202" s="33">
        <v>0</v>
      </c>
      <c r="BJ202" s="33">
        <v>0</v>
      </c>
      <c r="BK202" s="33">
        <v>0</v>
      </c>
      <c r="BL202" s="35">
        <v>0</v>
      </c>
    </row>
    <row r="203" spans="1:430" ht="15" thickBot="1" x14ac:dyDescent="0.4">
      <c r="A203" s="86"/>
      <c r="B203" s="64"/>
      <c r="C203" s="15" t="s">
        <v>58</v>
      </c>
      <c r="D203" s="36">
        <v>0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6">
        <v>0</v>
      </c>
      <c r="AJ203" s="36">
        <v>0</v>
      </c>
      <c r="AK203" s="36">
        <v>0</v>
      </c>
      <c r="AL203" s="36">
        <v>0</v>
      </c>
      <c r="AM203" s="36">
        <v>0</v>
      </c>
      <c r="AN203" s="36">
        <v>0</v>
      </c>
      <c r="AO203" s="36">
        <v>0</v>
      </c>
      <c r="AP203" s="36">
        <v>0</v>
      </c>
      <c r="AQ203" s="36">
        <v>0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0</v>
      </c>
      <c r="AY203" s="36">
        <v>0</v>
      </c>
      <c r="AZ203" s="36">
        <v>0</v>
      </c>
      <c r="BA203" s="36">
        <v>0</v>
      </c>
      <c r="BB203" s="36">
        <v>0</v>
      </c>
      <c r="BC203" s="36">
        <v>0</v>
      </c>
      <c r="BD203" s="36">
        <v>0</v>
      </c>
      <c r="BE203" s="36">
        <v>0</v>
      </c>
      <c r="BF203" s="36">
        <v>0</v>
      </c>
      <c r="BG203" s="36">
        <v>0</v>
      </c>
      <c r="BH203" s="36">
        <v>0</v>
      </c>
      <c r="BI203" s="36">
        <v>0</v>
      </c>
      <c r="BJ203" s="36">
        <v>0</v>
      </c>
      <c r="BK203" s="36">
        <v>0</v>
      </c>
      <c r="BL203" s="37">
        <v>0</v>
      </c>
    </row>
    <row r="204" spans="1:430" ht="15" thickBot="1" x14ac:dyDescent="0.4">
      <c r="A204" s="86"/>
      <c r="B204" s="64" t="s">
        <v>78</v>
      </c>
      <c r="C204" s="8" t="s">
        <v>49</v>
      </c>
      <c r="D204" s="34">
        <v>38902.952804128152</v>
      </c>
      <c r="E204" s="34">
        <v>96.112854188463075</v>
      </c>
      <c r="F204" s="34">
        <v>2970.0668040675878</v>
      </c>
      <c r="G204" s="34">
        <v>5791.472839892157</v>
      </c>
      <c r="H204" s="34">
        <v>8589.8568596581281</v>
      </c>
      <c r="I204" s="34">
        <v>1877.624276239337</v>
      </c>
      <c r="J204" s="34">
        <v>178759.35508136381</v>
      </c>
      <c r="K204" s="34">
        <v>52.338629553073318</v>
      </c>
      <c r="L204" s="34">
        <v>16074.993294336649</v>
      </c>
      <c r="M204" s="34">
        <v>5373.0625011914599</v>
      </c>
      <c r="N204" s="34">
        <v>180492.07395646971</v>
      </c>
      <c r="O204" s="34">
        <v>33697.611635042747</v>
      </c>
      <c r="P204" s="34">
        <v>190127.3593929389</v>
      </c>
      <c r="Q204" s="34">
        <v>63.227448979593163</v>
      </c>
      <c r="R204" s="34">
        <v>22366.0540066551</v>
      </c>
      <c r="S204" s="34">
        <v>3799.662571401132</v>
      </c>
      <c r="T204" s="34">
        <v>8959.2474504898946</v>
      </c>
      <c r="U204" s="34">
        <v>2905.1798646649349</v>
      </c>
      <c r="V204" s="34">
        <v>94551.782763138079</v>
      </c>
      <c r="W204" s="34">
        <v>23.441452890246271</v>
      </c>
      <c r="X204" s="34">
        <v>131147.32415751461</v>
      </c>
      <c r="Y204" s="34">
        <v>43434.593963651358</v>
      </c>
      <c r="Z204" s="34">
        <v>94590.800471426948</v>
      </c>
      <c r="AA204" s="34">
        <v>28381.14887566739</v>
      </c>
      <c r="AB204" s="34">
        <v>109121.8656560817</v>
      </c>
      <c r="AC204" s="34">
        <v>95.882960698207569</v>
      </c>
      <c r="AD204" s="34">
        <v>48551.669034148334</v>
      </c>
      <c r="AE204" s="34">
        <v>200733.53341355719</v>
      </c>
      <c r="AF204" s="34">
        <v>117516.81561485351</v>
      </c>
      <c r="AG204" s="34">
        <v>8444.2675813963015</v>
      </c>
      <c r="AH204" s="34">
        <v>6197.4359063503935</v>
      </c>
      <c r="AI204" s="34">
        <v>54.262366805318891</v>
      </c>
      <c r="AJ204" s="34">
        <v>252940.80748825491</v>
      </c>
      <c r="AK204" s="34">
        <v>134450.11482589459</v>
      </c>
      <c r="AL204" s="34">
        <v>72308.102219747452</v>
      </c>
      <c r="AM204" s="34">
        <v>286847.13933399401</v>
      </c>
      <c r="AN204" s="34">
        <v>202068.571136518</v>
      </c>
      <c r="AO204" s="34">
        <v>260.06413506519641</v>
      </c>
      <c r="AP204" s="34">
        <v>473878.60551880271</v>
      </c>
      <c r="AQ204" s="34">
        <v>32216.75801437398</v>
      </c>
      <c r="AR204" s="34">
        <v>341664.21110754891</v>
      </c>
      <c r="AS204" s="34">
        <v>19182.543922574849</v>
      </c>
      <c r="AT204" s="34">
        <v>13367.98550161638</v>
      </c>
      <c r="AU204" s="34">
        <v>64.123732056371622</v>
      </c>
      <c r="AV204" s="34">
        <v>104391.6160417949</v>
      </c>
      <c r="AW204" s="34">
        <v>159780.29445303269</v>
      </c>
      <c r="AX204" s="34">
        <v>224829.9804331334</v>
      </c>
      <c r="AY204" s="34">
        <v>102150.24093784259</v>
      </c>
      <c r="AZ204" s="34">
        <v>1603130.5977367761</v>
      </c>
      <c r="BA204" s="34">
        <v>6879.5111980349902</v>
      </c>
      <c r="BB204" s="34">
        <v>2445798.5175533942</v>
      </c>
      <c r="BC204" s="34">
        <v>1536742.786152062</v>
      </c>
      <c r="BD204" s="34">
        <v>775315.5192741924</v>
      </c>
      <c r="BE204" s="34">
        <v>3317.5704998078031</v>
      </c>
      <c r="BF204" s="34">
        <v>45130.470965068533</v>
      </c>
      <c r="BG204" s="34">
        <v>9.0599867984080351</v>
      </c>
      <c r="BH204" s="34">
        <v>217287.84369776069</v>
      </c>
      <c r="BI204" s="34">
        <v>339380.66557897348</v>
      </c>
      <c r="BJ204" s="34">
        <v>431591.17366665037</v>
      </c>
      <c r="BK204" s="34">
        <v>121609.0483987959</v>
      </c>
      <c r="BL204" s="39">
        <v>0</v>
      </c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</row>
    <row r="205" spans="1:430" ht="15" thickBot="1" x14ac:dyDescent="0.4">
      <c r="A205" s="86"/>
      <c r="B205" s="64"/>
      <c r="C205" t="s">
        <v>50</v>
      </c>
      <c r="D205" s="33">
        <v>20949.639985904701</v>
      </c>
      <c r="E205" s="33">
        <v>51.757759967577329</v>
      </c>
      <c r="F205" s="33">
        <v>1599.411504637764</v>
      </c>
      <c r="G205" s="33">
        <v>3118.7676574260199</v>
      </c>
      <c r="H205" s="33">
        <v>4625.7262179131048</v>
      </c>
      <c r="I205" s="33">
        <v>1011.1199736960569</v>
      </c>
      <c r="J205" s="33">
        <v>96263.750258815475</v>
      </c>
      <c r="K205" s="33">
        <v>28.184890026552608</v>
      </c>
      <c r="L205" s="33">
        <v>8656.5491310584912</v>
      </c>
      <c r="M205" s="33">
        <v>2893.4493890083618</v>
      </c>
      <c r="N205" s="33">
        <v>97196.837184453572</v>
      </c>
      <c r="O205" s="33">
        <v>18146.51025831818</v>
      </c>
      <c r="P205" s="33">
        <v>102385.5374374082</v>
      </c>
      <c r="Q205" s="33">
        <v>34.04863121878698</v>
      </c>
      <c r="R205" s="33">
        <v>12044.349993273639</v>
      </c>
      <c r="S205" s="33">
        <v>2046.157353133457</v>
      </c>
      <c r="T205" s="33">
        <v>4824.6468482073933</v>
      </c>
      <c r="U205" s="33">
        <v>1564.4692207675139</v>
      </c>
      <c r="V205" s="33">
        <v>50917.106958087228</v>
      </c>
      <c r="W205" s="33">
        <v>12.623463346594431</v>
      </c>
      <c r="X205" s="33">
        <v>70624.182180924996</v>
      </c>
      <c r="Y205" s="33">
        <v>23389.97533307776</v>
      </c>
      <c r="Z205" s="33">
        <v>50938.118395081292</v>
      </c>
      <c r="AA205" s="33">
        <v>15283.540412091879</v>
      </c>
      <c r="AB205" s="33">
        <v>58763.246368347332</v>
      </c>
      <c r="AC205" s="33">
        <v>51.633959959896558</v>
      </c>
      <c r="AD205" s="33">
        <v>26145.572859247641</v>
      </c>
      <c r="AE205" s="33">
        <v>108097.07117312581</v>
      </c>
      <c r="AF205" s="33">
        <v>63284.013216597792</v>
      </c>
      <c r="AG205" s="33">
        <v>4547.3248949916906</v>
      </c>
      <c r="AH205" s="33">
        <v>3337.3829417900261</v>
      </c>
      <c r="AI205" s="33">
        <v>29.22084231184397</v>
      </c>
      <c r="AJ205" s="33">
        <v>136211.2249243113</v>
      </c>
      <c r="AK205" s="33">
        <v>72402.768906712678</v>
      </c>
      <c r="AL205" s="33">
        <v>38938.656332713159</v>
      </c>
      <c r="AM205" s="33">
        <v>154470.13316161811</v>
      </c>
      <c r="AN205" s="33">
        <v>108816.0027103911</v>
      </c>
      <c r="AO205" s="33">
        <v>140.04721004837</v>
      </c>
      <c r="AP205" s="33">
        <v>255188.50028237479</v>
      </c>
      <c r="AQ205" s="33">
        <v>17349.055361230199</v>
      </c>
      <c r="AR205" s="33">
        <v>183989.68980091799</v>
      </c>
      <c r="AS205" s="33">
        <v>10329.99708826996</v>
      </c>
      <c r="AT205" s="33">
        <v>7198.797608132696</v>
      </c>
      <c r="AU205" s="33">
        <v>34.531288868927497</v>
      </c>
      <c r="AV205" s="33">
        <v>56215.958326698783</v>
      </c>
      <c r="AW205" s="33">
        <v>86043.331016191703</v>
      </c>
      <c r="AX205" s="33">
        <v>121073.2555913425</v>
      </c>
      <c r="AY205" s="33">
        <v>55008.954793121549</v>
      </c>
      <c r="AZ205" s="33">
        <v>863302.30617892416</v>
      </c>
      <c r="BA205" s="33">
        <v>3704.6874977196971</v>
      </c>
      <c r="BB205" s="33">
        <v>1317087.643161264</v>
      </c>
      <c r="BC205" s="33">
        <v>827551.78721049661</v>
      </c>
      <c r="BD205" s="33">
        <v>417515.3769447424</v>
      </c>
      <c r="BE205" s="33">
        <v>1786.545816940052</v>
      </c>
      <c r="BF205" s="33">
        <v>24303.222531020408</v>
      </c>
      <c r="BG205" s="33">
        <v>4.8788960226062033</v>
      </c>
      <c r="BH205" s="33">
        <v>117011.7374303417</v>
      </c>
      <c r="BI205" s="33">
        <v>182759.97706019261</v>
      </c>
      <c r="BJ205" s="33">
        <v>232416.28353853259</v>
      </c>
      <c r="BK205" s="33">
        <v>65487.72263664499</v>
      </c>
      <c r="BL205" s="35">
        <v>0</v>
      </c>
    </row>
    <row r="206" spans="1:430" ht="15" thickBot="1" x14ac:dyDescent="0.4">
      <c r="A206" s="86"/>
      <c r="B206" s="64"/>
      <c r="C206" t="s">
        <v>51</v>
      </c>
      <c r="D206" s="33">
        <v>18.067582262869351</v>
      </c>
      <c r="E206" s="33">
        <v>4.4637406016772942E-2</v>
      </c>
      <c r="F206" s="33">
        <v>1.3793792614892291</v>
      </c>
      <c r="G206" s="33">
        <v>2.689716446069399</v>
      </c>
      <c r="H206" s="33">
        <v>3.9893615844419181</v>
      </c>
      <c r="I206" s="33">
        <v>0.87201943874334698</v>
      </c>
      <c r="J206" s="33">
        <v>83.020673763542504</v>
      </c>
      <c r="K206" s="33">
        <v>2.4307473515883148E-2</v>
      </c>
      <c r="L206" s="33">
        <v>7.4656611590079933</v>
      </c>
      <c r="M206" s="33">
        <v>2.4953953812347609</v>
      </c>
      <c r="N206" s="33">
        <v>83.825395219315354</v>
      </c>
      <c r="O206" s="33">
        <v>15.650081199331289</v>
      </c>
      <c r="P206" s="33">
        <v>88.300282077547948</v>
      </c>
      <c r="Q206" s="33">
        <v>2.9364535423875411E-2</v>
      </c>
      <c r="R206" s="33">
        <v>10.3873997096215</v>
      </c>
      <c r="S206" s="33">
        <v>1.7646659477388269</v>
      </c>
      <c r="T206" s="33">
        <v>4.1609165540758593</v>
      </c>
      <c r="U206" s="33">
        <v>1.34924401388101</v>
      </c>
      <c r="V206" s="33">
        <v>43.912402273810763</v>
      </c>
      <c r="W206" s="33">
        <v>1.0886844003542029E-2</v>
      </c>
      <c r="X206" s="33">
        <v>60.908360342242418</v>
      </c>
      <c r="Y206" s="33">
        <v>20.172198841660311</v>
      </c>
      <c r="Z206" s="33">
        <v>43.930523151620918</v>
      </c>
      <c r="AA206" s="33">
        <v>13.180972267263209</v>
      </c>
      <c r="AB206" s="33">
        <v>50.679142386585731</v>
      </c>
      <c r="AC206" s="33">
        <v>4.4530637269223051E-2</v>
      </c>
      <c r="AD206" s="33">
        <v>22.548706744465861</v>
      </c>
      <c r="AE206" s="33">
        <v>93.22607582324774</v>
      </c>
      <c r="AF206" s="33">
        <v>54.577983940759133</v>
      </c>
      <c r="AG206" s="33">
        <v>3.9217459904577971</v>
      </c>
      <c r="AH206" s="33">
        <v>2.8782566614060241</v>
      </c>
      <c r="AI206" s="33">
        <v>2.5200909066446418E-2</v>
      </c>
      <c r="AJ206" s="33">
        <v>117.47254430634641</v>
      </c>
      <c r="AK206" s="33">
        <v>62.442265555002031</v>
      </c>
      <c r="AL206" s="33">
        <v>33.581836106502998</v>
      </c>
      <c r="AM206" s="33">
        <v>133.21956081019471</v>
      </c>
      <c r="AN206" s="33">
        <v>93.846103408430608</v>
      </c>
      <c r="AO206" s="33">
        <v>0.12078081007295161</v>
      </c>
      <c r="AP206" s="33">
        <v>220.0820264449502</v>
      </c>
      <c r="AQ206" s="33">
        <v>14.96233277197125</v>
      </c>
      <c r="AR206" s="33">
        <v>158.67808984949221</v>
      </c>
      <c r="AS206" s="33">
        <v>8.908891622628925</v>
      </c>
      <c r="AT206" s="33">
        <v>6.2084536090450539</v>
      </c>
      <c r="AU206" s="33">
        <v>2.978079349821865E-2</v>
      </c>
      <c r="AV206" s="33">
        <v>48.482286675906487</v>
      </c>
      <c r="AW206" s="33">
        <v>74.206285279952368</v>
      </c>
      <c r="AX206" s="33">
        <v>104.4171167954093</v>
      </c>
      <c r="AY206" s="33">
        <v>47.441331525882283</v>
      </c>
      <c r="AZ206" s="33">
        <v>744.53715887752765</v>
      </c>
      <c r="BA206" s="33">
        <v>3.1950308534327632</v>
      </c>
      <c r="BB206" s="33">
        <v>1135.8949058902981</v>
      </c>
      <c r="BC206" s="33">
        <v>713.70486568122817</v>
      </c>
      <c r="BD206" s="33">
        <v>360.07747264570838</v>
      </c>
      <c r="BE206" s="33">
        <v>1.5407693657584149</v>
      </c>
      <c r="BF206" s="33">
        <v>20.959809935992499</v>
      </c>
      <c r="BG206" s="33">
        <v>4.2077026287674884E-3</v>
      </c>
      <c r="BH206" s="33">
        <v>100.91434474131231</v>
      </c>
      <c r="BI206" s="33">
        <v>157.61754961502021</v>
      </c>
      <c r="BJ206" s="33">
        <v>200.4426006789665</v>
      </c>
      <c r="BK206" s="33">
        <v>56.478527399116949</v>
      </c>
      <c r="BL206" s="35">
        <v>0</v>
      </c>
    </row>
    <row r="207" spans="1:430" ht="15" thickBot="1" x14ac:dyDescent="0.4">
      <c r="A207" s="86"/>
      <c r="B207" s="64"/>
      <c r="C207" t="s">
        <v>52</v>
      </c>
      <c r="D207" s="33">
        <v>10045.184358222121</v>
      </c>
      <c r="E207" s="33">
        <v>24.81743080991998</v>
      </c>
      <c r="F207" s="33">
        <v>766.90498927702481</v>
      </c>
      <c r="G207" s="33">
        <v>1495.424079381954</v>
      </c>
      <c r="H207" s="33">
        <v>2217.9986234065141</v>
      </c>
      <c r="I207" s="33">
        <v>484.82391825784731</v>
      </c>
      <c r="J207" s="33">
        <v>46157.696218849604</v>
      </c>
      <c r="K207" s="33">
        <v>13.51442872638512</v>
      </c>
      <c r="L207" s="33">
        <v>4150.7458832703596</v>
      </c>
      <c r="M207" s="33">
        <v>1387.3857767164391</v>
      </c>
      <c r="N207" s="33">
        <v>46605.103916384629</v>
      </c>
      <c r="O207" s="33">
        <v>8701.1061347984814</v>
      </c>
      <c r="P207" s="33">
        <v>49093.044074571189</v>
      </c>
      <c r="Q207" s="33">
        <v>16.326045601163209</v>
      </c>
      <c r="R207" s="33">
        <v>5775.1692267164426</v>
      </c>
      <c r="S207" s="33">
        <v>981.11604075232322</v>
      </c>
      <c r="T207" s="33">
        <v>2313.3794702995542</v>
      </c>
      <c r="U207" s="33">
        <v>750.15044439653252</v>
      </c>
      <c r="V207" s="33">
        <v>24414.344433862731</v>
      </c>
      <c r="W207" s="33">
        <v>6.0528494351748936</v>
      </c>
      <c r="X207" s="33">
        <v>33863.728953498801</v>
      </c>
      <c r="Y207" s="33">
        <v>11215.305585829499</v>
      </c>
      <c r="Z207" s="33">
        <v>24424.419249390761</v>
      </c>
      <c r="AA207" s="33">
        <v>7328.3350544017039</v>
      </c>
      <c r="AB207" s="33">
        <v>28176.50535545393</v>
      </c>
      <c r="AC207" s="33">
        <v>24.758069699106649</v>
      </c>
      <c r="AD207" s="33">
        <v>12536.592499879631</v>
      </c>
      <c r="AE207" s="33">
        <v>51831.67869464535</v>
      </c>
      <c r="AF207" s="33">
        <v>30344.17680287586</v>
      </c>
      <c r="AG207" s="33">
        <v>2180.4058178402138</v>
      </c>
      <c r="AH207" s="33">
        <v>1600.2483549513249</v>
      </c>
      <c r="AI207" s="33">
        <v>14.011159538899079</v>
      </c>
      <c r="AJ207" s="33">
        <v>65312.189944293168</v>
      </c>
      <c r="AK207" s="33">
        <v>34716.547024341293</v>
      </c>
      <c r="AL207" s="33">
        <v>18670.773425544641</v>
      </c>
      <c r="AM207" s="33">
        <v>74067.19000859074</v>
      </c>
      <c r="AN207" s="33">
        <v>52176.400600970643</v>
      </c>
      <c r="AO207" s="33">
        <v>67.15151404687883</v>
      </c>
      <c r="AP207" s="33">
        <v>122360.8392869464</v>
      </c>
      <c r="AQ207" s="33">
        <v>8318.7329071914482</v>
      </c>
      <c r="AR207" s="33">
        <v>88221.580671831645</v>
      </c>
      <c r="AS207" s="33">
        <v>4953.1507577879893</v>
      </c>
      <c r="AT207" s="33">
        <v>3451.7657191185649</v>
      </c>
      <c r="AU207" s="33">
        <v>16.55747607351643</v>
      </c>
      <c r="AV207" s="33">
        <v>26955.10116860057</v>
      </c>
      <c r="AW207" s="33">
        <v>41257.087159240356</v>
      </c>
      <c r="AX207" s="33">
        <v>58053.655054858536</v>
      </c>
      <c r="AY207" s="33">
        <v>26376.352654355629</v>
      </c>
      <c r="AZ207" s="33">
        <v>413946.53217336012</v>
      </c>
      <c r="BA207" s="33">
        <v>1776.3679437562359</v>
      </c>
      <c r="BB207" s="33">
        <v>631532.9619216756</v>
      </c>
      <c r="BC207" s="33">
        <v>396804.44504529517</v>
      </c>
      <c r="BD207" s="33">
        <v>200195.2747934738</v>
      </c>
      <c r="BE207" s="33">
        <v>856.63439121855481</v>
      </c>
      <c r="BF207" s="33">
        <v>11653.200293048139</v>
      </c>
      <c r="BG207" s="33">
        <v>2.339391514348236</v>
      </c>
      <c r="BH207" s="33">
        <v>56106.189669822277</v>
      </c>
      <c r="BI207" s="33">
        <v>87631.943274885809</v>
      </c>
      <c r="BJ207" s="33">
        <v>111441.7439902638</v>
      </c>
      <c r="BK207" s="33">
        <v>31400.83779615397</v>
      </c>
      <c r="BL207" s="35">
        <v>0</v>
      </c>
    </row>
    <row r="208" spans="1:430" ht="15" thickBot="1" x14ac:dyDescent="0.4">
      <c r="A208" s="86"/>
      <c r="B208" s="64"/>
      <c r="C208" t="s">
        <v>53</v>
      </c>
      <c r="D208" s="33">
        <v>1.2348711686667011</v>
      </c>
      <c r="E208" s="33">
        <v>3.0508479182332201E-3</v>
      </c>
      <c r="F208" s="33">
        <v>9.4276901905706409E-2</v>
      </c>
      <c r="G208" s="33">
        <v>0.18383496158009341</v>
      </c>
      <c r="H208" s="33">
        <v>0.27266224834841118</v>
      </c>
      <c r="I208" s="33">
        <v>5.9600208138200737E-2</v>
      </c>
      <c r="J208" s="33">
        <v>5.6742421283765729</v>
      </c>
      <c r="K208" s="33">
        <v>1.6613511310575599E-3</v>
      </c>
      <c r="L208" s="33">
        <v>0.51025807361287112</v>
      </c>
      <c r="M208" s="33">
        <v>0.17055363389951861</v>
      </c>
      <c r="N208" s="33">
        <v>5.7292426984630094</v>
      </c>
      <c r="O208" s="33">
        <v>1.069641404099954</v>
      </c>
      <c r="P208" s="33">
        <v>6.0350893072609786</v>
      </c>
      <c r="Q208" s="33">
        <v>2.0069878553012881E-3</v>
      </c>
      <c r="R208" s="33">
        <v>0.70995112861278598</v>
      </c>
      <c r="S208" s="33">
        <v>0.12061022163817189</v>
      </c>
      <c r="T208" s="33">
        <v>0.28438757400406428</v>
      </c>
      <c r="U208" s="33">
        <v>9.2217237923520004E-2</v>
      </c>
      <c r="V208" s="33">
        <v>3.0012958416834241</v>
      </c>
      <c r="W208" s="33">
        <v>7.440868170488108E-4</v>
      </c>
      <c r="X208" s="33">
        <v>4.1629243483213312</v>
      </c>
      <c r="Y208" s="33">
        <v>1.378716111306755</v>
      </c>
      <c r="Z208" s="33">
        <v>3.002534355460925</v>
      </c>
      <c r="AA208" s="33">
        <v>0.90088437905104257</v>
      </c>
      <c r="AB208" s="33">
        <v>3.4637845216601999</v>
      </c>
      <c r="AC208" s="33">
        <v>3.0435505584567009E-3</v>
      </c>
      <c r="AD208" s="33">
        <v>1.541144102422876</v>
      </c>
      <c r="AE208" s="33">
        <v>6.3717542019250546</v>
      </c>
      <c r="AF208" s="33">
        <v>3.730259966819391</v>
      </c>
      <c r="AG208" s="33">
        <v>0.26804090242904832</v>
      </c>
      <c r="AH208" s="33">
        <v>0.19672118358069179</v>
      </c>
      <c r="AI208" s="33">
        <v>1.722415073448999E-3</v>
      </c>
      <c r="AJ208" s="33">
        <v>8.028935801330114</v>
      </c>
      <c r="AK208" s="33">
        <v>4.2677626877928558</v>
      </c>
      <c r="AL208" s="33">
        <v>2.2952291344500648</v>
      </c>
      <c r="AM208" s="33">
        <v>9.1052024755427166</v>
      </c>
      <c r="AN208" s="33">
        <v>6.4141314374389546</v>
      </c>
      <c r="AO208" s="33">
        <v>8.2550469629692393E-3</v>
      </c>
      <c r="AP208" s="33">
        <v>15.04202085506102</v>
      </c>
      <c r="AQ208" s="33">
        <v>1.022635629232769</v>
      </c>
      <c r="AR208" s="33">
        <v>10.845225188592741</v>
      </c>
      <c r="AS208" s="33">
        <v>0.60889903527211686</v>
      </c>
      <c r="AT208" s="33">
        <v>0.42433128308319129</v>
      </c>
      <c r="AU208" s="33">
        <v>2.0354379869930959E-3</v>
      </c>
      <c r="AV208" s="33">
        <v>3.3136352798098549</v>
      </c>
      <c r="AW208" s="33">
        <v>5.0718021311788171</v>
      </c>
      <c r="AX208" s="33">
        <v>7.1366320722912784</v>
      </c>
      <c r="AY208" s="33">
        <v>3.2424887653544192</v>
      </c>
      <c r="AZ208" s="33">
        <v>50.88713354793186</v>
      </c>
      <c r="BA208" s="33">
        <v>0.21837185664918601</v>
      </c>
      <c r="BB208" s="33">
        <v>77.635394128076399</v>
      </c>
      <c r="BC208" s="33">
        <v>48.779828354683367</v>
      </c>
      <c r="BD208" s="33">
        <v>24.610337065981192</v>
      </c>
      <c r="BE208" s="33">
        <v>0.10530748606304011</v>
      </c>
      <c r="BF208" s="33">
        <v>1.4325472337204961</v>
      </c>
      <c r="BG208" s="33">
        <v>2.875852777084781E-4</v>
      </c>
      <c r="BH208" s="33">
        <v>6.8972269234958512</v>
      </c>
      <c r="BI208" s="33">
        <v>10.772740085732471</v>
      </c>
      <c r="BJ208" s="33">
        <v>13.699718365733281</v>
      </c>
      <c r="BK208" s="33">
        <v>3.8601570547295609</v>
      </c>
      <c r="BL208" s="35">
        <v>0</v>
      </c>
    </row>
    <row r="209" spans="1:430" ht="15" thickBot="1" x14ac:dyDescent="0.4">
      <c r="A209" s="86"/>
      <c r="B209" s="64"/>
      <c r="C209" t="s">
        <v>54</v>
      </c>
      <c r="D209" s="33">
        <v>3.0230725877742182</v>
      </c>
      <c r="E209" s="33">
        <v>7.4687424446365173E-3</v>
      </c>
      <c r="F209" s="33">
        <v>0.2307980986544069</v>
      </c>
      <c r="G209" s="33">
        <v>0.45004405895017391</v>
      </c>
      <c r="H209" s="33">
        <v>0.6675010232791706</v>
      </c>
      <c r="I209" s="33">
        <v>0.14590652046947511</v>
      </c>
      <c r="J209" s="33">
        <v>13.891040838867241</v>
      </c>
      <c r="K209" s="33">
        <v>4.0671328235726053E-3</v>
      </c>
      <c r="L209" s="33">
        <v>1.2491563769320559</v>
      </c>
      <c r="M209" s="33">
        <v>0.41753020757914949</v>
      </c>
      <c r="N209" s="33">
        <v>14.02568704323185</v>
      </c>
      <c r="O209" s="33">
        <v>2.618575677796608</v>
      </c>
      <c r="P209" s="33">
        <v>14.774426282256391</v>
      </c>
      <c r="Q209" s="33">
        <v>4.9132817441255583E-3</v>
      </c>
      <c r="R209" s="33">
        <v>1.738022435073924</v>
      </c>
      <c r="S209" s="33">
        <v>0.29526436772623499</v>
      </c>
      <c r="T209" s="33">
        <v>0.6962056456492941</v>
      </c>
      <c r="U209" s="33">
        <v>0.2257558611461036</v>
      </c>
      <c r="V209" s="33">
        <v>7.3474346288206229</v>
      </c>
      <c r="W209" s="33">
        <v>1.821589584906379E-3</v>
      </c>
      <c r="X209" s="33">
        <v>10.19120277621834</v>
      </c>
      <c r="Y209" s="33">
        <v>3.375217583964079</v>
      </c>
      <c r="Z209" s="33">
        <v>7.3504666188333037</v>
      </c>
      <c r="AA209" s="33">
        <v>2.2054437257643009</v>
      </c>
      <c r="AB209" s="33">
        <v>8.4796473535725134</v>
      </c>
      <c r="AC209" s="33">
        <v>7.4508778698830734E-3</v>
      </c>
      <c r="AD209" s="33">
        <v>3.7728555075707582</v>
      </c>
      <c r="AE209" s="33">
        <v>15.59861137957609</v>
      </c>
      <c r="AF209" s="33">
        <v>9.1320025417217874</v>
      </c>
      <c r="AG209" s="33">
        <v>0.65618756441646797</v>
      </c>
      <c r="AH209" s="33">
        <v>0.48159065707185761</v>
      </c>
      <c r="AI209" s="33">
        <v>4.2166226934707736E-3</v>
      </c>
      <c r="AJ209" s="33">
        <v>19.655536825114162</v>
      </c>
      <c r="AK209" s="33">
        <v>10.44785619743825</v>
      </c>
      <c r="AL209" s="33">
        <v>5.6189215969050776</v>
      </c>
      <c r="AM209" s="33">
        <v>22.290331743405119</v>
      </c>
      <c r="AN209" s="33">
        <v>15.70235455722761</v>
      </c>
      <c r="AO209" s="33">
        <v>2.020907671808863E-2</v>
      </c>
      <c r="AP209" s="33">
        <v>36.824182202553757</v>
      </c>
      <c r="AQ209" s="33">
        <v>2.5035014311272161</v>
      </c>
      <c r="AR209" s="33">
        <v>26.550059478084961</v>
      </c>
      <c r="AS209" s="33">
        <v>1.4906380754202639</v>
      </c>
      <c r="AT209" s="33">
        <v>1.0388000809905451</v>
      </c>
      <c r="AU209" s="33">
        <v>4.9829301539503108E-3</v>
      </c>
      <c r="AV209" s="33">
        <v>8.1120688817203011</v>
      </c>
      <c r="AW209" s="33">
        <v>12.41621505337765</v>
      </c>
      <c r="AX209" s="33">
        <v>17.471099280800509</v>
      </c>
      <c r="AY209" s="33">
        <v>7.9378959938731137</v>
      </c>
      <c r="AZ209" s="33">
        <v>124.57615207362559</v>
      </c>
      <c r="BA209" s="33">
        <v>0.53459339769855374</v>
      </c>
      <c r="BB209" s="33">
        <v>190.05823261955319</v>
      </c>
      <c r="BC209" s="33">
        <v>119.41728471529041</v>
      </c>
      <c r="BD209" s="33">
        <v>60.248256860981279</v>
      </c>
      <c r="BE209" s="33">
        <v>0.25780193309421839</v>
      </c>
      <c r="BF209" s="33">
        <v>3.5070008781791371</v>
      </c>
      <c r="BG209" s="33">
        <v>7.0403390389835088E-4</v>
      </c>
      <c r="BH209" s="33">
        <v>16.885014544951591</v>
      </c>
      <c r="BI209" s="33">
        <v>26.372609608787691</v>
      </c>
      <c r="BJ209" s="33">
        <v>33.538108348898973</v>
      </c>
      <c r="BK209" s="33">
        <v>9.4500019700483264</v>
      </c>
      <c r="BL209" s="35">
        <v>0</v>
      </c>
    </row>
    <row r="210" spans="1:430" ht="15" thickBot="1" x14ac:dyDescent="0.4">
      <c r="A210" s="86"/>
      <c r="B210" s="64"/>
      <c r="C210" t="s">
        <v>55</v>
      </c>
      <c r="D210" s="33">
        <v>0</v>
      </c>
      <c r="E210" s="33">
        <v>0</v>
      </c>
      <c r="F210" s="33">
        <v>0</v>
      </c>
      <c r="G210" s="33">
        <v>0</v>
      </c>
      <c r="H210" s="33">
        <v>0</v>
      </c>
      <c r="I210" s="33">
        <v>0</v>
      </c>
      <c r="J210" s="33">
        <v>0</v>
      </c>
      <c r="K210" s="33">
        <v>0</v>
      </c>
      <c r="L210" s="33">
        <v>0</v>
      </c>
      <c r="M210" s="33">
        <v>0</v>
      </c>
      <c r="N210" s="33">
        <v>0</v>
      </c>
      <c r="O210" s="33">
        <v>0</v>
      </c>
      <c r="P210" s="33">
        <v>0</v>
      </c>
      <c r="Q210" s="33">
        <v>0</v>
      </c>
      <c r="R210" s="33">
        <v>0</v>
      </c>
      <c r="S210" s="33">
        <v>0</v>
      </c>
      <c r="T210" s="33">
        <v>0</v>
      </c>
      <c r="U210" s="33">
        <v>0</v>
      </c>
      <c r="V210" s="33">
        <v>0</v>
      </c>
      <c r="W210" s="33">
        <v>0</v>
      </c>
      <c r="X210" s="33">
        <v>0</v>
      </c>
      <c r="Y210" s="33">
        <v>0</v>
      </c>
      <c r="Z210" s="33">
        <v>0</v>
      </c>
      <c r="AA210" s="33">
        <v>0</v>
      </c>
      <c r="AB210" s="33">
        <v>0</v>
      </c>
      <c r="AC210" s="33">
        <v>0</v>
      </c>
      <c r="AD210" s="33">
        <v>0</v>
      </c>
      <c r="AE210" s="33">
        <v>0</v>
      </c>
      <c r="AF210" s="33">
        <v>0</v>
      </c>
      <c r="AG210" s="33">
        <v>0</v>
      </c>
      <c r="AH210" s="33">
        <v>0</v>
      </c>
      <c r="AI210" s="33">
        <v>0</v>
      </c>
      <c r="AJ210" s="33">
        <v>0</v>
      </c>
      <c r="AK210" s="33">
        <v>0</v>
      </c>
      <c r="AL210" s="33">
        <v>0</v>
      </c>
      <c r="AM210" s="33">
        <v>0</v>
      </c>
      <c r="AN210" s="33">
        <v>0</v>
      </c>
      <c r="AO210" s="33">
        <v>0</v>
      </c>
      <c r="AP210" s="33">
        <v>0</v>
      </c>
      <c r="AQ210" s="33">
        <v>0</v>
      </c>
      <c r="AR210" s="33">
        <v>0</v>
      </c>
      <c r="AS210" s="33">
        <v>0</v>
      </c>
      <c r="AT210" s="33">
        <v>0</v>
      </c>
      <c r="AU210" s="33">
        <v>0</v>
      </c>
      <c r="AV210" s="33">
        <v>0</v>
      </c>
      <c r="AW210" s="33">
        <v>0</v>
      </c>
      <c r="AX210" s="33">
        <v>0</v>
      </c>
      <c r="AY210" s="33">
        <v>0</v>
      </c>
      <c r="AZ210" s="33">
        <v>0</v>
      </c>
      <c r="BA210" s="33">
        <v>0</v>
      </c>
      <c r="BB210" s="33">
        <v>0</v>
      </c>
      <c r="BC210" s="33">
        <v>0</v>
      </c>
      <c r="BD210" s="33">
        <v>0</v>
      </c>
      <c r="BE210" s="33">
        <v>0</v>
      </c>
      <c r="BF210" s="33">
        <v>0</v>
      </c>
      <c r="BG210" s="33">
        <v>0</v>
      </c>
      <c r="BH210" s="33">
        <v>0</v>
      </c>
      <c r="BI210" s="33">
        <v>0</v>
      </c>
      <c r="BJ210" s="33">
        <v>0</v>
      </c>
      <c r="BK210" s="33">
        <v>0</v>
      </c>
      <c r="BL210" s="35">
        <v>0</v>
      </c>
    </row>
    <row r="211" spans="1:430" ht="15" thickBot="1" x14ac:dyDescent="0.4">
      <c r="A211" s="86"/>
      <c r="B211" s="64"/>
      <c r="C211" t="s">
        <v>56</v>
      </c>
      <c r="D211" s="33">
        <v>0</v>
      </c>
      <c r="E211" s="33">
        <v>0</v>
      </c>
      <c r="F211" s="33">
        <v>0</v>
      </c>
      <c r="G211" s="33">
        <v>0</v>
      </c>
      <c r="H211" s="33">
        <v>0</v>
      </c>
      <c r="I211" s="33">
        <v>0</v>
      </c>
      <c r="J211" s="33">
        <v>0</v>
      </c>
      <c r="K211" s="33">
        <v>0</v>
      </c>
      <c r="L211" s="33">
        <v>0</v>
      </c>
      <c r="M211" s="33">
        <v>0</v>
      </c>
      <c r="N211" s="33">
        <v>0</v>
      </c>
      <c r="O211" s="33">
        <v>0</v>
      </c>
      <c r="P211" s="33">
        <v>0</v>
      </c>
      <c r="Q211" s="33">
        <v>0</v>
      </c>
      <c r="R211" s="33">
        <v>0</v>
      </c>
      <c r="S211" s="33">
        <v>0</v>
      </c>
      <c r="T211" s="33">
        <v>0</v>
      </c>
      <c r="U211" s="33">
        <v>0</v>
      </c>
      <c r="V211" s="33">
        <v>0</v>
      </c>
      <c r="W211" s="33">
        <v>0</v>
      </c>
      <c r="X211" s="33">
        <v>0</v>
      </c>
      <c r="Y211" s="33">
        <v>0</v>
      </c>
      <c r="Z211" s="33">
        <v>0</v>
      </c>
      <c r="AA211" s="33">
        <v>0</v>
      </c>
      <c r="AB211" s="33">
        <v>0</v>
      </c>
      <c r="AC211" s="33">
        <v>0</v>
      </c>
      <c r="AD211" s="33">
        <v>0</v>
      </c>
      <c r="AE211" s="33">
        <v>0</v>
      </c>
      <c r="AF211" s="33">
        <v>0</v>
      </c>
      <c r="AG211" s="33">
        <v>0</v>
      </c>
      <c r="AH211" s="33">
        <v>0</v>
      </c>
      <c r="AI211" s="33">
        <v>0</v>
      </c>
      <c r="AJ211" s="33">
        <v>0</v>
      </c>
      <c r="AK211" s="33">
        <v>0</v>
      </c>
      <c r="AL211" s="33">
        <v>0</v>
      </c>
      <c r="AM211" s="33">
        <v>0</v>
      </c>
      <c r="AN211" s="33">
        <v>0</v>
      </c>
      <c r="AO211" s="33">
        <v>0</v>
      </c>
      <c r="AP211" s="33">
        <v>0</v>
      </c>
      <c r="AQ211" s="33">
        <v>0</v>
      </c>
      <c r="AR211" s="33">
        <v>0</v>
      </c>
      <c r="AS211" s="33">
        <v>0</v>
      </c>
      <c r="AT211" s="33">
        <v>0</v>
      </c>
      <c r="AU211" s="33">
        <v>0</v>
      </c>
      <c r="AV211" s="33">
        <v>0</v>
      </c>
      <c r="AW211" s="33">
        <v>0</v>
      </c>
      <c r="AX211" s="33">
        <v>0</v>
      </c>
      <c r="AY211" s="33">
        <v>0</v>
      </c>
      <c r="AZ211" s="33">
        <v>0</v>
      </c>
      <c r="BA211" s="33">
        <v>0</v>
      </c>
      <c r="BB211" s="33">
        <v>0</v>
      </c>
      <c r="BC211" s="33">
        <v>0</v>
      </c>
      <c r="BD211" s="33">
        <v>0</v>
      </c>
      <c r="BE211" s="33">
        <v>0</v>
      </c>
      <c r="BF211" s="33">
        <v>0</v>
      </c>
      <c r="BG211" s="33">
        <v>0</v>
      </c>
      <c r="BH211" s="33">
        <v>0</v>
      </c>
      <c r="BI211" s="33">
        <v>0</v>
      </c>
      <c r="BJ211" s="33">
        <v>0</v>
      </c>
      <c r="BK211" s="33">
        <v>0</v>
      </c>
      <c r="BL211" s="35">
        <v>0</v>
      </c>
    </row>
    <row r="212" spans="1:430" ht="15" thickBot="1" x14ac:dyDescent="0.4">
      <c r="A212" s="86"/>
      <c r="B212" s="64"/>
      <c r="C212" t="s">
        <v>57</v>
      </c>
      <c r="D212" s="33">
        <v>0</v>
      </c>
      <c r="E212" s="33">
        <v>0</v>
      </c>
      <c r="F212" s="33">
        <v>0</v>
      </c>
      <c r="G212" s="33">
        <v>0</v>
      </c>
      <c r="H212" s="33">
        <v>0</v>
      </c>
      <c r="I212" s="33">
        <v>0</v>
      </c>
      <c r="J212" s="33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0</v>
      </c>
      <c r="P212" s="33">
        <v>0</v>
      </c>
      <c r="Q212" s="33">
        <v>0</v>
      </c>
      <c r="R212" s="33">
        <v>0</v>
      </c>
      <c r="S212" s="33">
        <v>0</v>
      </c>
      <c r="T212" s="33">
        <v>0</v>
      </c>
      <c r="U212" s="33">
        <v>0</v>
      </c>
      <c r="V212" s="33">
        <v>0</v>
      </c>
      <c r="W212" s="33">
        <v>0</v>
      </c>
      <c r="X212" s="33">
        <v>0</v>
      </c>
      <c r="Y212" s="33">
        <v>0</v>
      </c>
      <c r="Z212" s="33">
        <v>0</v>
      </c>
      <c r="AA212" s="33">
        <v>0</v>
      </c>
      <c r="AB212" s="33">
        <v>0</v>
      </c>
      <c r="AC212" s="33">
        <v>0</v>
      </c>
      <c r="AD212" s="33">
        <v>0</v>
      </c>
      <c r="AE212" s="33">
        <v>0</v>
      </c>
      <c r="AF212" s="33">
        <v>0</v>
      </c>
      <c r="AG212" s="33">
        <v>0</v>
      </c>
      <c r="AH212" s="33">
        <v>0</v>
      </c>
      <c r="AI212" s="33">
        <v>0</v>
      </c>
      <c r="AJ212" s="33">
        <v>0</v>
      </c>
      <c r="AK212" s="33">
        <v>0</v>
      </c>
      <c r="AL212" s="33">
        <v>0</v>
      </c>
      <c r="AM212" s="33">
        <v>0</v>
      </c>
      <c r="AN212" s="33">
        <v>0</v>
      </c>
      <c r="AO212" s="33">
        <v>0</v>
      </c>
      <c r="AP212" s="33">
        <v>0</v>
      </c>
      <c r="AQ212" s="33">
        <v>0</v>
      </c>
      <c r="AR212" s="33">
        <v>0</v>
      </c>
      <c r="AS212" s="33">
        <v>0</v>
      </c>
      <c r="AT212" s="33">
        <v>0</v>
      </c>
      <c r="AU212" s="33">
        <v>0</v>
      </c>
      <c r="AV212" s="33">
        <v>0</v>
      </c>
      <c r="AW212" s="33">
        <v>0</v>
      </c>
      <c r="AX212" s="33">
        <v>0</v>
      </c>
      <c r="AY212" s="33">
        <v>0</v>
      </c>
      <c r="AZ212" s="33">
        <v>0</v>
      </c>
      <c r="BA212" s="33">
        <v>0</v>
      </c>
      <c r="BB212" s="33">
        <v>0</v>
      </c>
      <c r="BC212" s="33">
        <v>0</v>
      </c>
      <c r="BD212" s="33">
        <v>0</v>
      </c>
      <c r="BE212" s="33">
        <v>0</v>
      </c>
      <c r="BF212" s="33">
        <v>0</v>
      </c>
      <c r="BG212" s="33">
        <v>0</v>
      </c>
      <c r="BH212" s="33">
        <v>0</v>
      </c>
      <c r="BI212" s="33">
        <v>0</v>
      </c>
      <c r="BJ212" s="33">
        <v>0</v>
      </c>
      <c r="BK212" s="33">
        <v>0</v>
      </c>
      <c r="BL212" s="35">
        <v>0</v>
      </c>
    </row>
    <row r="213" spans="1:430" ht="15" thickBot="1" x14ac:dyDescent="0.4">
      <c r="A213" s="86"/>
      <c r="B213" s="64"/>
      <c r="C213" s="15" t="s">
        <v>58</v>
      </c>
      <c r="D213" s="36">
        <v>0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6">
        <v>0</v>
      </c>
      <c r="AJ213" s="36">
        <v>0</v>
      </c>
      <c r="AK213" s="36">
        <v>0</v>
      </c>
      <c r="AL213" s="36">
        <v>0</v>
      </c>
      <c r="AM213" s="36">
        <v>0</v>
      </c>
      <c r="AN213" s="36">
        <v>0</v>
      </c>
      <c r="AO213" s="36">
        <v>0</v>
      </c>
      <c r="AP213" s="36">
        <v>0</v>
      </c>
      <c r="AQ213" s="36">
        <v>0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>
        <v>0</v>
      </c>
      <c r="BC213" s="36">
        <v>0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7">
        <v>0</v>
      </c>
    </row>
    <row r="214" spans="1:430" ht="15" thickBot="1" x14ac:dyDescent="0.4">
      <c r="A214" s="86"/>
      <c r="B214" s="64" t="s">
        <v>79</v>
      </c>
      <c r="C214" s="8" t="s">
        <v>49</v>
      </c>
      <c r="D214" s="34">
        <v>12016.384098484359</v>
      </c>
      <c r="E214" s="34">
        <v>5237.0741083504336</v>
      </c>
      <c r="F214" s="34">
        <v>44544.177110440993</v>
      </c>
      <c r="G214" s="34">
        <v>60311.22973101704</v>
      </c>
      <c r="H214" s="34">
        <v>3660.5786862099958</v>
      </c>
      <c r="I214" s="34">
        <v>4916.4682620042659</v>
      </c>
      <c r="J214" s="34">
        <v>40367.456216006933</v>
      </c>
      <c r="K214" s="34">
        <v>409.05859348004901</v>
      </c>
      <c r="L214" s="34">
        <v>9122.5845185615435</v>
      </c>
      <c r="M214" s="34">
        <v>2437.706370444374</v>
      </c>
      <c r="N214" s="34">
        <v>19178.062689127859</v>
      </c>
      <c r="O214" s="34">
        <v>22513.462017746329</v>
      </c>
      <c r="P214" s="34">
        <v>6658.1259892097742</v>
      </c>
      <c r="Q214" s="34">
        <v>6.6606784327670274</v>
      </c>
      <c r="R214" s="34">
        <v>3050.3347905541032</v>
      </c>
      <c r="S214" s="34">
        <v>3353.8192914165338</v>
      </c>
      <c r="T214" s="34">
        <v>2895.2105355080821</v>
      </c>
      <c r="U214" s="34">
        <v>50212.550834433343</v>
      </c>
      <c r="V214" s="34">
        <v>14063.357337633581</v>
      </c>
      <c r="W214" s="34">
        <v>20.486599803800761</v>
      </c>
      <c r="X214" s="34">
        <v>9743.6991825473106</v>
      </c>
      <c r="Y214" s="34">
        <v>1840.2162784401421</v>
      </c>
      <c r="Z214" s="34">
        <v>12527.664006790919</v>
      </c>
      <c r="AA214" s="34">
        <v>4563.6513737278574</v>
      </c>
      <c r="AB214" s="34">
        <v>4333.5717714439543</v>
      </c>
      <c r="AC214" s="34">
        <v>42.996263422441771</v>
      </c>
      <c r="AD214" s="34">
        <v>39663.038322842163</v>
      </c>
      <c r="AE214" s="34">
        <v>5047.3018786156363</v>
      </c>
      <c r="AF214" s="34">
        <v>7615.1791923473293</v>
      </c>
      <c r="AG214" s="34">
        <v>26391.05581866065</v>
      </c>
      <c r="AH214" s="34">
        <v>8690.0691133844139</v>
      </c>
      <c r="AI214" s="34">
        <v>8.4931053566868435</v>
      </c>
      <c r="AJ214" s="34">
        <v>57894.669015873049</v>
      </c>
      <c r="AK214" s="34">
        <v>4054.0253372551952</v>
      </c>
      <c r="AL214" s="34">
        <v>28720.927201613591</v>
      </c>
      <c r="AM214" s="34">
        <v>13722.70159973372</v>
      </c>
      <c r="AN214" s="34">
        <v>18670.832396825841</v>
      </c>
      <c r="AO214" s="34">
        <v>4.6838300492295941</v>
      </c>
      <c r="AP214" s="34">
        <v>105330.0696763111</v>
      </c>
      <c r="AQ214" s="34">
        <v>16591.22600425838</v>
      </c>
      <c r="AR214" s="34">
        <v>73561.177829384294</v>
      </c>
      <c r="AS214" s="34">
        <v>1966.7770420204231</v>
      </c>
      <c r="AT214" s="34">
        <v>21389.77509148269</v>
      </c>
      <c r="AU214" s="34">
        <v>0.60281684403801672</v>
      </c>
      <c r="AV214" s="34">
        <v>89849.446935373169</v>
      </c>
      <c r="AW214" s="34">
        <v>66428.770749530944</v>
      </c>
      <c r="AX214" s="34">
        <v>78419.897865676787</v>
      </c>
      <c r="AY214" s="34">
        <v>9059.4946033847864</v>
      </c>
      <c r="AZ214" s="34">
        <v>63385.218186416932</v>
      </c>
      <c r="BA214" s="34">
        <v>22.6027717369481</v>
      </c>
      <c r="BB214" s="34">
        <v>561472.36259532953</v>
      </c>
      <c r="BC214" s="34">
        <v>118118.31319958461</v>
      </c>
      <c r="BD214" s="34">
        <v>173035.71029516429</v>
      </c>
      <c r="BE214" s="34">
        <v>9345.6503743110025</v>
      </c>
      <c r="BF214" s="34">
        <v>28017.00482471941</v>
      </c>
      <c r="BG214" s="34">
        <v>38.964855783867542</v>
      </c>
      <c r="BH214" s="34">
        <v>147362.45796441339</v>
      </c>
      <c r="BI214" s="34">
        <v>40974.520295314811</v>
      </c>
      <c r="BJ214" s="34">
        <v>41204.355677823492</v>
      </c>
      <c r="BK214" s="34">
        <v>2969.03619733798</v>
      </c>
      <c r="BL214" s="39">
        <v>0</v>
      </c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</row>
    <row r="215" spans="1:430" ht="15" thickBot="1" x14ac:dyDescent="0.4">
      <c r="A215" s="86"/>
      <c r="B215" s="64"/>
      <c r="C215" t="s">
        <v>50</v>
      </c>
      <c r="D215" s="33">
        <v>13537.976039197139</v>
      </c>
      <c r="E215" s="33">
        <v>5900.226158989919</v>
      </c>
      <c r="F215" s="33">
        <v>50184.647683071787</v>
      </c>
      <c r="G215" s="33">
        <v>67948.226047135773</v>
      </c>
      <c r="H215" s="33">
        <v>4124.1047337823811</v>
      </c>
      <c r="I215" s="33">
        <v>5539.0231356604299</v>
      </c>
      <c r="J215" s="33">
        <v>45479.043490676333</v>
      </c>
      <c r="K215" s="33">
        <v>460.85622694593133</v>
      </c>
      <c r="L215" s="33">
        <v>10277.744920238891</v>
      </c>
      <c r="M215" s="33">
        <v>2746.3844500307459</v>
      </c>
      <c r="N215" s="33">
        <v>21606.512494584898</v>
      </c>
      <c r="O215" s="33">
        <v>25364.261566344889</v>
      </c>
      <c r="P215" s="33">
        <v>7501.2207806545439</v>
      </c>
      <c r="Q215" s="33">
        <v>7.5040964310528917</v>
      </c>
      <c r="R215" s="33">
        <v>3436.587826054887</v>
      </c>
      <c r="S215" s="33">
        <v>3778.501488873098</v>
      </c>
      <c r="T215" s="33">
        <v>3261.8207388263568</v>
      </c>
      <c r="U215" s="33">
        <v>56570.787392629041</v>
      </c>
      <c r="V215" s="33">
        <v>15844.15021250567</v>
      </c>
      <c r="W215" s="33">
        <v>23.08074500576739</v>
      </c>
      <c r="X215" s="33">
        <v>10977.509122990519</v>
      </c>
      <c r="Y215" s="33">
        <v>2073.2363147084711</v>
      </c>
      <c r="Z215" s="33">
        <v>14113.997502163709</v>
      </c>
      <c r="AA215" s="33">
        <v>5141.5303008306437</v>
      </c>
      <c r="AB215" s="33">
        <v>4882.3165375804874</v>
      </c>
      <c r="AC215" s="33">
        <v>48.440727195250361</v>
      </c>
      <c r="AD215" s="33">
        <v>44685.427667389748</v>
      </c>
      <c r="AE215" s="33">
        <v>5686.4237473826925</v>
      </c>
      <c r="AF215" s="33">
        <v>8579.4622238477023</v>
      </c>
      <c r="AG215" s="33">
        <v>29732.861266244519</v>
      </c>
      <c r="AH215" s="33">
        <v>9790.4616290356571</v>
      </c>
      <c r="AI215" s="33">
        <v>9.5685570530078081</v>
      </c>
      <c r="AJ215" s="33">
        <v>65225.6648514587</v>
      </c>
      <c r="AK215" s="33">
        <v>4567.3721336006092</v>
      </c>
      <c r="AL215" s="33">
        <v>32357.755968204521</v>
      </c>
      <c r="AM215" s="33">
        <v>15460.358451231579</v>
      </c>
      <c r="AN215" s="33">
        <v>21035.053436081129</v>
      </c>
      <c r="AO215" s="33">
        <v>5.2769267741815744</v>
      </c>
      <c r="AP215" s="33">
        <v>118667.641430064</v>
      </c>
      <c r="AQ215" s="33">
        <v>18692.113889309268</v>
      </c>
      <c r="AR215" s="33">
        <v>82875.967904099773</v>
      </c>
      <c r="AS215" s="33">
        <v>2215.8230172314411</v>
      </c>
      <c r="AT215" s="33">
        <v>24098.286164873251</v>
      </c>
      <c r="AU215" s="33">
        <v>0.67914939500314886</v>
      </c>
      <c r="AV215" s="33">
        <v>101226.76254162189</v>
      </c>
      <c r="AW215" s="33">
        <v>74840.409506708515</v>
      </c>
      <c r="AX215" s="33">
        <v>88349.930361807128</v>
      </c>
      <c r="AY215" s="33">
        <v>10206.666153699991</v>
      </c>
      <c r="AZ215" s="33">
        <v>71411.46271741009</v>
      </c>
      <c r="BA215" s="33">
        <v>25.46488025735141</v>
      </c>
      <c r="BB215" s="33">
        <v>632569.60905949469</v>
      </c>
      <c r="BC215" s="33">
        <v>133075.21470523349</v>
      </c>
      <c r="BD215" s="33">
        <v>194946.60629205941</v>
      </c>
      <c r="BE215" s="33">
        <v>10529.0568111995</v>
      </c>
      <c r="BF215" s="33">
        <v>31564.69840664987</v>
      </c>
      <c r="BG215" s="33">
        <v>43.898836758996893</v>
      </c>
      <c r="BH215" s="33">
        <v>166022.4414140569</v>
      </c>
      <c r="BI215" s="33">
        <v>46162.977933231632</v>
      </c>
      <c r="BJ215" s="33">
        <v>46421.916552025832</v>
      </c>
      <c r="BK215" s="33">
        <v>3344.994681398407</v>
      </c>
      <c r="BL215" s="35">
        <v>0</v>
      </c>
    </row>
    <row r="216" spans="1:430" ht="15" thickBot="1" x14ac:dyDescent="0.4">
      <c r="A216" s="86"/>
      <c r="B216" s="64"/>
      <c r="C216" t="s">
        <v>51</v>
      </c>
      <c r="D216" s="33">
        <v>0.1804875327313378</v>
      </c>
      <c r="E216" s="33">
        <v>7.8661482256260698E-2</v>
      </c>
      <c r="F216" s="33">
        <v>0.66905889145348463</v>
      </c>
      <c r="G216" s="33">
        <v>0.90588191596814582</v>
      </c>
      <c r="H216" s="33">
        <v>5.4982331625559273E-2</v>
      </c>
      <c r="I216" s="33">
        <v>7.384594392859016E-2</v>
      </c>
      <c r="J216" s="33">
        <v>0.60632404185435174</v>
      </c>
      <c r="K216" s="33">
        <v>6.1441092157729542E-3</v>
      </c>
      <c r="L216" s="33">
        <v>0.1370223153981861</v>
      </c>
      <c r="M216" s="33">
        <v>3.6614642534642708E-2</v>
      </c>
      <c r="N216" s="33">
        <v>0.28805680552140489</v>
      </c>
      <c r="O216" s="33">
        <v>0.33815490413095578</v>
      </c>
      <c r="P216" s="33">
        <v>0.1000058522229198</v>
      </c>
      <c r="Q216" s="33">
        <v>1.0004419023178409E-4</v>
      </c>
      <c r="R216" s="33">
        <v>4.5816395001980113E-2</v>
      </c>
      <c r="S216" s="33">
        <v>5.0374768663635168E-2</v>
      </c>
      <c r="T216" s="33">
        <v>4.3486410055545627E-2</v>
      </c>
      <c r="U216" s="33">
        <v>0.75419854575028478</v>
      </c>
      <c r="V216" s="33">
        <v>0.2112333166937293</v>
      </c>
      <c r="W216" s="33">
        <v>3.0771119018313401E-4</v>
      </c>
      <c r="X216" s="33">
        <v>0.14635153226802511</v>
      </c>
      <c r="Y216" s="33">
        <v>2.7640269574072489E-2</v>
      </c>
      <c r="Z216" s="33">
        <v>0.18816701837602481</v>
      </c>
      <c r="AA216" s="33">
        <v>6.854659188149731E-2</v>
      </c>
      <c r="AB216" s="33">
        <v>6.5090768614890271E-2</v>
      </c>
      <c r="AC216" s="33">
        <v>6.4580904190321257E-4</v>
      </c>
      <c r="AD216" s="33">
        <v>0.59574360047472297</v>
      </c>
      <c r="AE216" s="33">
        <v>7.5811080567613084E-2</v>
      </c>
      <c r="AF216" s="33">
        <v>0.11438090630834211</v>
      </c>
      <c r="AG216" s="33">
        <v>0.39639682885019217</v>
      </c>
      <c r="AH216" s="33">
        <v>0.13052588205277049</v>
      </c>
      <c r="AI216" s="33">
        <v>1.275674627651977E-4</v>
      </c>
      <c r="AJ216" s="33">
        <v>0.86958488371641962</v>
      </c>
      <c r="AK216" s="33">
        <v>6.0891947590441121E-2</v>
      </c>
      <c r="AL216" s="33">
        <v>0.43139177691810282</v>
      </c>
      <c r="AM216" s="33">
        <v>0.20611662658625571</v>
      </c>
      <c r="AN216" s="33">
        <v>0.28043814559560137</v>
      </c>
      <c r="AO216" s="33">
        <v>7.0351690025036558E-5</v>
      </c>
      <c r="AP216" s="33">
        <v>1.582070300224103</v>
      </c>
      <c r="AQ216" s="33">
        <v>0.249202207748528</v>
      </c>
      <c r="AR216" s="33">
        <v>1.104897728170273</v>
      </c>
      <c r="AS216" s="33">
        <v>2.9541227447255011E-2</v>
      </c>
      <c r="AT216" s="33">
        <v>0.32127699150586209</v>
      </c>
      <c r="AU216" s="33">
        <v>9.0543814160398279E-6</v>
      </c>
      <c r="AV216" s="33">
        <v>1.3495494869114739</v>
      </c>
      <c r="AW216" s="33">
        <v>0.99776811698876688</v>
      </c>
      <c r="AX216" s="33">
        <v>1.177876286811167</v>
      </c>
      <c r="AY216" s="33">
        <v>0.13607469729300931</v>
      </c>
      <c r="AZ216" s="33">
        <v>0.95205359185771066</v>
      </c>
      <c r="BA216" s="33">
        <v>3.3949634684246919E-4</v>
      </c>
      <c r="BB216" s="33">
        <v>8.4333823379071298</v>
      </c>
      <c r="BC216" s="33">
        <v>1.7741512542420661</v>
      </c>
      <c r="BD216" s="33">
        <v>2.5990171560451309</v>
      </c>
      <c r="BE216" s="33">
        <v>0.14037279134925881</v>
      </c>
      <c r="BF216" s="33">
        <v>0.42081877825238651</v>
      </c>
      <c r="BG216" s="33">
        <v>5.8525681486410613E-4</v>
      </c>
      <c r="BH216" s="33">
        <v>2.213401821815697</v>
      </c>
      <c r="BI216" s="33">
        <v>0.61544221725438075</v>
      </c>
      <c r="BJ216" s="33">
        <v>0.61889437231062472</v>
      </c>
      <c r="BK216" s="33">
        <v>4.4595280365177063E-2</v>
      </c>
      <c r="BL216" s="35">
        <v>0</v>
      </c>
    </row>
    <row r="217" spans="1:430" ht="15" thickBot="1" x14ac:dyDescent="0.4">
      <c r="A217" s="86"/>
      <c r="B217" s="64"/>
      <c r="C217" t="s">
        <v>52</v>
      </c>
      <c r="D217" s="33">
        <v>262.86641812525932</v>
      </c>
      <c r="E217" s="33">
        <v>114.5644897030425</v>
      </c>
      <c r="F217" s="33">
        <v>974.43358912234476</v>
      </c>
      <c r="G217" s="33">
        <v>1319.3483831897281</v>
      </c>
      <c r="H217" s="33">
        <v>80.077600684473637</v>
      </c>
      <c r="I217" s="33">
        <v>107.55102294229999</v>
      </c>
      <c r="J217" s="33">
        <v>883.06503332132877</v>
      </c>
      <c r="K217" s="33">
        <v>8.9484296099539318</v>
      </c>
      <c r="L217" s="33">
        <v>199.56262189901881</v>
      </c>
      <c r="M217" s="33">
        <v>53.326453015151444</v>
      </c>
      <c r="N217" s="33">
        <v>419.53291475665952</v>
      </c>
      <c r="O217" s="33">
        <v>492.4970000709697</v>
      </c>
      <c r="P217" s="33">
        <v>145.65094756175671</v>
      </c>
      <c r="Q217" s="33">
        <v>0.14570678396727291</v>
      </c>
      <c r="R217" s="33">
        <v>66.728108381368727</v>
      </c>
      <c r="S217" s="33">
        <v>73.367034288231309</v>
      </c>
      <c r="T217" s="33">
        <v>63.334661820898013</v>
      </c>
      <c r="U217" s="33">
        <v>1098.4330456318239</v>
      </c>
      <c r="V217" s="33">
        <v>307.64532324042477</v>
      </c>
      <c r="W217" s="33">
        <v>0.44815803704793278</v>
      </c>
      <c r="X217" s="33">
        <v>213.1499195110855</v>
      </c>
      <c r="Y217" s="33">
        <v>40.25595867482037</v>
      </c>
      <c r="Z217" s="33">
        <v>274.05100718753039</v>
      </c>
      <c r="AA217" s="33">
        <v>99.832918151773441</v>
      </c>
      <c r="AB217" s="33">
        <v>94.799773368753222</v>
      </c>
      <c r="AC217" s="33">
        <v>0.94057194460461202</v>
      </c>
      <c r="AD217" s="33">
        <v>867.6554220004889</v>
      </c>
      <c r="AE217" s="33">
        <v>110.4130955830491</v>
      </c>
      <c r="AF217" s="33">
        <v>166.5871248179254</v>
      </c>
      <c r="AG217" s="33">
        <v>577.32195115751324</v>
      </c>
      <c r="AH217" s="33">
        <v>190.10105888546241</v>
      </c>
      <c r="AI217" s="33">
        <v>0.18579234531578581</v>
      </c>
      <c r="AJ217" s="33">
        <v>1266.4845054902589</v>
      </c>
      <c r="AK217" s="33">
        <v>88.68450863914488</v>
      </c>
      <c r="AL217" s="33">
        <v>628.28944188599553</v>
      </c>
      <c r="AM217" s="33">
        <v>300.19325172692788</v>
      </c>
      <c r="AN217" s="33">
        <v>408.43691374593323</v>
      </c>
      <c r="AO217" s="33">
        <v>0.102461906847979</v>
      </c>
      <c r="AP217" s="33">
        <v>2304.1655384657829</v>
      </c>
      <c r="AQ217" s="33">
        <v>362.94413663059862</v>
      </c>
      <c r="AR217" s="33">
        <v>1609.199836706656</v>
      </c>
      <c r="AS217" s="33">
        <v>43.024559805150624</v>
      </c>
      <c r="AT217" s="33">
        <v>467.91559896226488</v>
      </c>
      <c r="AU217" s="33">
        <v>1.318702059447595E-2</v>
      </c>
      <c r="AV217" s="33">
        <v>1965.5165890890689</v>
      </c>
      <c r="AW217" s="33">
        <v>1453.173673900428</v>
      </c>
      <c r="AX217" s="33">
        <v>1715.4875786884329</v>
      </c>
      <c r="AY217" s="33">
        <v>198.1824879180792</v>
      </c>
      <c r="AZ217" s="33">
        <v>1386.5939312686451</v>
      </c>
      <c r="BA217" s="33">
        <v>0.49445070975584099</v>
      </c>
      <c r="BB217" s="33">
        <v>12282.58248256038</v>
      </c>
      <c r="BC217" s="33">
        <v>2583.9168964055202</v>
      </c>
      <c r="BD217" s="33">
        <v>3785.2715925406392</v>
      </c>
      <c r="BE217" s="33">
        <v>204.4423362978205</v>
      </c>
      <c r="BF217" s="33">
        <v>612.89067031412731</v>
      </c>
      <c r="BG217" s="33">
        <v>0.85238221321208085</v>
      </c>
      <c r="BH217" s="33">
        <v>3223.6520715183642</v>
      </c>
      <c r="BI217" s="33">
        <v>896.34496502060745</v>
      </c>
      <c r="BJ217" s="33">
        <v>901.37276733312865</v>
      </c>
      <c r="BK217" s="33">
        <v>64.949647421549685</v>
      </c>
      <c r="BL217" s="35">
        <v>0</v>
      </c>
    </row>
    <row r="218" spans="1:430" ht="15" thickBot="1" x14ac:dyDescent="0.4">
      <c r="A218" s="86"/>
      <c r="B218" s="64"/>
      <c r="C218" t="s">
        <v>53</v>
      </c>
      <c r="D218" s="33">
        <v>10.391706429986121</v>
      </c>
      <c r="E218" s="33">
        <v>4.5289944329362228</v>
      </c>
      <c r="F218" s="33">
        <v>38.521572538230942</v>
      </c>
      <c r="G218" s="33">
        <v>52.156837586044773</v>
      </c>
      <c r="H218" s="33">
        <v>3.165649396623111</v>
      </c>
      <c r="I218" s="33">
        <v>4.2517361655854939</v>
      </c>
      <c r="J218" s="33">
        <v>34.909566046159647</v>
      </c>
      <c r="K218" s="33">
        <v>0.35375174272632171</v>
      </c>
      <c r="L218" s="33">
        <v>7.8891636138349579</v>
      </c>
      <c r="M218" s="33">
        <v>2.1081157822976109</v>
      </c>
      <c r="N218" s="33">
        <v>16.58508880274756</v>
      </c>
      <c r="O218" s="33">
        <v>19.469524783297469</v>
      </c>
      <c r="P218" s="33">
        <v>5.7579127037438678</v>
      </c>
      <c r="Q218" s="33">
        <v>5.7601200436481759E-3</v>
      </c>
      <c r="R218" s="33">
        <v>2.6379136516291588</v>
      </c>
      <c r="S218" s="33">
        <v>2.9003654685123279</v>
      </c>
      <c r="T218" s="33">
        <v>2.5037630031980829</v>
      </c>
      <c r="U218" s="33">
        <v>43.42355263410731</v>
      </c>
      <c r="V218" s="33">
        <v>12.161918233881391</v>
      </c>
      <c r="W218" s="33">
        <v>1.7716704889331959E-2</v>
      </c>
      <c r="X218" s="33">
        <v>8.4263003427044758</v>
      </c>
      <c r="Y218" s="33">
        <v>1.591409460325387</v>
      </c>
      <c r="Z218" s="33">
        <v>10.833858633771129</v>
      </c>
      <c r="AA218" s="33">
        <v>3.946621956813483</v>
      </c>
      <c r="AB218" s="33">
        <v>3.7476503141906532</v>
      </c>
      <c r="AC218" s="33">
        <v>3.7182944836851639E-2</v>
      </c>
      <c r="AD218" s="33">
        <v>34.300389118241633</v>
      </c>
      <c r="AE218" s="33">
        <v>4.3648803963171172</v>
      </c>
      <c r="AF218" s="33">
        <v>6.5855673329045459</v>
      </c>
      <c r="AG218" s="33">
        <v>22.822847721677739</v>
      </c>
      <c r="AH218" s="33">
        <v>7.5151265424322444</v>
      </c>
      <c r="AI218" s="33">
        <v>7.3447933107235047E-3</v>
      </c>
      <c r="AJ218" s="33">
        <v>50.067008456399932</v>
      </c>
      <c r="AK218" s="33">
        <v>3.5059000127829738</v>
      </c>
      <c r="AL218" s="33">
        <v>24.837708368011981</v>
      </c>
      <c r="AM218" s="33">
        <v>11.867320924663209</v>
      </c>
      <c r="AN218" s="33">
        <v>16.146438685807361</v>
      </c>
      <c r="AO218" s="33">
        <v>4.0505518499263484E-3</v>
      </c>
      <c r="AP218" s="33">
        <v>91.088896073508991</v>
      </c>
      <c r="AQ218" s="33">
        <v>14.348005900672829</v>
      </c>
      <c r="AR218" s="33">
        <v>63.615323743136933</v>
      </c>
      <c r="AS218" s="33">
        <v>1.700858549993471</v>
      </c>
      <c r="AT218" s="33">
        <v>18.497766177610249</v>
      </c>
      <c r="AU218" s="33">
        <v>5.2131286940835392E-4</v>
      </c>
      <c r="AV218" s="33">
        <v>77.701334094903075</v>
      </c>
      <c r="AW218" s="33">
        <v>57.447255220565381</v>
      </c>
      <c r="AX218" s="33">
        <v>67.817119543673257</v>
      </c>
      <c r="AY218" s="33">
        <v>7.8346037835369007</v>
      </c>
      <c r="AZ218" s="33">
        <v>54.815206803928803</v>
      </c>
      <c r="BA218" s="33">
        <v>1.954675936365732E-2</v>
      </c>
      <c r="BB218" s="33">
        <v>485.55837703101668</v>
      </c>
      <c r="BC218" s="33">
        <v>102.1481025169674</v>
      </c>
      <c r="BD218" s="33">
        <v>149.6403817116894</v>
      </c>
      <c r="BE218" s="33">
        <v>8.0820698049573263</v>
      </c>
      <c r="BF218" s="33">
        <v>24.2289599599859</v>
      </c>
      <c r="BG218" s="33">
        <v>3.3696604492175812E-2</v>
      </c>
      <c r="BH218" s="33">
        <v>127.43828671060081</v>
      </c>
      <c r="BI218" s="33">
        <v>35.434551902524973</v>
      </c>
      <c r="BJ218" s="33">
        <v>35.633312345157186</v>
      </c>
      <c r="BK218" s="33">
        <v>2.567607051328376</v>
      </c>
      <c r="BL218" s="35">
        <v>0</v>
      </c>
    </row>
    <row r="219" spans="1:430" ht="15" thickBot="1" x14ac:dyDescent="0.4">
      <c r="A219" s="86"/>
      <c r="B219" s="64"/>
      <c r="C219" t="s">
        <v>54</v>
      </c>
      <c r="D219" s="33">
        <v>3.5933426971057258</v>
      </c>
      <c r="E219" s="33">
        <v>1.566078601283736</v>
      </c>
      <c r="F219" s="33">
        <v>13.32035429348301</v>
      </c>
      <c r="G219" s="33">
        <v>18.035285417911268</v>
      </c>
      <c r="H219" s="33">
        <v>1.094648238727044</v>
      </c>
      <c r="I219" s="33">
        <v>1.470205610941931</v>
      </c>
      <c r="J219" s="33">
        <v>12.071360469645731</v>
      </c>
      <c r="K219" s="33">
        <v>0.122323628932207</v>
      </c>
      <c r="L219" s="33">
        <v>2.7279897338366141</v>
      </c>
      <c r="M219" s="33">
        <v>0.72896424682606853</v>
      </c>
      <c r="N219" s="33">
        <v>5.7349491281079716</v>
      </c>
      <c r="O219" s="33">
        <v>6.7323567276981224</v>
      </c>
      <c r="P219" s="33">
        <v>1.9910256033472209</v>
      </c>
      <c r="Q219" s="33">
        <v>1.9917888782509741E-3</v>
      </c>
      <c r="R219" s="33">
        <v>0.91216277322124051</v>
      </c>
      <c r="S219" s="33">
        <v>1.0029158488487371</v>
      </c>
      <c r="T219" s="33">
        <v>0.86577489110586314</v>
      </c>
      <c r="U219" s="33">
        <v>15.01540741084658</v>
      </c>
      <c r="V219" s="33">
        <v>4.2054633050842476</v>
      </c>
      <c r="W219" s="33">
        <v>6.1262500591005766E-3</v>
      </c>
      <c r="X219" s="33">
        <v>2.913725960608863</v>
      </c>
      <c r="Y219" s="33">
        <v>0.55029263970198872</v>
      </c>
      <c r="Z219" s="33">
        <v>3.746234274940857</v>
      </c>
      <c r="AA219" s="33">
        <v>1.364700329277083</v>
      </c>
      <c r="AB219" s="33">
        <v>1.295898029696452</v>
      </c>
      <c r="AC219" s="33">
        <v>1.285747092516396E-2</v>
      </c>
      <c r="AD219" s="33">
        <v>11.860713500360401</v>
      </c>
      <c r="AE219" s="33">
        <v>1.5093296949370241</v>
      </c>
      <c r="AF219" s="33">
        <v>2.277219861956993</v>
      </c>
      <c r="AG219" s="33">
        <v>7.8919005016538284</v>
      </c>
      <c r="AH219" s="33">
        <v>2.5986516517778862</v>
      </c>
      <c r="AI219" s="33">
        <v>2.5397522132343899E-3</v>
      </c>
      <c r="AJ219" s="33">
        <v>17.31264450308144</v>
      </c>
      <c r="AK219" s="33">
        <v>1.212303320209692</v>
      </c>
      <c r="AL219" s="33">
        <v>8.5886181040967742</v>
      </c>
      <c r="AM219" s="33">
        <v>4.1035946565809089</v>
      </c>
      <c r="AN219" s="33">
        <v>5.5832685350397018</v>
      </c>
      <c r="AO219" s="33">
        <v>1.4006381923166371E-3</v>
      </c>
      <c r="AP219" s="33">
        <v>31.497581431734421</v>
      </c>
      <c r="AQ219" s="33">
        <v>4.9613894088116037</v>
      </c>
      <c r="AR219" s="33">
        <v>21.99750931538998</v>
      </c>
      <c r="AS219" s="33">
        <v>0.58813898281353172</v>
      </c>
      <c r="AT219" s="33">
        <v>6.3963328308894356</v>
      </c>
      <c r="AU219" s="33">
        <v>1.802645027375202E-4</v>
      </c>
      <c r="AV219" s="33">
        <v>26.868303421237531</v>
      </c>
      <c r="AW219" s="33">
        <v>19.864656147321821</v>
      </c>
      <c r="AX219" s="33">
        <v>23.450446073785962</v>
      </c>
      <c r="AY219" s="33">
        <v>2.709123518833549</v>
      </c>
      <c r="AZ219" s="33">
        <v>18.954521510621699</v>
      </c>
      <c r="BA219" s="33">
        <v>6.7590636325909788E-3</v>
      </c>
      <c r="BB219" s="33">
        <v>167.90097563651469</v>
      </c>
      <c r="BC219" s="33">
        <v>35.321738607182951</v>
      </c>
      <c r="BD219" s="33">
        <v>51.744068833989452</v>
      </c>
      <c r="BE219" s="33">
        <v>2.7946946641352439</v>
      </c>
      <c r="BF219" s="33">
        <v>8.3781193124793329</v>
      </c>
      <c r="BG219" s="33">
        <v>1.165193113229448E-2</v>
      </c>
      <c r="BH219" s="33">
        <v>44.066818088876147</v>
      </c>
      <c r="BI219" s="33">
        <v>12.252895052609951</v>
      </c>
      <c r="BJ219" s="33">
        <v>12.321624321456991</v>
      </c>
      <c r="BK219" s="33">
        <v>0.8878514909067069</v>
      </c>
      <c r="BL219" s="35">
        <v>0</v>
      </c>
    </row>
    <row r="220" spans="1:430" ht="15" thickBot="1" x14ac:dyDescent="0.4">
      <c r="A220" s="86"/>
      <c r="B220" s="64"/>
      <c r="C220" t="s">
        <v>55</v>
      </c>
      <c r="D220" s="33">
        <v>0</v>
      </c>
      <c r="E220" s="33">
        <v>0</v>
      </c>
      <c r="F220" s="33">
        <v>0</v>
      </c>
      <c r="G220" s="33">
        <v>0</v>
      </c>
      <c r="H220" s="33">
        <v>0</v>
      </c>
      <c r="I220" s="33">
        <v>0</v>
      </c>
      <c r="J220" s="33">
        <v>0</v>
      </c>
      <c r="K220" s="33">
        <v>0</v>
      </c>
      <c r="L220" s="33">
        <v>0</v>
      </c>
      <c r="M220" s="33">
        <v>0</v>
      </c>
      <c r="N220" s="33">
        <v>0</v>
      </c>
      <c r="O220" s="33">
        <v>0</v>
      </c>
      <c r="P220" s="33">
        <v>0</v>
      </c>
      <c r="Q220" s="33">
        <v>0</v>
      </c>
      <c r="R220" s="33">
        <v>0</v>
      </c>
      <c r="S220" s="33">
        <v>0</v>
      </c>
      <c r="T220" s="33">
        <v>0</v>
      </c>
      <c r="U220" s="33">
        <v>0</v>
      </c>
      <c r="V220" s="33">
        <v>0</v>
      </c>
      <c r="W220" s="33">
        <v>0</v>
      </c>
      <c r="X220" s="33">
        <v>0</v>
      </c>
      <c r="Y220" s="33">
        <v>0</v>
      </c>
      <c r="Z220" s="33">
        <v>0</v>
      </c>
      <c r="AA220" s="33">
        <v>0</v>
      </c>
      <c r="AB220" s="33">
        <v>0</v>
      </c>
      <c r="AC220" s="33">
        <v>0</v>
      </c>
      <c r="AD220" s="33">
        <v>0</v>
      </c>
      <c r="AE220" s="33">
        <v>0</v>
      </c>
      <c r="AF220" s="33">
        <v>0</v>
      </c>
      <c r="AG220" s="33">
        <v>0</v>
      </c>
      <c r="AH220" s="33">
        <v>0</v>
      </c>
      <c r="AI220" s="33">
        <v>0</v>
      </c>
      <c r="AJ220" s="33">
        <v>0</v>
      </c>
      <c r="AK220" s="33">
        <v>0</v>
      </c>
      <c r="AL220" s="33">
        <v>0</v>
      </c>
      <c r="AM220" s="33">
        <v>0</v>
      </c>
      <c r="AN220" s="33">
        <v>0</v>
      </c>
      <c r="AO220" s="33">
        <v>0</v>
      </c>
      <c r="AP220" s="33">
        <v>0</v>
      </c>
      <c r="AQ220" s="33">
        <v>0</v>
      </c>
      <c r="AR220" s="33">
        <v>0</v>
      </c>
      <c r="AS220" s="33">
        <v>0</v>
      </c>
      <c r="AT220" s="33">
        <v>0</v>
      </c>
      <c r="AU220" s="33">
        <v>0</v>
      </c>
      <c r="AV220" s="33">
        <v>0</v>
      </c>
      <c r="AW220" s="33">
        <v>0</v>
      </c>
      <c r="AX220" s="33">
        <v>0</v>
      </c>
      <c r="AY220" s="33">
        <v>0</v>
      </c>
      <c r="AZ220" s="33">
        <v>0</v>
      </c>
      <c r="BA220" s="33">
        <v>0</v>
      </c>
      <c r="BB220" s="33">
        <v>0</v>
      </c>
      <c r="BC220" s="33">
        <v>0</v>
      </c>
      <c r="BD220" s="33">
        <v>0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5">
        <v>0</v>
      </c>
    </row>
    <row r="221" spans="1:430" ht="15" thickBot="1" x14ac:dyDescent="0.4">
      <c r="A221" s="86"/>
      <c r="B221" s="64"/>
      <c r="C221" t="s">
        <v>56</v>
      </c>
      <c r="D221" s="33">
        <v>0</v>
      </c>
      <c r="E221" s="33">
        <v>0</v>
      </c>
      <c r="F221" s="33">
        <v>0</v>
      </c>
      <c r="G221" s="33">
        <v>0</v>
      </c>
      <c r="H221" s="33">
        <v>0</v>
      </c>
      <c r="I221" s="33">
        <v>0</v>
      </c>
      <c r="J221" s="33">
        <v>0</v>
      </c>
      <c r="K221" s="33">
        <v>0</v>
      </c>
      <c r="L221" s="33">
        <v>0</v>
      </c>
      <c r="M221" s="33">
        <v>0</v>
      </c>
      <c r="N221" s="33">
        <v>0</v>
      </c>
      <c r="O221" s="33">
        <v>0</v>
      </c>
      <c r="P221" s="33">
        <v>0</v>
      </c>
      <c r="Q221" s="33">
        <v>0</v>
      </c>
      <c r="R221" s="33">
        <v>0</v>
      </c>
      <c r="S221" s="33">
        <v>0</v>
      </c>
      <c r="T221" s="33">
        <v>0</v>
      </c>
      <c r="U221" s="33">
        <v>0</v>
      </c>
      <c r="V221" s="33">
        <v>0</v>
      </c>
      <c r="W221" s="33">
        <v>0</v>
      </c>
      <c r="X221" s="33">
        <v>0</v>
      </c>
      <c r="Y221" s="33">
        <v>0</v>
      </c>
      <c r="Z221" s="33">
        <v>0</v>
      </c>
      <c r="AA221" s="33">
        <v>0</v>
      </c>
      <c r="AB221" s="33">
        <v>0</v>
      </c>
      <c r="AC221" s="33">
        <v>0</v>
      </c>
      <c r="AD221" s="33">
        <v>0</v>
      </c>
      <c r="AE221" s="33">
        <v>0</v>
      </c>
      <c r="AF221" s="33">
        <v>0</v>
      </c>
      <c r="AG221" s="33">
        <v>0</v>
      </c>
      <c r="AH221" s="33">
        <v>0</v>
      </c>
      <c r="AI221" s="33">
        <v>0</v>
      </c>
      <c r="AJ221" s="33">
        <v>0</v>
      </c>
      <c r="AK221" s="33">
        <v>0</v>
      </c>
      <c r="AL221" s="33">
        <v>0</v>
      </c>
      <c r="AM221" s="33">
        <v>0</v>
      </c>
      <c r="AN221" s="33">
        <v>0</v>
      </c>
      <c r="AO221" s="33">
        <v>0</v>
      </c>
      <c r="AP221" s="33">
        <v>0</v>
      </c>
      <c r="AQ221" s="33">
        <v>0</v>
      </c>
      <c r="AR221" s="33">
        <v>0</v>
      </c>
      <c r="AS221" s="33">
        <v>0</v>
      </c>
      <c r="AT221" s="33">
        <v>0</v>
      </c>
      <c r="AU221" s="33">
        <v>0</v>
      </c>
      <c r="AV221" s="33">
        <v>0</v>
      </c>
      <c r="AW221" s="33">
        <v>0</v>
      </c>
      <c r="AX221" s="33">
        <v>0</v>
      </c>
      <c r="AY221" s="33">
        <v>0</v>
      </c>
      <c r="AZ221" s="33">
        <v>0</v>
      </c>
      <c r="BA221" s="33">
        <v>0</v>
      </c>
      <c r="BB221" s="33">
        <v>0</v>
      </c>
      <c r="BC221" s="33">
        <v>0</v>
      </c>
      <c r="BD221" s="33">
        <v>0</v>
      </c>
      <c r="BE221" s="33">
        <v>0</v>
      </c>
      <c r="BF221" s="33">
        <v>0</v>
      </c>
      <c r="BG221" s="33">
        <v>0</v>
      </c>
      <c r="BH221" s="33">
        <v>0</v>
      </c>
      <c r="BI221" s="33">
        <v>0</v>
      </c>
      <c r="BJ221" s="33">
        <v>0</v>
      </c>
      <c r="BK221" s="33">
        <v>0</v>
      </c>
      <c r="BL221" s="35">
        <v>0</v>
      </c>
    </row>
    <row r="222" spans="1:430" ht="15" thickBot="1" x14ac:dyDescent="0.4">
      <c r="A222" s="86"/>
      <c r="B222" s="64"/>
      <c r="C222" t="s">
        <v>57</v>
      </c>
      <c r="D222" s="33">
        <v>0</v>
      </c>
      <c r="E222" s="33">
        <v>0</v>
      </c>
      <c r="F222" s="33">
        <v>0</v>
      </c>
      <c r="G222" s="33">
        <v>0</v>
      </c>
      <c r="H222" s="33">
        <v>0</v>
      </c>
      <c r="I222" s="33">
        <v>0</v>
      </c>
      <c r="J222" s="33">
        <v>0</v>
      </c>
      <c r="K222" s="33">
        <v>0</v>
      </c>
      <c r="L222" s="33">
        <v>0</v>
      </c>
      <c r="M222" s="33">
        <v>0</v>
      </c>
      <c r="N222" s="33">
        <v>0</v>
      </c>
      <c r="O222" s="33">
        <v>0</v>
      </c>
      <c r="P222" s="33">
        <v>0</v>
      </c>
      <c r="Q222" s="33">
        <v>0</v>
      </c>
      <c r="R222" s="33">
        <v>0</v>
      </c>
      <c r="S222" s="33">
        <v>0</v>
      </c>
      <c r="T222" s="33">
        <v>0</v>
      </c>
      <c r="U222" s="33">
        <v>0</v>
      </c>
      <c r="V222" s="33">
        <v>0</v>
      </c>
      <c r="W222" s="33">
        <v>0</v>
      </c>
      <c r="X222" s="33">
        <v>0</v>
      </c>
      <c r="Y222" s="33">
        <v>0</v>
      </c>
      <c r="Z222" s="33">
        <v>0</v>
      </c>
      <c r="AA222" s="33">
        <v>0</v>
      </c>
      <c r="AB222" s="33">
        <v>0</v>
      </c>
      <c r="AC222" s="33">
        <v>0</v>
      </c>
      <c r="AD222" s="33">
        <v>0</v>
      </c>
      <c r="AE222" s="33">
        <v>0</v>
      </c>
      <c r="AF222" s="33">
        <v>0</v>
      </c>
      <c r="AG222" s="33">
        <v>0</v>
      </c>
      <c r="AH222" s="33">
        <v>0</v>
      </c>
      <c r="AI222" s="33">
        <v>0</v>
      </c>
      <c r="AJ222" s="33">
        <v>0</v>
      </c>
      <c r="AK222" s="33">
        <v>0</v>
      </c>
      <c r="AL222" s="33">
        <v>0</v>
      </c>
      <c r="AM222" s="33">
        <v>0</v>
      </c>
      <c r="AN222" s="33">
        <v>0</v>
      </c>
      <c r="AO222" s="33">
        <v>0</v>
      </c>
      <c r="AP222" s="33">
        <v>0</v>
      </c>
      <c r="AQ222" s="33">
        <v>0</v>
      </c>
      <c r="AR222" s="33">
        <v>0</v>
      </c>
      <c r="AS222" s="33">
        <v>0</v>
      </c>
      <c r="AT222" s="33">
        <v>0</v>
      </c>
      <c r="AU222" s="33">
        <v>0</v>
      </c>
      <c r="AV222" s="33">
        <v>0</v>
      </c>
      <c r="AW222" s="33">
        <v>0</v>
      </c>
      <c r="AX222" s="33">
        <v>0</v>
      </c>
      <c r="AY222" s="33">
        <v>0</v>
      </c>
      <c r="AZ222" s="33">
        <v>0</v>
      </c>
      <c r="BA222" s="33">
        <v>0</v>
      </c>
      <c r="BB222" s="33">
        <v>0</v>
      </c>
      <c r="BC222" s="33">
        <v>0</v>
      </c>
      <c r="BD222" s="33">
        <v>0</v>
      </c>
      <c r="BE222" s="33">
        <v>0</v>
      </c>
      <c r="BF222" s="33">
        <v>0</v>
      </c>
      <c r="BG222" s="33">
        <v>0</v>
      </c>
      <c r="BH222" s="33">
        <v>0</v>
      </c>
      <c r="BI222" s="33">
        <v>0</v>
      </c>
      <c r="BJ222" s="33">
        <v>0</v>
      </c>
      <c r="BK222" s="33">
        <v>0</v>
      </c>
      <c r="BL222" s="35">
        <v>0</v>
      </c>
    </row>
    <row r="223" spans="1:430" ht="15" thickBot="1" x14ac:dyDescent="0.4">
      <c r="A223" s="86"/>
      <c r="B223" s="64"/>
      <c r="C223" s="15" t="s">
        <v>58</v>
      </c>
      <c r="D223" s="36">
        <v>0</v>
      </c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6">
        <v>0</v>
      </c>
      <c r="AJ223" s="36">
        <v>0</v>
      </c>
      <c r="AK223" s="36">
        <v>0</v>
      </c>
      <c r="AL223" s="36">
        <v>0</v>
      </c>
      <c r="AM223" s="36">
        <v>0</v>
      </c>
      <c r="AN223" s="36">
        <v>0</v>
      </c>
      <c r="AO223" s="36">
        <v>0</v>
      </c>
      <c r="AP223" s="36">
        <v>0</v>
      </c>
      <c r="AQ223" s="36">
        <v>0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>
        <v>0</v>
      </c>
      <c r="BC223" s="36">
        <v>0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7">
        <v>0</v>
      </c>
    </row>
    <row r="224" spans="1:430" ht="15" thickBot="1" x14ac:dyDescent="0.4">
      <c r="A224" s="86"/>
      <c r="B224" s="64" t="s">
        <v>80</v>
      </c>
      <c r="C224" s="8" t="s">
        <v>49</v>
      </c>
      <c r="D224" s="34">
        <v>0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  <c r="S224" s="34">
        <v>0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  <c r="AF224" s="34">
        <v>0</v>
      </c>
      <c r="AG224" s="34">
        <v>0</v>
      </c>
      <c r="AH224" s="34">
        <v>0</v>
      </c>
      <c r="AI224" s="34">
        <v>0</v>
      </c>
      <c r="AJ224" s="34">
        <v>0</v>
      </c>
      <c r="AK224" s="34">
        <v>0</v>
      </c>
      <c r="AL224" s="34">
        <v>0</v>
      </c>
      <c r="AM224" s="34">
        <v>0</v>
      </c>
      <c r="AN224" s="34">
        <v>0</v>
      </c>
      <c r="AO224" s="34">
        <v>0</v>
      </c>
      <c r="AP224" s="34">
        <v>0</v>
      </c>
      <c r="AQ224" s="34">
        <v>0</v>
      </c>
      <c r="AR224" s="34">
        <v>0</v>
      </c>
      <c r="AS224" s="34">
        <v>0</v>
      </c>
      <c r="AT224" s="34">
        <v>0</v>
      </c>
      <c r="AU224" s="34">
        <v>0</v>
      </c>
      <c r="AV224" s="34">
        <v>0</v>
      </c>
      <c r="AW224" s="34">
        <v>0</v>
      </c>
      <c r="AX224" s="34">
        <v>0</v>
      </c>
      <c r="AY224" s="34">
        <v>0</v>
      </c>
      <c r="AZ224" s="34">
        <v>0</v>
      </c>
      <c r="BA224" s="34">
        <v>0</v>
      </c>
      <c r="BB224" s="34">
        <v>0</v>
      </c>
      <c r="BC224" s="34">
        <v>0</v>
      </c>
      <c r="BD224" s="34">
        <v>0</v>
      </c>
      <c r="BE224" s="34">
        <v>0</v>
      </c>
      <c r="BF224" s="34">
        <v>0</v>
      </c>
      <c r="BG224" s="34">
        <v>0</v>
      </c>
      <c r="BH224" s="34">
        <v>0</v>
      </c>
      <c r="BI224" s="34">
        <v>0</v>
      </c>
      <c r="BJ224" s="34">
        <v>0</v>
      </c>
      <c r="BK224" s="34">
        <v>0</v>
      </c>
      <c r="BL224" s="39">
        <v>3193936</v>
      </c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</row>
    <row r="225" spans="1:430" ht="15" thickBot="1" x14ac:dyDescent="0.4">
      <c r="A225" s="86"/>
      <c r="B225" s="64"/>
      <c r="C225" t="s">
        <v>50</v>
      </c>
      <c r="D225" s="33">
        <v>0</v>
      </c>
      <c r="E225" s="33">
        <v>0</v>
      </c>
      <c r="F225" s="33">
        <v>0</v>
      </c>
      <c r="G225" s="33">
        <v>0</v>
      </c>
      <c r="H225" s="33">
        <v>0</v>
      </c>
      <c r="I225" s="33">
        <v>0</v>
      </c>
      <c r="J225" s="33">
        <v>0</v>
      </c>
      <c r="K225" s="33">
        <v>0</v>
      </c>
      <c r="L225" s="33">
        <v>0</v>
      </c>
      <c r="M225" s="33">
        <v>0</v>
      </c>
      <c r="N225" s="33">
        <v>0</v>
      </c>
      <c r="O225" s="33">
        <v>0</v>
      </c>
      <c r="P225" s="33">
        <v>0</v>
      </c>
      <c r="Q225" s="33">
        <v>0</v>
      </c>
      <c r="R225" s="33">
        <v>0</v>
      </c>
      <c r="S225" s="33">
        <v>0</v>
      </c>
      <c r="T225" s="33">
        <v>0</v>
      </c>
      <c r="U225" s="33">
        <v>0</v>
      </c>
      <c r="V225" s="33">
        <v>0</v>
      </c>
      <c r="W225" s="33">
        <v>0</v>
      </c>
      <c r="X225" s="33">
        <v>0</v>
      </c>
      <c r="Y225" s="33">
        <v>0</v>
      </c>
      <c r="Z225" s="33">
        <v>0</v>
      </c>
      <c r="AA225" s="33">
        <v>0</v>
      </c>
      <c r="AB225" s="33">
        <v>0</v>
      </c>
      <c r="AC225" s="33">
        <v>0</v>
      </c>
      <c r="AD225" s="33">
        <v>0</v>
      </c>
      <c r="AE225" s="33">
        <v>0</v>
      </c>
      <c r="AF225" s="33">
        <v>0</v>
      </c>
      <c r="AG225" s="33">
        <v>0</v>
      </c>
      <c r="AH225" s="33">
        <v>0</v>
      </c>
      <c r="AI225" s="33">
        <v>0</v>
      </c>
      <c r="AJ225" s="33">
        <v>0</v>
      </c>
      <c r="AK225" s="33">
        <v>0</v>
      </c>
      <c r="AL225" s="33">
        <v>0</v>
      </c>
      <c r="AM225" s="33">
        <v>0</v>
      </c>
      <c r="AN225" s="33">
        <v>0</v>
      </c>
      <c r="AO225" s="33">
        <v>0</v>
      </c>
      <c r="AP225" s="33">
        <v>0</v>
      </c>
      <c r="AQ225" s="33">
        <v>0</v>
      </c>
      <c r="AR225" s="33">
        <v>0</v>
      </c>
      <c r="AS225" s="33">
        <v>0</v>
      </c>
      <c r="AT225" s="33">
        <v>0</v>
      </c>
      <c r="AU225" s="33">
        <v>0</v>
      </c>
      <c r="AV225" s="33">
        <v>0</v>
      </c>
      <c r="AW225" s="33">
        <v>0</v>
      </c>
      <c r="AX225" s="33">
        <v>0</v>
      </c>
      <c r="AY225" s="33">
        <v>0</v>
      </c>
      <c r="AZ225" s="33">
        <v>0</v>
      </c>
      <c r="BA225" s="33">
        <v>0</v>
      </c>
      <c r="BB225" s="33">
        <v>0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0</v>
      </c>
      <c r="BJ225" s="33">
        <v>0</v>
      </c>
      <c r="BK225" s="33">
        <v>0</v>
      </c>
      <c r="BL225" s="35">
        <v>1877364</v>
      </c>
    </row>
    <row r="226" spans="1:430" ht="15" thickBot="1" x14ac:dyDescent="0.4">
      <c r="A226" s="86"/>
      <c r="B226" s="64"/>
      <c r="C226" t="s">
        <v>51</v>
      </c>
      <c r="D226" s="33">
        <v>0</v>
      </c>
      <c r="E226" s="33">
        <v>0</v>
      </c>
      <c r="F226" s="33">
        <v>0</v>
      </c>
      <c r="G226" s="33">
        <v>0</v>
      </c>
      <c r="H226" s="33">
        <v>0</v>
      </c>
      <c r="I226" s="33">
        <v>0</v>
      </c>
      <c r="J226" s="33">
        <v>0</v>
      </c>
      <c r="K226" s="33">
        <v>0</v>
      </c>
      <c r="L226" s="33">
        <v>0</v>
      </c>
      <c r="M226" s="33">
        <v>0</v>
      </c>
      <c r="N226" s="33">
        <v>0</v>
      </c>
      <c r="O226" s="33">
        <v>0</v>
      </c>
      <c r="P226" s="33">
        <v>0</v>
      </c>
      <c r="Q226" s="33">
        <v>0</v>
      </c>
      <c r="R226" s="33">
        <v>0</v>
      </c>
      <c r="S226" s="33">
        <v>0</v>
      </c>
      <c r="T226" s="33">
        <v>0</v>
      </c>
      <c r="U226" s="33">
        <v>0</v>
      </c>
      <c r="V226" s="33">
        <v>0</v>
      </c>
      <c r="W226" s="33">
        <v>0</v>
      </c>
      <c r="X226" s="33">
        <v>0</v>
      </c>
      <c r="Y226" s="33">
        <v>0</v>
      </c>
      <c r="Z226" s="33">
        <v>0</v>
      </c>
      <c r="AA226" s="33">
        <v>0</v>
      </c>
      <c r="AB226" s="33">
        <v>0</v>
      </c>
      <c r="AC226" s="33">
        <v>0</v>
      </c>
      <c r="AD226" s="33">
        <v>0</v>
      </c>
      <c r="AE226" s="33">
        <v>0</v>
      </c>
      <c r="AF226" s="33">
        <v>0</v>
      </c>
      <c r="AG226" s="33">
        <v>0</v>
      </c>
      <c r="AH226" s="33">
        <v>0</v>
      </c>
      <c r="AI226" s="33">
        <v>0</v>
      </c>
      <c r="AJ226" s="33">
        <v>0</v>
      </c>
      <c r="AK226" s="33">
        <v>0</v>
      </c>
      <c r="AL226" s="33">
        <v>0</v>
      </c>
      <c r="AM226" s="33">
        <v>0</v>
      </c>
      <c r="AN226" s="33">
        <v>0</v>
      </c>
      <c r="AO226" s="33">
        <v>0</v>
      </c>
      <c r="AP226" s="33">
        <v>0</v>
      </c>
      <c r="AQ226" s="33">
        <v>0</v>
      </c>
      <c r="AR226" s="33">
        <v>0</v>
      </c>
      <c r="AS226" s="33">
        <v>0</v>
      </c>
      <c r="AT226" s="33">
        <v>0</v>
      </c>
      <c r="AU226" s="33">
        <v>0</v>
      </c>
      <c r="AV226" s="33">
        <v>0</v>
      </c>
      <c r="AW226" s="33">
        <v>0</v>
      </c>
      <c r="AX226" s="33">
        <v>0</v>
      </c>
      <c r="AY226" s="33">
        <v>0</v>
      </c>
      <c r="AZ226" s="33">
        <v>0</v>
      </c>
      <c r="BA226" s="33">
        <v>0</v>
      </c>
      <c r="BB226" s="33">
        <v>0</v>
      </c>
      <c r="BC226" s="33">
        <v>0</v>
      </c>
      <c r="BD226" s="33">
        <v>0</v>
      </c>
      <c r="BE226" s="33">
        <v>0</v>
      </c>
      <c r="BF226" s="33">
        <v>0</v>
      </c>
      <c r="BG226" s="33">
        <v>0</v>
      </c>
      <c r="BH226" s="33">
        <v>0</v>
      </c>
      <c r="BI226" s="33">
        <v>0</v>
      </c>
      <c r="BJ226" s="33">
        <v>0</v>
      </c>
      <c r="BK226" s="33">
        <v>0</v>
      </c>
      <c r="BL226" s="35">
        <v>0</v>
      </c>
    </row>
    <row r="227" spans="1:430" ht="15" thickBot="1" x14ac:dyDescent="0.4">
      <c r="A227" s="86"/>
      <c r="B227" s="64"/>
      <c r="C227" t="s">
        <v>52</v>
      </c>
      <c r="D227" s="33">
        <v>0</v>
      </c>
      <c r="E227" s="33">
        <v>0</v>
      </c>
      <c r="F227" s="33">
        <v>0</v>
      </c>
      <c r="G227" s="33">
        <v>0</v>
      </c>
      <c r="H227" s="33">
        <v>0</v>
      </c>
      <c r="I227" s="33">
        <v>0</v>
      </c>
      <c r="J227" s="33">
        <v>0</v>
      </c>
      <c r="K227" s="33">
        <v>0</v>
      </c>
      <c r="L227" s="33">
        <v>0</v>
      </c>
      <c r="M227" s="33">
        <v>0</v>
      </c>
      <c r="N227" s="33">
        <v>0</v>
      </c>
      <c r="O227" s="33">
        <v>0</v>
      </c>
      <c r="P227" s="33">
        <v>0</v>
      </c>
      <c r="Q227" s="33">
        <v>0</v>
      </c>
      <c r="R227" s="33">
        <v>0</v>
      </c>
      <c r="S227" s="33">
        <v>0</v>
      </c>
      <c r="T227" s="33">
        <v>0</v>
      </c>
      <c r="U227" s="33">
        <v>0</v>
      </c>
      <c r="V227" s="33">
        <v>0</v>
      </c>
      <c r="W227" s="33">
        <v>0</v>
      </c>
      <c r="X227" s="33">
        <v>0</v>
      </c>
      <c r="Y227" s="33">
        <v>0</v>
      </c>
      <c r="Z227" s="33">
        <v>0</v>
      </c>
      <c r="AA227" s="33">
        <v>0</v>
      </c>
      <c r="AB227" s="33">
        <v>0</v>
      </c>
      <c r="AC227" s="33">
        <v>0</v>
      </c>
      <c r="AD227" s="33">
        <v>0</v>
      </c>
      <c r="AE227" s="33">
        <v>0</v>
      </c>
      <c r="AF227" s="33">
        <v>0</v>
      </c>
      <c r="AG227" s="33">
        <v>0</v>
      </c>
      <c r="AH227" s="33">
        <v>0</v>
      </c>
      <c r="AI227" s="33">
        <v>0</v>
      </c>
      <c r="AJ227" s="33">
        <v>0</v>
      </c>
      <c r="AK227" s="33">
        <v>0</v>
      </c>
      <c r="AL227" s="33">
        <v>0</v>
      </c>
      <c r="AM227" s="33">
        <v>0</v>
      </c>
      <c r="AN227" s="33">
        <v>0</v>
      </c>
      <c r="AO227" s="33">
        <v>0</v>
      </c>
      <c r="AP227" s="33">
        <v>0</v>
      </c>
      <c r="AQ227" s="33">
        <v>0</v>
      </c>
      <c r="AR227" s="33">
        <v>0</v>
      </c>
      <c r="AS227" s="33">
        <v>0</v>
      </c>
      <c r="AT227" s="33">
        <v>0</v>
      </c>
      <c r="AU227" s="33">
        <v>0</v>
      </c>
      <c r="AV227" s="33">
        <v>0</v>
      </c>
      <c r="AW227" s="33">
        <v>0</v>
      </c>
      <c r="AX227" s="33">
        <v>0</v>
      </c>
      <c r="AY227" s="33">
        <v>0</v>
      </c>
      <c r="AZ227" s="33">
        <v>0</v>
      </c>
      <c r="BA227" s="33">
        <v>0</v>
      </c>
      <c r="BB227" s="33">
        <v>0</v>
      </c>
      <c r="BC227" s="33">
        <v>0</v>
      </c>
      <c r="BD227" s="33">
        <v>0</v>
      </c>
      <c r="BE227" s="33">
        <v>0</v>
      </c>
      <c r="BF227" s="33">
        <v>0</v>
      </c>
      <c r="BG227" s="33">
        <v>0</v>
      </c>
      <c r="BH227" s="33">
        <v>0</v>
      </c>
      <c r="BI227" s="33">
        <v>0</v>
      </c>
      <c r="BJ227" s="33">
        <v>0</v>
      </c>
      <c r="BK227" s="33">
        <v>0</v>
      </c>
      <c r="BL227" s="35">
        <v>82158</v>
      </c>
    </row>
    <row r="228" spans="1:430" ht="15" thickBot="1" x14ac:dyDescent="0.4">
      <c r="A228" s="86"/>
      <c r="B228" s="64"/>
      <c r="C228" t="s">
        <v>53</v>
      </c>
      <c r="D228" s="33">
        <v>0</v>
      </c>
      <c r="E228" s="33">
        <v>0</v>
      </c>
      <c r="F228" s="33">
        <v>0</v>
      </c>
      <c r="G228" s="33">
        <v>0</v>
      </c>
      <c r="H228" s="33">
        <v>0</v>
      </c>
      <c r="I228" s="33">
        <v>0</v>
      </c>
      <c r="J228" s="33">
        <v>0</v>
      </c>
      <c r="K228" s="33">
        <v>0</v>
      </c>
      <c r="L228" s="33">
        <v>0</v>
      </c>
      <c r="M228" s="33">
        <v>0</v>
      </c>
      <c r="N228" s="33">
        <v>0</v>
      </c>
      <c r="O228" s="33">
        <v>0</v>
      </c>
      <c r="P228" s="33">
        <v>0</v>
      </c>
      <c r="Q228" s="33">
        <v>0</v>
      </c>
      <c r="R228" s="33">
        <v>0</v>
      </c>
      <c r="S228" s="33">
        <v>0</v>
      </c>
      <c r="T228" s="33">
        <v>0</v>
      </c>
      <c r="U228" s="33">
        <v>0</v>
      </c>
      <c r="V228" s="33">
        <v>0</v>
      </c>
      <c r="W228" s="33">
        <v>0</v>
      </c>
      <c r="X228" s="33">
        <v>0</v>
      </c>
      <c r="Y228" s="33">
        <v>0</v>
      </c>
      <c r="Z228" s="33">
        <v>0</v>
      </c>
      <c r="AA228" s="33">
        <v>0</v>
      </c>
      <c r="AB228" s="33">
        <v>0</v>
      </c>
      <c r="AC228" s="33">
        <v>0</v>
      </c>
      <c r="AD228" s="33">
        <v>0</v>
      </c>
      <c r="AE228" s="33">
        <v>0</v>
      </c>
      <c r="AF228" s="33">
        <v>0</v>
      </c>
      <c r="AG228" s="33">
        <v>0</v>
      </c>
      <c r="AH228" s="33">
        <v>0</v>
      </c>
      <c r="AI228" s="33">
        <v>0</v>
      </c>
      <c r="AJ228" s="33">
        <v>0</v>
      </c>
      <c r="AK228" s="33">
        <v>0</v>
      </c>
      <c r="AL228" s="33">
        <v>0</v>
      </c>
      <c r="AM228" s="33">
        <v>0</v>
      </c>
      <c r="AN228" s="33">
        <v>0</v>
      </c>
      <c r="AO228" s="33">
        <v>0</v>
      </c>
      <c r="AP228" s="33">
        <v>0</v>
      </c>
      <c r="AQ228" s="33">
        <v>0</v>
      </c>
      <c r="AR228" s="33">
        <v>0</v>
      </c>
      <c r="AS228" s="33">
        <v>0</v>
      </c>
      <c r="AT228" s="33">
        <v>0</v>
      </c>
      <c r="AU228" s="33">
        <v>0</v>
      </c>
      <c r="AV228" s="33">
        <v>0</v>
      </c>
      <c r="AW228" s="33">
        <v>0</v>
      </c>
      <c r="AX228" s="33">
        <v>0</v>
      </c>
      <c r="AY228" s="33">
        <v>0</v>
      </c>
      <c r="AZ228" s="33">
        <v>0</v>
      </c>
      <c r="BA228" s="33">
        <v>0</v>
      </c>
      <c r="BB228" s="33">
        <v>0</v>
      </c>
      <c r="BC228" s="33">
        <v>0</v>
      </c>
      <c r="BD228" s="33">
        <v>0</v>
      </c>
      <c r="BE228" s="33">
        <v>0</v>
      </c>
      <c r="BF228" s="33">
        <v>0</v>
      </c>
      <c r="BG228" s="33">
        <v>0</v>
      </c>
      <c r="BH228" s="33">
        <v>0</v>
      </c>
      <c r="BI228" s="33">
        <v>0</v>
      </c>
      <c r="BJ228" s="33">
        <v>0</v>
      </c>
      <c r="BK228" s="33">
        <v>0</v>
      </c>
      <c r="BL228" s="35">
        <v>1369</v>
      </c>
    </row>
    <row r="229" spans="1:430" ht="15" thickBot="1" x14ac:dyDescent="0.4">
      <c r="A229" s="86"/>
      <c r="B229" s="64"/>
      <c r="C229" t="s">
        <v>54</v>
      </c>
      <c r="D229" s="33">
        <v>0</v>
      </c>
      <c r="E229" s="33">
        <v>0</v>
      </c>
      <c r="F229" s="33">
        <v>0</v>
      </c>
      <c r="G229" s="33">
        <v>0</v>
      </c>
      <c r="H229" s="33">
        <v>0</v>
      </c>
      <c r="I229" s="33">
        <v>0</v>
      </c>
      <c r="J229" s="33">
        <v>0</v>
      </c>
      <c r="K229" s="33">
        <v>0</v>
      </c>
      <c r="L229" s="33">
        <v>0</v>
      </c>
      <c r="M229" s="33">
        <v>0</v>
      </c>
      <c r="N229" s="33">
        <v>0</v>
      </c>
      <c r="O229" s="33">
        <v>0</v>
      </c>
      <c r="P229" s="33">
        <v>0</v>
      </c>
      <c r="Q229" s="33">
        <v>0</v>
      </c>
      <c r="R229" s="33">
        <v>0</v>
      </c>
      <c r="S229" s="33">
        <v>0</v>
      </c>
      <c r="T229" s="33">
        <v>0</v>
      </c>
      <c r="U229" s="33">
        <v>0</v>
      </c>
      <c r="V229" s="33">
        <v>0</v>
      </c>
      <c r="W229" s="33">
        <v>0</v>
      </c>
      <c r="X229" s="33">
        <v>0</v>
      </c>
      <c r="Y229" s="33">
        <v>0</v>
      </c>
      <c r="Z229" s="33">
        <v>0</v>
      </c>
      <c r="AA229" s="33">
        <v>0</v>
      </c>
      <c r="AB229" s="33">
        <v>0</v>
      </c>
      <c r="AC229" s="33">
        <v>0</v>
      </c>
      <c r="AD229" s="33">
        <v>0</v>
      </c>
      <c r="AE229" s="33">
        <v>0</v>
      </c>
      <c r="AF229" s="33">
        <v>0</v>
      </c>
      <c r="AG229" s="33">
        <v>0</v>
      </c>
      <c r="AH229" s="33">
        <v>0</v>
      </c>
      <c r="AI229" s="33">
        <v>0</v>
      </c>
      <c r="AJ229" s="33">
        <v>0</v>
      </c>
      <c r="AK229" s="33">
        <v>0</v>
      </c>
      <c r="AL229" s="33">
        <v>0</v>
      </c>
      <c r="AM229" s="33">
        <v>0</v>
      </c>
      <c r="AN229" s="33">
        <v>0</v>
      </c>
      <c r="AO229" s="33">
        <v>0</v>
      </c>
      <c r="AP229" s="33">
        <v>0</v>
      </c>
      <c r="AQ229" s="33">
        <v>0</v>
      </c>
      <c r="AR229" s="33">
        <v>0</v>
      </c>
      <c r="AS229" s="33">
        <v>0</v>
      </c>
      <c r="AT229" s="33">
        <v>0</v>
      </c>
      <c r="AU229" s="33">
        <v>0</v>
      </c>
      <c r="AV229" s="33">
        <v>0</v>
      </c>
      <c r="AW229" s="33">
        <v>0</v>
      </c>
      <c r="AX229" s="33">
        <v>0</v>
      </c>
      <c r="AY229" s="33">
        <v>0</v>
      </c>
      <c r="AZ229" s="33">
        <v>0</v>
      </c>
      <c r="BA229" s="33">
        <v>0</v>
      </c>
      <c r="BB229" s="33">
        <v>0</v>
      </c>
      <c r="BC229" s="33">
        <v>0</v>
      </c>
      <c r="BD229" s="33">
        <v>0</v>
      </c>
      <c r="BE229" s="33">
        <v>0</v>
      </c>
      <c r="BF229" s="33">
        <v>0</v>
      </c>
      <c r="BG229" s="33">
        <v>0</v>
      </c>
      <c r="BH229" s="33">
        <v>0</v>
      </c>
      <c r="BI229" s="33">
        <v>0</v>
      </c>
      <c r="BJ229" s="33">
        <v>0</v>
      </c>
      <c r="BK229" s="33">
        <v>0</v>
      </c>
      <c r="BL229" s="35">
        <v>173</v>
      </c>
    </row>
    <row r="230" spans="1:430" ht="15" thickBot="1" x14ac:dyDescent="0.4">
      <c r="A230" s="86"/>
      <c r="B230" s="64"/>
      <c r="C230" t="s">
        <v>55</v>
      </c>
      <c r="D230" s="33">
        <v>0</v>
      </c>
      <c r="E230" s="33">
        <v>0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33">
        <v>0</v>
      </c>
      <c r="L230" s="33">
        <v>0</v>
      </c>
      <c r="M230" s="33">
        <v>0</v>
      </c>
      <c r="N230" s="33">
        <v>0</v>
      </c>
      <c r="O230" s="33">
        <v>0</v>
      </c>
      <c r="P230" s="33">
        <v>0</v>
      </c>
      <c r="Q230" s="33">
        <v>0</v>
      </c>
      <c r="R230" s="33">
        <v>0</v>
      </c>
      <c r="S230" s="33">
        <v>0</v>
      </c>
      <c r="T230" s="33">
        <v>0</v>
      </c>
      <c r="U230" s="33">
        <v>0</v>
      </c>
      <c r="V230" s="33">
        <v>0</v>
      </c>
      <c r="W230" s="33">
        <v>0</v>
      </c>
      <c r="X230" s="33">
        <v>0</v>
      </c>
      <c r="Y230" s="33">
        <v>0</v>
      </c>
      <c r="Z230" s="33">
        <v>0</v>
      </c>
      <c r="AA230" s="33">
        <v>0</v>
      </c>
      <c r="AB230" s="33">
        <v>0</v>
      </c>
      <c r="AC230" s="33">
        <v>0</v>
      </c>
      <c r="AD230" s="33">
        <v>0</v>
      </c>
      <c r="AE230" s="33">
        <v>0</v>
      </c>
      <c r="AF230" s="33">
        <v>0</v>
      </c>
      <c r="AG230" s="33">
        <v>0</v>
      </c>
      <c r="AH230" s="33">
        <v>0</v>
      </c>
      <c r="AI230" s="33">
        <v>0</v>
      </c>
      <c r="AJ230" s="33">
        <v>0</v>
      </c>
      <c r="AK230" s="33">
        <v>0</v>
      </c>
      <c r="AL230" s="33">
        <v>0</v>
      </c>
      <c r="AM230" s="33">
        <v>0</v>
      </c>
      <c r="AN230" s="33">
        <v>0</v>
      </c>
      <c r="AO230" s="33">
        <v>0</v>
      </c>
      <c r="AP230" s="33">
        <v>0</v>
      </c>
      <c r="AQ230" s="33">
        <v>0</v>
      </c>
      <c r="AR230" s="33">
        <v>0</v>
      </c>
      <c r="AS230" s="33">
        <v>0</v>
      </c>
      <c r="AT230" s="33">
        <v>0</v>
      </c>
      <c r="AU230" s="33">
        <v>0</v>
      </c>
      <c r="AV230" s="33">
        <v>0</v>
      </c>
      <c r="AW230" s="33">
        <v>0</v>
      </c>
      <c r="AX230" s="33">
        <v>0</v>
      </c>
      <c r="AY230" s="33">
        <v>0</v>
      </c>
      <c r="AZ230" s="33">
        <v>0</v>
      </c>
      <c r="BA230" s="33">
        <v>0</v>
      </c>
      <c r="BB230" s="33">
        <v>0</v>
      </c>
      <c r="BC230" s="33">
        <v>0</v>
      </c>
      <c r="BD230" s="33">
        <v>0</v>
      </c>
      <c r="BE230" s="33">
        <v>0</v>
      </c>
      <c r="BF230" s="33">
        <v>0</v>
      </c>
      <c r="BG230" s="33">
        <v>0</v>
      </c>
      <c r="BH230" s="33">
        <v>0</v>
      </c>
      <c r="BI230" s="33">
        <v>0</v>
      </c>
      <c r="BJ230" s="33">
        <v>0</v>
      </c>
      <c r="BK230" s="33">
        <v>0</v>
      </c>
      <c r="BL230" s="35">
        <v>0</v>
      </c>
    </row>
    <row r="231" spans="1:430" ht="15" thickBot="1" x14ac:dyDescent="0.4">
      <c r="A231" s="86"/>
      <c r="B231" s="64"/>
      <c r="C231" t="s">
        <v>56</v>
      </c>
      <c r="D231" s="33">
        <v>0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  <c r="O231" s="33">
        <v>0</v>
      </c>
      <c r="P231" s="33">
        <v>0</v>
      </c>
      <c r="Q231" s="33">
        <v>0</v>
      </c>
      <c r="R231" s="33">
        <v>0</v>
      </c>
      <c r="S231" s="33">
        <v>0</v>
      </c>
      <c r="T231" s="33">
        <v>0</v>
      </c>
      <c r="U231" s="33">
        <v>0</v>
      </c>
      <c r="V231" s="33">
        <v>0</v>
      </c>
      <c r="W231" s="33">
        <v>0</v>
      </c>
      <c r="X231" s="33">
        <v>0</v>
      </c>
      <c r="Y231" s="33">
        <v>0</v>
      </c>
      <c r="Z231" s="33">
        <v>0</v>
      </c>
      <c r="AA231" s="33">
        <v>0</v>
      </c>
      <c r="AB231" s="33">
        <v>0</v>
      </c>
      <c r="AC231" s="33">
        <v>0</v>
      </c>
      <c r="AD231" s="33">
        <v>0</v>
      </c>
      <c r="AE231" s="33">
        <v>0</v>
      </c>
      <c r="AF231" s="33">
        <v>0</v>
      </c>
      <c r="AG231" s="33">
        <v>0</v>
      </c>
      <c r="AH231" s="33">
        <v>0</v>
      </c>
      <c r="AI231" s="33">
        <v>0</v>
      </c>
      <c r="AJ231" s="33">
        <v>0</v>
      </c>
      <c r="AK231" s="33">
        <v>0</v>
      </c>
      <c r="AL231" s="33">
        <v>0</v>
      </c>
      <c r="AM231" s="33">
        <v>0</v>
      </c>
      <c r="AN231" s="33">
        <v>0</v>
      </c>
      <c r="AO231" s="33">
        <v>0</v>
      </c>
      <c r="AP231" s="33">
        <v>0</v>
      </c>
      <c r="AQ231" s="33">
        <v>0</v>
      </c>
      <c r="AR231" s="33">
        <v>0</v>
      </c>
      <c r="AS231" s="33">
        <v>0</v>
      </c>
      <c r="AT231" s="33">
        <v>0</v>
      </c>
      <c r="AU231" s="33">
        <v>0</v>
      </c>
      <c r="AV231" s="33">
        <v>0</v>
      </c>
      <c r="AW231" s="33">
        <v>0</v>
      </c>
      <c r="AX231" s="33">
        <v>0</v>
      </c>
      <c r="AY231" s="33">
        <v>0</v>
      </c>
      <c r="AZ231" s="33">
        <v>0</v>
      </c>
      <c r="BA231" s="33">
        <v>0</v>
      </c>
      <c r="BB231" s="33">
        <v>0</v>
      </c>
      <c r="BC231" s="33">
        <v>0</v>
      </c>
      <c r="BD231" s="33">
        <v>0</v>
      </c>
      <c r="BE231" s="33">
        <v>0</v>
      </c>
      <c r="BF231" s="33">
        <v>0</v>
      </c>
      <c r="BG231" s="33">
        <v>0</v>
      </c>
      <c r="BH231" s="33">
        <v>0</v>
      </c>
      <c r="BI231" s="33">
        <v>0</v>
      </c>
      <c r="BJ231" s="33">
        <v>0</v>
      </c>
      <c r="BK231" s="33">
        <v>0</v>
      </c>
      <c r="BL231" s="35">
        <v>0</v>
      </c>
    </row>
    <row r="232" spans="1:430" ht="15" thickBot="1" x14ac:dyDescent="0.4">
      <c r="A232" s="86"/>
      <c r="B232" s="64"/>
      <c r="C232" t="s">
        <v>57</v>
      </c>
      <c r="D232" s="33">
        <v>0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  <c r="O232" s="33">
        <v>0</v>
      </c>
      <c r="P232" s="33">
        <v>0</v>
      </c>
      <c r="Q232" s="33">
        <v>0</v>
      </c>
      <c r="R232" s="33">
        <v>0</v>
      </c>
      <c r="S232" s="33">
        <v>0</v>
      </c>
      <c r="T232" s="33">
        <v>0</v>
      </c>
      <c r="U232" s="33">
        <v>0</v>
      </c>
      <c r="V232" s="33">
        <v>0</v>
      </c>
      <c r="W232" s="33">
        <v>0</v>
      </c>
      <c r="X232" s="33">
        <v>0</v>
      </c>
      <c r="Y232" s="33">
        <v>0</v>
      </c>
      <c r="Z232" s="33">
        <v>0</v>
      </c>
      <c r="AA232" s="33">
        <v>0</v>
      </c>
      <c r="AB232" s="33">
        <v>0</v>
      </c>
      <c r="AC232" s="33">
        <v>0</v>
      </c>
      <c r="AD232" s="33">
        <v>0</v>
      </c>
      <c r="AE232" s="33">
        <v>0</v>
      </c>
      <c r="AF232" s="33">
        <v>0</v>
      </c>
      <c r="AG232" s="33">
        <v>0</v>
      </c>
      <c r="AH232" s="33">
        <v>0</v>
      </c>
      <c r="AI232" s="33">
        <v>0</v>
      </c>
      <c r="AJ232" s="33">
        <v>0</v>
      </c>
      <c r="AK232" s="33">
        <v>0</v>
      </c>
      <c r="AL232" s="33">
        <v>0</v>
      </c>
      <c r="AM232" s="33">
        <v>0</v>
      </c>
      <c r="AN232" s="33">
        <v>0</v>
      </c>
      <c r="AO232" s="33">
        <v>0</v>
      </c>
      <c r="AP232" s="33">
        <v>0</v>
      </c>
      <c r="AQ232" s="33">
        <v>0</v>
      </c>
      <c r="AR232" s="33">
        <v>0</v>
      </c>
      <c r="AS232" s="33">
        <v>0</v>
      </c>
      <c r="AT232" s="33">
        <v>0</v>
      </c>
      <c r="AU232" s="33">
        <v>0</v>
      </c>
      <c r="AV232" s="33">
        <v>0</v>
      </c>
      <c r="AW232" s="33">
        <v>0</v>
      </c>
      <c r="AX232" s="33">
        <v>0</v>
      </c>
      <c r="AY232" s="33">
        <v>0</v>
      </c>
      <c r="AZ232" s="33">
        <v>0</v>
      </c>
      <c r="BA232" s="33">
        <v>0</v>
      </c>
      <c r="BB232" s="33">
        <v>0</v>
      </c>
      <c r="BC232" s="33">
        <v>0</v>
      </c>
      <c r="BD232" s="33">
        <v>0</v>
      </c>
      <c r="BE232" s="33">
        <v>0</v>
      </c>
      <c r="BF232" s="33">
        <v>0</v>
      </c>
      <c r="BG232" s="33">
        <v>0</v>
      </c>
      <c r="BH232" s="33">
        <v>0</v>
      </c>
      <c r="BI232" s="33">
        <v>0</v>
      </c>
      <c r="BJ232" s="33">
        <v>0</v>
      </c>
      <c r="BK232" s="33">
        <v>0</v>
      </c>
      <c r="BL232" s="35">
        <v>0</v>
      </c>
    </row>
    <row r="233" spans="1:430" ht="15" thickBot="1" x14ac:dyDescent="0.4">
      <c r="A233" s="86"/>
      <c r="B233" s="64"/>
      <c r="C233" s="15" t="s">
        <v>58</v>
      </c>
      <c r="D233" s="36">
        <v>0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6">
        <v>0</v>
      </c>
      <c r="AJ233" s="36">
        <v>0</v>
      </c>
      <c r="AK233" s="36">
        <v>0</v>
      </c>
      <c r="AL233" s="36">
        <v>0</v>
      </c>
      <c r="AM233" s="36">
        <v>0</v>
      </c>
      <c r="AN233" s="36">
        <v>0</v>
      </c>
      <c r="AO233" s="36">
        <v>0</v>
      </c>
      <c r="AP233" s="36">
        <v>0</v>
      </c>
      <c r="AQ233" s="36">
        <v>0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>
        <v>0</v>
      </c>
      <c r="BC233" s="36">
        <v>0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37">
        <v>0</v>
      </c>
    </row>
    <row r="234" spans="1:430" ht="15" thickBot="1" x14ac:dyDescent="0.4">
      <c r="A234" s="86"/>
      <c r="B234" s="64" t="s">
        <v>81</v>
      </c>
      <c r="C234" s="8" t="s">
        <v>49</v>
      </c>
      <c r="D234" s="34">
        <v>30.49866833932867</v>
      </c>
      <c r="E234" s="34">
        <v>0.73804815767583498</v>
      </c>
      <c r="F234" s="34">
        <v>53.990876223172393</v>
      </c>
      <c r="G234" s="34">
        <v>25.95592089611684</v>
      </c>
      <c r="H234" s="34">
        <v>53.734163890577847</v>
      </c>
      <c r="I234" s="34">
        <v>32.762552414939528</v>
      </c>
      <c r="J234" s="34">
        <v>937.68348987041281</v>
      </c>
      <c r="K234" s="34">
        <v>12.05671617687868</v>
      </c>
      <c r="L234" s="34">
        <v>543.72400030536915</v>
      </c>
      <c r="M234" s="34">
        <v>742.44430915024861</v>
      </c>
      <c r="N234" s="34">
        <v>2523.0333467250648</v>
      </c>
      <c r="O234" s="34">
        <v>1482.498837901172</v>
      </c>
      <c r="P234" s="34">
        <v>158.7520803734962</v>
      </c>
      <c r="Q234" s="34">
        <v>0.75831866190302177</v>
      </c>
      <c r="R234" s="34">
        <v>58.876670479618497</v>
      </c>
      <c r="S234" s="34">
        <v>26.039324012053179</v>
      </c>
      <c r="T234" s="34">
        <v>40.571475080845282</v>
      </c>
      <c r="U234" s="34">
        <v>32.764603741850763</v>
      </c>
      <c r="V234" s="34">
        <v>876.32141903667491</v>
      </c>
      <c r="W234" s="34">
        <v>6.6147700520661923</v>
      </c>
      <c r="X234" s="34">
        <v>1545.710979308318</v>
      </c>
      <c r="Y234" s="34">
        <v>946.90676632313978</v>
      </c>
      <c r="Z234" s="34">
        <v>19696.62468305189</v>
      </c>
      <c r="AA234" s="34">
        <v>1189.781380845963</v>
      </c>
      <c r="AB234" s="34">
        <v>135.16003741926519</v>
      </c>
      <c r="AC234" s="34">
        <v>0.43593668308316852</v>
      </c>
      <c r="AD234" s="34">
        <v>250.61482397835971</v>
      </c>
      <c r="AE234" s="34">
        <v>2759.3426281394891</v>
      </c>
      <c r="AF234" s="34">
        <v>226.00106564117161</v>
      </c>
      <c r="AG234" s="34">
        <v>11074.54254385712</v>
      </c>
      <c r="AH234" s="34">
        <v>533.2767090791865</v>
      </c>
      <c r="AI234" s="34">
        <v>0.25017791815510321</v>
      </c>
      <c r="AJ234" s="34">
        <v>173912.2698449633</v>
      </c>
      <c r="AK234" s="34">
        <v>1382.721558364949</v>
      </c>
      <c r="AL234" s="34">
        <v>93034.717864881051</v>
      </c>
      <c r="AM234" s="34">
        <v>1272.9603068332949</v>
      </c>
      <c r="AN234" s="34">
        <v>78.345535721619143</v>
      </c>
      <c r="AO234" s="34">
        <v>0.42850782125035569</v>
      </c>
      <c r="AP234" s="34">
        <v>322.07890000559848</v>
      </c>
      <c r="AQ234" s="34">
        <v>117.5320522479002</v>
      </c>
      <c r="AR234" s="34">
        <v>781.42704957299702</v>
      </c>
      <c r="AS234" s="34">
        <v>126.3864247307509</v>
      </c>
      <c r="AT234" s="34">
        <v>91.778195403946611</v>
      </c>
      <c r="AU234" s="34">
        <v>0.50826384448807804</v>
      </c>
      <c r="AV234" s="34">
        <v>2175.604393252213</v>
      </c>
      <c r="AW234" s="34">
        <v>1926.6404658792201</v>
      </c>
      <c r="AX234" s="34">
        <v>670673.28170671151</v>
      </c>
      <c r="AY234" s="34">
        <v>1186.3748464834421</v>
      </c>
      <c r="AZ234" s="34">
        <v>131.372685481877</v>
      </c>
      <c r="BA234" s="34">
        <v>2.1059295541035921</v>
      </c>
      <c r="BB234" s="34">
        <v>862.28735370019342</v>
      </c>
      <c r="BC234" s="34">
        <v>494.92804968729268</v>
      </c>
      <c r="BD234" s="34">
        <v>75807.454968815888</v>
      </c>
      <c r="BE234" s="34">
        <v>72.182952694354725</v>
      </c>
      <c r="BF234" s="34">
        <v>62.793634531634368</v>
      </c>
      <c r="BG234" s="34">
        <v>0.20361555775507739</v>
      </c>
      <c r="BH234" s="34">
        <v>2917.3739493911139</v>
      </c>
      <c r="BI234" s="34">
        <v>302809.10282374301</v>
      </c>
      <c r="BJ234" s="34">
        <v>87491.514853261178</v>
      </c>
      <c r="BK234" s="34">
        <v>981.15594312933479</v>
      </c>
      <c r="BL234" s="39">
        <v>0</v>
      </c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</row>
    <row r="235" spans="1:430" ht="15" thickBot="1" x14ac:dyDescent="0.4">
      <c r="A235" s="86"/>
      <c r="B235" s="64"/>
      <c r="C235" t="s">
        <v>50</v>
      </c>
      <c r="D235" s="33">
        <v>10.219923410511729</v>
      </c>
      <c r="E235" s="33">
        <v>0.24731557328323489</v>
      </c>
      <c r="F235" s="33">
        <v>18.09202335420348</v>
      </c>
      <c r="G235" s="33">
        <v>8.6976756052508382</v>
      </c>
      <c r="H235" s="33">
        <v>18.006000569586789</v>
      </c>
      <c r="I235" s="33">
        <v>10.978537577058299</v>
      </c>
      <c r="J235" s="33">
        <v>314.21219258348481</v>
      </c>
      <c r="K235" s="33">
        <v>4.0401342950139494</v>
      </c>
      <c r="L235" s="33">
        <v>182.1986972595881</v>
      </c>
      <c r="M235" s="33">
        <v>248.7886976462282</v>
      </c>
      <c r="N235" s="33">
        <v>845.45355485067796</v>
      </c>
      <c r="O235" s="33">
        <v>496.77659401230511</v>
      </c>
      <c r="P235" s="33">
        <v>53.196883372916673</v>
      </c>
      <c r="Q235" s="33">
        <v>0.25410809938271589</v>
      </c>
      <c r="R235" s="33">
        <v>19.72922411801547</v>
      </c>
      <c r="S235" s="33">
        <v>8.7256234962073833</v>
      </c>
      <c r="T235" s="33">
        <v>13.595261385332041</v>
      </c>
      <c r="U235" s="33">
        <v>10.979224964575989</v>
      </c>
      <c r="V235" s="33">
        <v>293.65012550390293</v>
      </c>
      <c r="W235" s="33">
        <v>2.2165703288457479</v>
      </c>
      <c r="X235" s="33">
        <v>517.95860880087878</v>
      </c>
      <c r="Y235" s="33">
        <v>317.302857982121</v>
      </c>
      <c r="Z235" s="33">
        <v>6600.2224578050545</v>
      </c>
      <c r="AA235" s="33">
        <v>398.68870510056757</v>
      </c>
      <c r="AB235" s="33">
        <v>45.291329287500133</v>
      </c>
      <c r="AC235" s="33">
        <v>0.14607980464502379</v>
      </c>
      <c r="AD235" s="33">
        <v>83.979545536252488</v>
      </c>
      <c r="AE235" s="33">
        <v>924.63939766776264</v>
      </c>
      <c r="AF235" s="33">
        <v>75.73162066779102</v>
      </c>
      <c r="AG235" s="33">
        <v>3711.0137185473191</v>
      </c>
      <c r="AH235" s="33">
        <v>178.69787174842261</v>
      </c>
      <c r="AI235" s="33">
        <v>8.3833140978466281E-2</v>
      </c>
      <c r="AJ235" s="33">
        <v>58276.97321695248</v>
      </c>
      <c r="AK235" s="33">
        <v>463.34181765997238</v>
      </c>
      <c r="AL235" s="33">
        <v>31175.383807546939</v>
      </c>
      <c r="AM235" s="33">
        <v>426.56147133091991</v>
      </c>
      <c r="AN235" s="33">
        <v>26.25312573395075</v>
      </c>
      <c r="AO235" s="33">
        <v>0.14359043697447821</v>
      </c>
      <c r="AP235" s="33">
        <v>107.9267348192533</v>
      </c>
      <c r="AQ235" s="33">
        <v>39.384295697424612</v>
      </c>
      <c r="AR235" s="33">
        <v>261.85158344241228</v>
      </c>
      <c r="AS235" s="33">
        <v>42.351343557222059</v>
      </c>
      <c r="AT235" s="33">
        <v>30.754330561173621</v>
      </c>
      <c r="AU235" s="33">
        <v>0.1703162087343365</v>
      </c>
      <c r="AV235" s="33">
        <v>729.03216701886583</v>
      </c>
      <c r="AW235" s="33">
        <v>645.60582717270461</v>
      </c>
      <c r="AX235" s="33">
        <v>224738.65075874401</v>
      </c>
      <c r="AY235" s="33">
        <v>397.5471955797945</v>
      </c>
      <c r="AZ235" s="33">
        <v>44.022210049305478</v>
      </c>
      <c r="BA235" s="33">
        <v>0.70568454043346507</v>
      </c>
      <c r="BB235" s="33">
        <v>288.94739319830882</v>
      </c>
      <c r="BC235" s="33">
        <v>165.84746275612019</v>
      </c>
      <c r="BD235" s="33">
        <v>25402.629882304191</v>
      </c>
      <c r="BE235" s="33">
        <v>24.188080603165599</v>
      </c>
      <c r="BF235" s="33">
        <v>21.041775609377108</v>
      </c>
      <c r="BG235" s="33">
        <v>6.8230369349015441E-2</v>
      </c>
      <c r="BH235" s="33">
        <v>977.59475892105741</v>
      </c>
      <c r="BI235" s="33">
        <v>101469.53973310901</v>
      </c>
      <c r="BJ235" s="33">
        <v>29317.889257379309</v>
      </c>
      <c r="BK235" s="33">
        <v>328.77955460172473</v>
      </c>
      <c r="BL235" s="35">
        <v>0</v>
      </c>
    </row>
    <row r="236" spans="1:430" ht="15" thickBot="1" x14ac:dyDescent="0.4">
      <c r="A236" s="86"/>
      <c r="B236" s="64"/>
      <c r="C236" t="s">
        <v>51</v>
      </c>
      <c r="D236" s="33">
        <v>0.33821610897124987</v>
      </c>
      <c r="E236" s="33">
        <v>8.1846123032404856E-3</v>
      </c>
      <c r="F236" s="33">
        <v>0.59873381594836195</v>
      </c>
      <c r="G236" s="33">
        <v>0.28783914342023481</v>
      </c>
      <c r="H236" s="33">
        <v>0.59588699505477227</v>
      </c>
      <c r="I236" s="33">
        <v>0.36332153504087678</v>
      </c>
      <c r="J236" s="33">
        <v>10.398475692841821</v>
      </c>
      <c r="K236" s="33">
        <v>0.1337033993401035</v>
      </c>
      <c r="L236" s="33">
        <v>6.0296473830113646</v>
      </c>
      <c r="M236" s="33">
        <v>8.2333635873812128</v>
      </c>
      <c r="N236" s="33">
        <v>27.979271482934699</v>
      </c>
      <c r="O236" s="33">
        <v>16.440225616761179</v>
      </c>
      <c r="P236" s="33">
        <v>1.760487058570273</v>
      </c>
      <c r="Q236" s="33">
        <v>8.4094028085283396E-3</v>
      </c>
      <c r="R236" s="33">
        <v>0.65291501180465483</v>
      </c>
      <c r="S236" s="33">
        <v>0.28876404535477901</v>
      </c>
      <c r="T236" s="33">
        <v>0.44991887135520631</v>
      </c>
      <c r="U236" s="33">
        <v>0.36334428330642138</v>
      </c>
      <c r="V236" s="33">
        <v>9.7179987420156486</v>
      </c>
      <c r="W236" s="33">
        <v>7.3354736798932174E-2</v>
      </c>
      <c r="X236" s="33">
        <v>17.141218993540718</v>
      </c>
      <c r="Y236" s="33">
        <v>10.500757557712131</v>
      </c>
      <c r="Z236" s="33">
        <v>218.42644688779629</v>
      </c>
      <c r="AA236" s="33">
        <v>13.19412456567014</v>
      </c>
      <c r="AB236" s="33">
        <v>1.4988622268928431</v>
      </c>
      <c r="AC236" s="33">
        <v>4.8343359477139589E-3</v>
      </c>
      <c r="AD236" s="33">
        <v>2.7792023465881361</v>
      </c>
      <c r="AE236" s="33">
        <v>30.599831986906459</v>
      </c>
      <c r="AF236" s="33">
        <v>2.506247164435889</v>
      </c>
      <c r="AG236" s="33">
        <v>122.81154856161071</v>
      </c>
      <c r="AH236" s="33">
        <v>5.9137917611036857</v>
      </c>
      <c r="AI236" s="33">
        <v>2.774357263324677E-3</v>
      </c>
      <c r="AJ236" s="33">
        <v>1928.606539632814</v>
      </c>
      <c r="AK236" s="33">
        <v>15.333741790221071</v>
      </c>
      <c r="AL236" s="33">
        <v>1031.711939859428</v>
      </c>
      <c r="AM236" s="33">
        <v>14.116540337494691</v>
      </c>
      <c r="AN236" s="33">
        <v>0.86881571195896223</v>
      </c>
      <c r="AO236" s="33">
        <v>4.751953310045188E-3</v>
      </c>
      <c r="AP236" s="33">
        <v>3.5717058571099449</v>
      </c>
      <c r="AQ236" s="33">
        <v>1.3033760342719749</v>
      </c>
      <c r="AR236" s="33">
        <v>8.665664127067938</v>
      </c>
      <c r="AS236" s="33">
        <v>1.4015669249434271</v>
      </c>
      <c r="AT236" s="33">
        <v>1.017777687621136</v>
      </c>
      <c r="AU236" s="33">
        <v>5.636410675408203E-3</v>
      </c>
      <c r="AV236" s="33">
        <v>24.126445271633699</v>
      </c>
      <c r="AW236" s="33">
        <v>21.365550603924159</v>
      </c>
      <c r="AX236" s="33">
        <v>7437.4561277915773</v>
      </c>
      <c r="AY236" s="33">
        <v>13.156347677041749</v>
      </c>
      <c r="AZ236" s="33">
        <v>1.4568622477030519</v>
      </c>
      <c r="BA236" s="33">
        <v>2.335378356956009E-2</v>
      </c>
      <c r="BB236" s="33">
        <v>9.5623674561397216</v>
      </c>
      <c r="BC236" s="33">
        <v>5.4885228864274476</v>
      </c>
      <c r="BD236" s="33">
        <v>840.66957171057027</v>
      </c>
      <c r="BE236" s="33">
        <v>0.80047551987241439</v>
      </c>
      <c r="BF236" s="33">
        <v>0.69635232932663782</v>
      </c>
      <c r="BG236" s="33">
        <v>2.2580022479581139E-3</v>
      </c>
      <c r="BH236" s="33">
        <v>32.352326160574577</v>
      </c>
      <c r="BI236" s="33">
        <v>3358.012729560895</v>
      </c>
      <c r="BJ236" s="33">
        <v>970.2403853322362</v>
      </c>
      <c r="BK236" s="33">
        <v>10.88056506884605</v>
      </c>
      <c r="BL236" s="35">
        <v>0</v>
      </c>
    </row>
    <row r="237" spans="1:430" ht="15" thickBot="1" x14ac:dyDescent="0.4">
      <c r="A237" s="86"/>
      <c r="B237" s="64"/>
      <c r="C237" t="s">
        <v>52</v>
      </c>
      <c r="D237" s="33">
        <v>1.304286083226629</v>
      </c>
      <c r="E237" s="33">
        <v>3.1562884323258072E-2</v>
      </c>
      <c r="F237" s="33">
        <v>2.3089384656276208</v>
      </c>
      <c r="G237" s="33">
        <v>1.110013920131754</v>
      </c>
      <c r="H237" s="33">
        <v>2.2979600740771962</v>
      </c>
      <c r="I237" s="33">
        <v>1.401101867476789</v>
      </c>
      <c r="J237" s="33">
        <v>40.100358241945379</v>
      </c>
      <c r="K237" s="33">
        <v>0.51560963068797305</v>
      </c>
      <c r="L237" s="33">
        <v>23.252544629960539</v>
      </c>
      <c r="M237" s="33">
        <v>31.750887259125282</v>
      </c>
      <c r="N237" s="33">
        <v>107.89839231789369</v>
      </c>
      <c r="O237" s="33">
        <v>63.399574734242663</v>
      </c>
      <c r="P237" s="33">
        <v>6.7890875368948684</v>
      </c>
      <c r="Q237" s="33">
        <v>3.2429759436274512E-2</v>
      </c>
      <c r="R237" s="33">
        <v>2.5178811441502051</v>
      </c>
      <c r="S237" s="33">
        <v>1.1135806831852491</v>
      </c>
      <c r="T237" s="33">
        <v>1.7350531418345609</v>
      </c>
      <c r="U237" s="33">
        <v>1.401189593180505</v>
      </c>
      <c r="V237" s="33">
        <v>37.476188093401348</v>
      </c>
      <c r="W237" s="33">
        <v>0.28288292546625088</v>
      </c>
      <c r="X237" s="33">
        <v>66.102863789718469</v>
      </c>
      <c r="Y237" s="33">
        <v>40.494794844396353</v>
      </c>
      <c r="Z237" s="33">
        <v>842.33295614139479</v>
      </c>
      <c r="AA237" s="33">
        <v>50.881411603091287</v>
      </c>
      <c r="AB237" s="33">
        <v>5.7801656732340589</v>
      </c>
      <c r="AC237" s="33">
        <v>1.8642982788207519E-2</v>
      </c>
      <c r="AD237" s="33">
        <v>10.717629488883469</v>
      </c>
      <c r="AE237" s="33">
        <v>118.00424033908971</v>
      </c>
      <c r="AF237" s="33">
        <v>9.6650136140552636</v>
      </c>
      <c r="AG237" s="33">
        <v>473.60663611098539</v>
      </c>
      <c r="AH237" s="33">
        <v>22.80576261305016</v>
      </c>
      <c r="AI237" s="33">
        <v>1.0698945060481101E-2</v>
      </c>
      <c r="AJ237" s="33">
        <v>7437.4182747066352</v>
      </c>
      <c r="AK237" s="33">
        <v>59.132564920129127</v>
      </c>
      <c r="AL237" s="33">
        <v>3978.6618359203799</v>
      </c>
      <c r="AM237" s="33">
        <v>54.438587096000127</v>
      </c>
      <c r="AN237" s="33">
        <v>3.3504738891459369</v>
      </c>
      <c r="AO237" s="33">
        <v>1.8325284946618271E-2</v>
      </c>
      <c r="AP237" s="33">
        <v>13.77381537791725</v>
      </c>
      <c r="AQ237" s="33">
        <v>5.0262988001454323</v>
      </c>
      <c r="AR237" s="33">
        <v>33.417997614689938</v>
      </c>
      <c r="AS237" s="33">
        <v>5.4049590969359924</v>
      </c>
      <c r="AT237" s="33">
        <v>3.924926218980505</v>
      </c>
      <c r="AU237" s="33">
        <v>2.1736078821455059E-2</v>
      </c>
      <c r="AV237" s="33">
        <v>93.040473149656094</v>
      </c>
      <c r="AW237" s="33">
        <v>82.393444824183035</v>
      </c>
      <c r="AX237" s="33">
        <v>28681.5744867781</v>
      </c>
      <c r="AY237" s="33">
        <v>50.73572998474534</v>
      </c>
      <c r="AZ237" s="33">
        <v>5.6181982597963112</v>
      </c>
      <c r="BA237" s="33">
        <v>9.0060804593589519E-2</v>
      </c>
      <c r="BB237" s="33">
        <v>36.876016443091558</v>
      </c>
      <c r="BC237" s="33">
        <v>21.16576895172868</v>
      </c>
      <c r="BD237" s="33">
        <v>3241.93198931099</v>
      </c>
      <c r="BE237" s="33">
        <v>3.0869288979430021</v>
      </c>
      <c r="BF237" s="33">
        <v>2.6853914644272159</v>
      </c>
      <c r="BG237" s="33">
        <v>8.7076896392198691E-3</v>
      </c>
      <c r="BH237" s="33">
        <v>124.7625043632477</v>
      </c>
      <c r="BI237" s="33">
        <v>12949.73584725512</v>
      </c>
      <c r="BJ237" s="33">
        <v>3741.60484496866</v>
      </c>
      <c r="BK237" s="33">
        <v>41.959472717321198</v>
      </c>
      <c r="BL237" s="35">
        <v>0</v>
      </c>
    </row>
    <row r="238" spans="1:430" ht="15" thickBot="1" x14ac:dyDescent="0.4">
      <c r="A238" s="86"/>
      <c r="B238" s="64"/>
      <c r="C238" t="s">
        <v>53</v>
      </c>
      <c r="D238" s="33">
        <v>2.5819613071744749E-3</v>
      </c>
      <c r="E238" s="33">
        <v>6.2481802967544195E-5</v>
      </c>
      <c r="F238" s="33">
        <v>4.5707685266020374E-3</v>
      </c>
      <c r="G238" s="33">
        <v>2.1973806429913881E-3</v>
      </c>
      <c r="H238" s="33">
        <v>4.5490357315022953E-3</v>
      </c>
      <c r="I238" s="33">
        <v>2.7736175795769701E-3</v>
      </c>
      <c r="J238" s="33">
        <v>7.9382563929839667E-2</v>
      </c>
      <c r="K238" s="33">
        <v>1.0206994716599671E-3</v>
      </c>
      <c r="L238" s="33">
        <v>4.6030676321702227E-2</v>
      </c>
      <c r="M238" s="33">
        <v>6.285397308596137E-2</v>
      </c>
      <c r="N238" s="33">
        <v>0.21359537424637709</v>
      </c>
      <c r="O238" s="33">
        <v>0.1255056317477305</v>
      </c>
      <c r="P238" s="33">
        <v>1.3439659869649319E-2</v>
      </c>
      <c r="Q238" s="33">
        <v>6.4197866666103204E-5</v>
      </c>
      <c r="R238" s="33">
        <v>4.9843909046221272E-3</v>
      </c>
      <c r="S238" s="33">
        <v>2.2044413977708919E-3</v>
      </c>
      <c r="T238" s="33">
        <v>3.434706645819467E-3</v>
      </c>
      <c r="U238" s="33">
        <v>2.773791241149804E-3</v>
      </c>
      <c r="V238" s="33">
        <v>7.4187763591081743E-2</v>
      </c>
      <c r="W238" s="33">
        <v>5.5999429680893872E-4</v>
      </c>
      <c r="X238" s="33">
        <v>0.1308570556669981</v>
      </c>
      <c r="Y238" s="33">
        <v>8.0163389592827899E-2</v>
      </c>
      <c r="Z238" s="33">
        <v>1.6674801092216189</v>
      </c>
      <c r="AA238" s="33">
        <v>0.1007247088680107</v>
      </c>
      <c r="AB238" s="33">
        <v>1.144240079632535E-2</v>
      </c>
      <c r="AC238" s="33">
        <v>3.6905599797853291E-5</v>
      </c>
      <c r="AD238" s="33">
        <v>2.1216591207100219E-2</v>
      </c>
      <c r="AE238" s="33">
        <v>0.23360088446570221</v>
      </c>
      <c r="AF238" s="33">
        <v>1.9132835583946951E-2</v>
      </c>
      <c r="AG238" s="33">
        <v>0.93755045383486646</v>
      </c>
      <c r="AH238" s="33">
        <v>4.5146227813633998E-2</v>
      </c>
      <c r="AI238" s="33">
        <v>2.1179603561673339E-5</v>
      </c>
      <c r="AJ238" s="33">
        <v>14.723093696636649</v>
      </c>
      <c r="AK238" s="33">
        <v>0.1170586703187473</v>
      </c>
      <c r="AL238" s="33">
        <v>7.8761485281394528</v>
      </c>
      <c r="AM238" s="33">
        <v>0.1077664841377419</v>
      </c>
      <c r="AN238" s="33">
        <v>6.6325893174235878E-3</v>
      </c>
      <c r="AO238" s="33">
        <v>3.6276685984461207E-5</v>
      </c>
      <c r="AP238" s="33">
        <v>2.7266608771879169E-2</v>
      </c>
      <c r="AQ238" s="33">
        <v>9.9500479129301812E-3</v>
      </c>
      <c r="AR238" s="33">
        <v>6.6154180370401064E-2</v>
      </c>
      <c r="AS238" s="33">
        <v>1.069964284263898E-2</v>
      </c>
      <c r="AT238" s="33">
        <v>7.7697736418777868E-3</v>
      </c>
      <c r="AU238" s="33">
        <v>4.3028684587244798E-5</v>
      </c>
      <c r="AV238" s="33">
        <v>0.18418267645647851</v>
      </c>
      <c r="AW238" s="33">
        <v>0.16310584712716841</v>
      </c>
      <c r="AX238" s="33">
        <v>56.777969577427562</v>
      </c>
      <c r="AY238" s="33">
        <v>0.1004363179186836</v>
      </c>
      <c r="AZ238" s="33">
        <v>1.1121770529777661E-2</v>
      </c>
      <c r="BA238" s="33">
        <v>1.782841324032168E-4</v>
      </c>
      <c r="BB238" s="33">
        <v>7.2999665367316738E-2</v>
      </c>
      <c r="BC238" s="33">
        <v>4.1899700665948628E-2</v>
      </c>
      <c r="BD238" s="33">
        <v>6.4177200573853792</v>
      </c>
      <c r="BE238" s="33">
        <v>6.1108763445286837E-3</v>
      </c>
      <c r="BF238" s="33">
        <v>5.3159938950011146E-3</v>
      </c>
      <c r="BG238" s="33">
        <v>1.7237719555919851E-5</v>
      </c>
      <c r="BH238" s="33">
        <v>0.24697952619043581</v>
      </c>
      <c r="BI238" s="33">
        <v>25.635263095829039</v>
      </c>
      <c r="BJ238" s="33">
        <v>7.4068711310224291</v>
      </c>
      <c r="BK238" s="33">
        <v>8.3062862065930609E-2</v>
      </c>
      <c r="BL238" s="35">
        <v>0</v>
      </c>
    </row>
    <row r="239" spans="1:430" ht="15" thickBot="1" x14ac:dyDescent="0.4">
      <c r="A239" s="86"/>
      <c r="B239" s="64"/>
      <c r="C239" t="s">
        <v>54</v>
      </c>
      <c r="D239" s="33">
        <v>7.7042393843109336E-4</v>
      </c>
      <c r="E239" s="33">
        <v>1.8643763788702709E-5</v>
      </c>
      <c r="F239" s="33">
        <v>1.36385835067964E-3</v>
      </c>
      <c r="G239" s="33">
        <v>6.5567003057001095E-4</v>
      </c>
      <c r="H239" s="33">
        <v>1.3573735650450401E-3</v>
      </c>
      <c r="I239" s="33">
        <v>8.2761169713183784E-4</v>
      </c>
      <c r="J239" s="33">
        <v>2.3686732785516681E-2</v>
      </c>
      <c r="K239" s="33">
        <v>3.0456355202757073E-4</v>
      </c>
      <c r="L239" s="33">
        <v>1.3734959870185351E-2</v>
      </c>
      <c r="M239" s="33">
        <v>1.8754814549843311E-2</v>
      </c>
      <c r="N239" s="33">
        <v>6.3734103605773834E-2</v>
      </c>
      <c r="O239" s="33">
        <v>3.7449261086016358E-2</v>
      </c>
      <c r="P239" s="33">
        <v>4.0102210901372956E-3</v>
      </c>
      <c r="Q239" s="33">
        <v>1.915581505359531E-5</v>
      </c>
      <c r="R239" s="33">
        <v>1.4872779312178929E-3</v>
      </c>
      <c r="S239" s="33">
        <v>6.5777686868970166E-4</v>
      </c>
      <c r="T239" s="33">
        <v>1.0248721443170991E-3</v>
      </c>
      <c r="U239" s="33">
        <v>8.2766351550437711E-4</v>
      </c>
      <c r="V239" s="33">
        <v>2.21366713941131E-2</v>
      </c>
      <c r="W239" s="33">
        <v>1.670950724349253E-4</v>
      </c>
      <c r="X239" s="33">
        <v>3.9046056932894577E-2</v>
      </c>
      <c r="Y239" s="33">
        <v>2.3919721088182518E-2</v>
      </c>
      <c r="Z239" s="33">
        <v>0.4975545487193539</v>
      </c>
      <c r="AA239" s="33">
        <v>3.0054953452551571E-2</v>
      </c>
      <c r="AB239" s="33">
        <v>3.4142647537422398E-3</v>
      </c>
      <c r="AC239" s="33">
        <v>1.101215477839171E-5</v>
      </c>
      <c r="AD239" s="33">
        <v>6.3307570537315186E-3</v>
      </c>
      <c r="AE239" s="33">
        <v>6.9703489719604703E-2</v>
      </c>
      <c r="AF239" s="33">
        <v>5.708991262951912E-3</v>
      </c>
      <c r="AG239" s="33">
        <v>0.27975295799911343</v>
      </c>
      <c r="AH239" s="33">
        <v>1.34710518476166E-2</v>
      </c>
      <c r="AI239" s="33">
        <v>6.3197204175960762E-6</v>
      </c>
      <c r="AJ239" s="33">
        <v>4.3931811836738381</v>
      </c>
      <c r="AK239" s="33">
        <v>3.492879678865847E-2</v>
      </c>
      <c r="AL239" s="33">
        <v>2.3501410930738689</v>
      </c>
      <c r="AM239" s="33">
        <v>3.2156128331422999E-2</v>
      </c>
      <c r="AN239" s="33">
        <v>1.9790790705215551E-3</v>
      </c>
      <c r="AO239" s="33">
        <v>1.0824495011492461E-5</v>
      </c>
      <c r="AP239" s="33">
        <v>8.1360042303187836E-3</v>
      </c>
      <c r="AQ239" s="33">
        <v>2.9689659095033611E-3</v>
      </c>
      <c r="AR239" s="33">
        <v>1.9739553820200321E-2</v>
      </c>
      <c r="AS239" s="33">
        <v>3.1926353643358251E-3</v>
      </c>
      <c r="AT239" s="33">
        <v>2.318400199592566E-3</v>
      </c>
      <c r="AU239" s="33">
        <v>1.283920427200047E-5</v>
      </c>
      <c r="AV239" s="33">
        <v>5.4957734103949232E-2</v>
      </c>
      <c r="AW239" s="33">
        <v>4.8668680191171203E-2</v>
      </c>
      <c r="AX239" s="33">
        <v>16.94181350294209</v>
      </c>
      <c r="AY239" s="33">
        <v>2.996890131444592E-2</v>
      </c>
      <c r="AZ239" s="33">
        <v>3.3185928193691389E-3</v>
      </c>
      <c r="BA239" s="33">
        <v>5.3197684668701799E-5</v>
      </c>
      <c r="BB239" s="33">
        <v>2.178215821444129E-2</v>
      </c>
      <c r="BC239" s="33">
        <v>1.250233003742016E-2</v>
      </c>
      <c r="BD239" s="33">
        <v>1.9149648558327339</v>
      </c>
      <c r="BE239" s="33">
        <v>1.8234066511900111E-3</v>
      </c>
      <c r="BF239" s="33">
        <v>1.5862239847987201E-3</v>
      </c>
      <c r="BG239" s="33">
        <v>5.1435130932986671E-6</v>
      </c>
      <c r="BH239" s="33">
        <v>7.3695503782630054E-2</v>
      </c>
      <c r="BI239" s="33">
        <v>7.6492317302070516</v>
      </c>
      <c r="BJ239" s="33">
        <v>2.2101147729663699</v>
      </c>
      <c r="BK239" s="33">
        <v>2.4784886261608331E-2</v>
      </c>
      <c r="BL239" s="35">
        <v>0</v>
      </c>
    </row>
    <row r="240" spans="1:430" ht="15" thickBot="1" x14ac:dyDescent="0.4">
      <c r="A240" s="86"/>
      <c r="B240" s="64"/>
      <c r="C240" t="s">
        <v>55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  <c r="O240" s="33">
        <v>0</v>
      </c>
      <c r="P240" s="33">
        <v>0</v>
      </c>
      <c r="Q240" s="33">
        <v>0</v>
      </c>
      <c r="R240" s="33">
        <v>0</v>
      </c>
      <c r="S240" s="33">
        <v>0</v>
      </c>
      <c r="T240" s="33">
        <v>0</v>
      </c>
      <c r="U240" s="33">
        <v>0</v>
      </c>
      <c r="V240" s="33">
        <v>0</v>
      </c>
      <c r="W240" s="33">
        <v>0</v>
      </c>
      <c r="X240" s="33">
        <v>0</v>
      </c>
      <c r="Y240" s="33">
        <v>0</v>
      </c>
      <c r="Z240" s="33">
        <v>0</v>
      </c>
      <c r="AA240" s="33">
        <v>0</v>
      </c>
      <c r="AB240" s="33">
        <v>0</v>
      </c>
      <c r="AC240" s="33">
        <v>0</v>
      </c>
      <c r="AD240" s="33">
        <v>0</v>
      </c>
      <c r="AE240" s="33">
        <v>0</v>
      </c>
      <c r="AF240" s="33">
        <v>0</v>
      </c>
      <c r="AG240" s="33">
        <v>0</v>
      </c>
      <c r="AH240" s="33">
        <v>0</v>
      </c>
      <c r="AI240" s="33">
        <v>0</v>
      </c>
      <c r="AJ240" s="33">
        <v>0</v>
      </c>
      <c r="AK240" s="33">
        <v>0</v>
      </c>
      <c r="AL240" s="33">
        <v>0</v>
      </c>
      <c r="AM240" s="33">
        <v>0</v>
      </c>
      <c r="AN240" s="33">
        <v>0</v>
      </c>
      <c r="AO240" s="33">
        <v>0</v>
      </c>
      <c r="AP240" s="33">
        <v>0</v>
      </c>
      <c r="AQ240" s="33">
        <v>0</v>
      </c>
      <c r="AR240" s="33">
        <v>0</v>
      </c>
      <c r="AS240" s="33">
        <v>0</v>
      </c>
      <c r="AT240" s="33">
        <v>0</v>
      </c>
      <c r="AU240" s="33">
        <v>0</v>
      </c>
      <c r="AV240" s="33">
        <v>0</v>
      </c>
      <c r="AW240" s="33">
        <v>0</v>
      </c>
      <c r="AX240" s="33">
        <v>0</v>
      </c>
      <c r="AY240" s="33">
        <v>0</v>
      </c>
      <c r="AZ240" s="33">
        <v>0</v>
      </c>
      <c r="BA240" s="33">
        <v>0</v>
      </c>
      <c r="BB240" s="33">
        <v>0</v>
      </c>
      <c r="BC240" s="33">
        <v>0</v>
      </c>
      <c r="BD240" s="33">
        <v>0</v>
      </c>
      <c r="BE240" s="33">
        <v>0</v>
      </c>
      <c r="BF240" s="33">
        <v>0</v>
      </c>
      <c r="BG240" s="33">
        <v>0</v>
      </c>
      <c r="BH240" s="33">
        <v>0</v>
      </c>
      <c r="BI240" s="33">
        <v>0</v>
      </c>
      <c r="BJ240" s="33">
        <v>0</v>
      </c>
      <c r="BK240" s="33">
        <v>0</v>
      </c>
      <c r="BL240" s="35">
        <v>0</v>
      </c>
    </row>
    <row r="241" spans="1:430" ht="15" thickBot="1" x14ac:dyDescent="0.4">
      <c r="A241" s="86"/>
      <c r="B241" s="64"/>
      <c r="C241" t="s">
        <v>56</v>
      </c>
      <c r="D241" s="33">
        <v>0</v>
      </c>
      <c r="E241" s="33">
        <v>0</v>
      </c>
      <c r="F241" s="33">
        <v>0</v>
      </c>
      <c r="G241" s="33">
        <v>0</v>
      </c>
      <c r="H241" s="33">
        <v>0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  <c r="O241" s="33">
        <v>0</v>
      </c>
      <c r="P241" s="33">
        <v>0</v>
      </c>
      <c r="Q241" s="33">
        <v>0</v>
      </c>
      <c r="R241" s="33">
        <v>0</v>
      </c>
      <c r="S241" s="33">
        <v>0</v>
      </c>
      <c r="T241" s="33">
        <v>0</v>
      </c>
      <c r="U241" s="33">
        <v>0</v>
      </c>
      <c r="V241" s="33">
        <v>0</v>
      </c>
      <c r="W241" s="33">
        <v>0</v>
      </c>
      <c r="X241" s="33">
        <v>0</v>
      </c>
      <c r="Y241" s="33">
        <v>0</v>
      </c>
      <c r="Z241" s="33">
        <v>0</v>
      </c>
      <c r="AA241" s="33">
        <v>0</v>
      </c>
      <c r="AB241" s="33">
        <v>0</v>
      </c>
      <c r="AC241" s="33">
        <v>0</v>
      </c>
      <c r="AD241" s="33">
        <v>0</v>
      </c>
      <c r="AE241" s="33">
        <v>0</v>
      </c>
      <c r="AF241" s="33">
        <v>0</v>
      </c>
      <c r="AG241" s="33">
        <v>0</v>
      </c>
      <c r="AH241" s="33">
        <v>0</v>
      </c>
      <c r="AI241" s="33">
        <v>0</v>
      </c>
      <c r="AJ241" s="33">
        <v>0</v>
      </c>
      <c r="AK241" s="33">
        <v>0</v>
      </c>
      <c r="AL241" s="33">
        <v>0</v>
      </c>
      <c r="AM241" s="33">
        <v>0</v>
      </c>
      <c r="AN241" s="33">
        <v>0</v>
      </c>
      <c r="AO241" s="33">
        <v>0</v>
      </c>
      <c r="AP241" s="33">
        <v>0</v>
      </c>
      <c r="AQ241" s="33">
        <v>0</v>
      </c>
      <c r="AR241" s="33">
        <v>0</v>
      </c>
      <c r="AS241" s="33">
        <v>0</v>
      </c>
      <c r="AT241" s="33">
        <v>0</v>
      </c>
      <c r="AU241" s="33">
        <v>0</v>
      </c>
      <c r="AV241" s="33">
        <v>0</v>
      </c>
      <c r="AW241" s="33">
        <v>0</v>
      </c>
      <c r="AX241" s="33">
        <v>0</v>
      </c>
      <c r="AY241" s="33">
        <v>0</v>
      </c>
      <c r="AZ241" s="33">
        <v>0</v>
      </c>
      <c r="BA241" s="33">
        <v>0</v>
      </c>
      <c r="BB241" s="33">
        <v>0</v>
      </c>
      <c r="BC241" s="33">
        <v>0</v>
      </c>
      <c r="BD241" s="33">
        <v>0</v>
      </c>
      <c r="BE241" s="33">
        <v>0</v>
      </c>
      <c r="BF241" s="33">
        <v>0</v>
      </c>
      <c r="BG241" s="33">
        <v>0</v>
      </c>
      <c r="BH241" s="33">
        <v>0</v>
      </c>
      <c r="BI241" s="33">
        <v>0</v>
      </c>
      <c r="BJ241" s="33">
        <v>0</v>
      </c>
      <c r="BK241" s="33">
        <v>0</v>
      </c>
      <c r="BL241" s="35">
        <v>0</v>
      </c>
    </row>
    <row r="242" spans="1:430" ht="15" thickBot="1" x14ac:dyDescent="0.4">
      <c r="A242" s="86"/>
      <c r="B242" s="64"/>
      <c r="C242" t="s">
        <v>57</v>
      </c>
      <c r="D242" s="33">
        <v>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  <c r="O242" s="33">
        <v>0</v>
      </c>
      <c r="P242" s="33">
        <v>0</v>
      </c>
      <c r="Q242" s="33">
        <v>0</v>
      </c>
      <c r="R242" s="33">
        <v>0</v>
      </c>
      <c r="S242" s="33">
        <v>0</v>
      </c>
      <c r="T242" s="33">
        <v>0</v>
      </c>
      <c r="U242" s="33">
        <v>0</v>
      </c>
      <c r="V242" s="33">
        <v>0</v>
      </c>
      <c r="W242" s="33">
        <v>0</v>
      </c>
      <c r="X242" s="33">
        <v>0</v>
      </c>
      <c r="Y242" s="33">
        <v>0</v>
      </c>
      <c r="Z242" s="33">
        <v>0</v>
      </c>
      <c r="AA242" s="33">
        <v>0</v>
      </c>
      <c r="AB242" s="33">
        <v>0</v>
      </c>
      <c r="AC242" s="33">
        <v>0</v>
      </c>
      <c r="AD242" s="33">
        <v>0</v>
      </c>
      <c r="AE242" s="33">
        <v>0</v>
      </c>
      <c r="AF242" s="33">
        <v>0</v>
      </c>
      <c r="AG242" s="33">
        <v>0</v>
      </c>
      <c r="AH242" s="33">
        <v>0</v>
      </c>
      <c r="AI242" s="33">
        <v>0</v>
      </c>
      <c r="AJ242" s="33">
        <v>0</v>
      </c>
      <c r="AK242" s="33">
        <v>0</v>
      </c>
      <c r="AL242" s="33">
        <v>0</v>
      </c>
      <c r="AM242" s="33">
        <v>0</v>
      </c>
      <c r="AN242" s="33">
        <v>0</v>
      </c>
      <c r="AO242" s="33">
        <v>0</v>
      </c>
      <c r="AP242" s="33">
        <v>0</v>
      </c>
      <c r="AQ242" s="33">
        <v>0</v>
      </c>
      <c r="AR242" s="33">
        <v>0</v>
      </c>
      <c r="AS242" s="33">
        <v>0</v>
      </c>
      <c r="AT242" s="33">
        <v>0</v>
      </c>
      <c r="AU242" s="33">
        <v>0</v>
      </c>
      <c r="AV242" s="33">
        <v>0</v>
      </c>
      <c r="AW242" s="33">
        <v>0</v>
      </c>
      <c r="AX242" s="33">
        <v>0</v>
      </c>
      <c r="AY242" s="33">
        <v>0</v>
      </c>
      <c r="AZ242" s="33">
        <v>0</v>
      </c>
      <c r="BA242" s="33">
        <v>0</v>
      </c>
      <c r="BB242" s="33">
        <v>0</v>
      </c>
      <c r="BC242" s="33">
        <v>0</v>
      </c>
      <c r="BD242" s="33">
        <v>0</v>
      </c>
      <c r="BE242" s="33">
        <v>0</v>
      </c>
      <c r="BF242" s="33">
        <v>0</v>
      </c>
      <c r="BG242" s="33">
        <v>0</v>
      </c>
      <c r="BH242" s="33">
        <v>0</v>
      </c>
      <c r="BI242" s="33">
        <v>0</v>
      </c>
      <c r="BJ242" s="33">
        <v>0</v>
      </c>
      <c r="BK242" s="33">
        <v>0</v>
      </c>
      <c r="BL242" s="35">
        <v>0</v>
      </c>
    </row>
    <row r="243" spans="1:430" ht="15" thickBot="1" x14ac:dyDescent="0.4">
      <c r="A243" s="86"/>
      <c r="B243" s="64"/>
      <c r="C243" s="15" t="s">
        <v>58</v>
      </c>
      <c r="D243" s="36">
        <v>0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6">
        <v>0</v>
      </c>
      <c r="AJ243" s="36">
        <v>0</v>
      </c>
      <c r="AK243" s="36">
        <v>0</v>
      </c>
      <c r="AL243" s="36">
        <v>0</v>
      </c>
      <c r="AM243" s="36">
        <v>0</v>
      </c>
      <c r="AN243" s="36">
        <v>0</v>
      </c>
      <c r="AO243" s="36">
        <v>0</v>
      </c>
      <c r="AP243" s="36">
        <v>0</v>
      </c>
      <c r="AQ243" s="36">
        <v>0</v>
      </c>
      <c r="AR243" s="36">
        <v>0</v>
      </c>
      <c r="AS243" s="36">
        <v>0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>
        <v>0</v>
      </c>
      <c r="BC243" s="36">
        <v>0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37">
        <v>0</v>
      </c>
    </row>
    <row r="244" spans="1:430" ht="15" thickBot="1" x14ac:dyDescent="0.4">
      <c r="A244" s="86"/>
      <c r="B244" s="64" t="s">
        <v>82</v>
      </c>
      <c r="C244" s="8" t="s">
        <v>49</v>
      </c>
      <c r="D244" s="34">
        <v>0</v>
      </c>
      <c r="E244" s="34">
        <v>0</v>
      </c>
      <c r="F244" s="34">
        <v>0</v>
      </c>
      <c r="G244" s="34">
        <v>0</v>
      </c>
      <c r="H244" s="34">
        <v>0</v>
      </c>
      <c r="I244" s="34">
        <v>0</v>
      </c>
      <c r="J244" s="34">
        <v>0</v>
      </c>
      <c r="K244" s="34">
        <v>0</v>
      </c>
      <c r="L244" s="34">
        <v>0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4">
        <v>0</v>
      </c>
      <c r="S244" s="34">
        <v>0</v>
      </c>
      <c r="T244" s="34">
        <v>0</v>
      </c>
      <c r="U244" s="34">
        <v>0</v>
      </c>
      <c r="V244" s="34">
        <v>0</v>
      </c>
      <c r="W244" s="34">
        <v>0</v>
      </c>
      <c r="X244" s="34">
        <v>0</v>
      </c>
      <c r="Y244" s="34">
        <v>0</v>
      </c>
      <c r="Z244" s="34">
        <v>0</v>
      </c>
      <c r="AA244" s="34">
        <v>0</v>
      </c>
      <c r="AB244" s="34">
        <v>0</v>
      </c>
      <c r="AC244" s="34">
        <v>0</v>
      </c>
      <c r="AD244" s="34">
        <v>0</v>
      </c>
      <c r="AE244" s="34">
        <v>0</v>
      </c>
      <c r="AF244" s="34">
        <v>0</v>
      </c>
      <c r="AG244" s="34">
        <v>0</v>
      </c>
      <c r="AH244" s="34">
        <v>0</v>
      </c>
      <c r="AI244" s="34">
        <v>0</v>
      </c>
      <c r="AJ244" s="34">
        <v>0</v>
      </c>
      <c r="AK244" s="34">
        <v>0</v>
      </c>
      <c r="AL244" s="34">
        <v>0</v>
      </c>
      <c r="AM244" s="34">
        <v>0</v>
      </c>
      <c r="AN244" s="34">
        <v>0</v>
      </c>
      <c r="AO244" s="34">
        <v>0</v>
      </c>
      <c r="AP244" s="34">
        <v>0</v>
      </c>
      <c r="AQ244" s="34">
        <v>0</v>
      </c>
      <c r="AR244" s="34">
        <v>0</v>
      </c>
      <c r="AS244" s="34">
        <v>0</v>
      </c>
      <c r="AT244" s="34">
        <v>0</v>
      </c>
      <c r="AU244" s="34">
        <v>0</v>
      </c>
      <c r="AV244" s="34">
        <v>0</v>
      </c>
      <c r="AW244" s="34">
        <v>0</v>
      </c>
      <c r="AX244" s="34">
        <v>0</v>
      </c>
      <c r="AY244" s="34">
        <v>0</v>
      </c>
      <c r="AZ244" s="34">
        <v>0</v>
      </c>
      <c r="BA244" s="34">
        <v>0</v>
      </c>
      <c r="BB244" s="34">
        <v>0</v>
      </c>
      <c r="BC244" s="34">
        <v>0</v>
      </c>
      <c r="BD244" s="34">
        <v>0</v>
      </c>
      <c r="BE244" s="34">
        <v>0</v>
      </c>
      <c r="BF244" s="34">
        <v>0</v>
      </c>
      <c r="BG244" s="34">
        <v>0</v>
      </c>
      <c r="BH244" s="34">
        <v>0</v>
      </c>
      <c r="BI244" s="34">
        <v>0</v>
      </c>
      <c r="BJ244" s="34">
        <v>0</v>
      </c>
      <c r="BK244" s="34">
        <v>0</v>
      </c>
      <c r="BL244" s="39">
        <v>621991.00000000012</v>
      </c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</row>
    <row r="245" spans="1:430" ht="15" thickBot="1" x14ac:dyDescent="0.4">
      <c r="A245" s="86"/>
      <c r="B245" s="64"/>
      <c r="C245" t="s">
        <v>50</v>
      </c>
      <c r="D245" s="33">
        <v>0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0</v>
      </c>
      <c r="S245" s="33">
        <v>0</v>
      </c>
      <c r="T245" s="33">
        <v>0</v>
      </c>
      <c r="U245" s="33">
        <v>0</v>
      </c>
      <c r="V245" s="33">
        <v>0</v>
      </c>
      <c r="W245" s="33">
        <v>0</v>
      </c>
      <c r="X245" s="33">
        <v>0</v>
      </c>
      <c r="Y245" s="33">
        <v>0</v>
      </c>
      <c r="Z245" s="33">
        <v>0</v>
      </c>
      <c r="AA245" s="33">
        <v>0</v>
      </c>
      <c r="AB245" s="33">
        <v>0</v>
      </c>
      <c r="AC245" s="33">
        <v>0</v>
      </c>
      <c r="AD245" s="33">
        <v>0</v>
      </c>
      <c r="AE245" s="33">
        <v>0</v>
      </c>
      <c r="AF245" s="33">
        <v>0</v>
      </c>
      <c r="AG245" s="33">
        <v>0</v>
      </c>
      <c r="AH245" s="33">
        <v>0</v>
      </c>
      <c r="AI245" s="33">
        <v>0</v>
      </c>
      <c r="AJ245" s="33">
        <v>0</v>
      </c>
      <c r="AK245" s="33">
        <v>0</v>
      </c>
      <c r="AL245" s="33">
        <v>0</v>
      </c>
      <c r="AM245" s="33">
        <v>0</v>
      </c>
      <c r="AN245" s="33">
        <v>0</v>
      </c>
      <c r="AO245" s="33">
        <v>0</v>
      </c>
      <c r="AP245" s="33">
        <v>0</v>
      </c>
      <c r="AQ245" s="33">
        <v>0</v>
      </c>
      <c r="AR245" s="33">
        <v>0</v>
      </c>
      <c r="AS245" s="33">
        <v>0</v>
      </c>
      <c r="AT245" s="33">
        <v>0</v>
      </c>
      <c r="AU245" s="33">
        <v>0</v>
      </c>
      <c r="AV245" s="33">
        <v>0</v>
      </c>
      <c r="AW245" s="33">
        <v>0</v>
      </c>
      <c r="AX245" s="33">
        <v>0</v>
      </c>
      <c r="AY245" s="33">
        <v>0</v>
      </c>
      <c r="AZ245" s="33">
        <v>0</v>
      </c>
      <c r="BA245" s="33">
        <v>0</v>
      </c>
      <c r="BB245" s="33">
        <v>0</v>
      </c>
      <c r="BC245" s="33">
        <v>0</v>
      </c>
      <c r="BD245" s="33">
        <v>0</v>
      </c>
      <c r="BE245" s="33">
        <v>0</v>
      </c>
      <c r="BF245" s="33">
        <v>0</v>
      </c>
      <c r="BG245" s="33">
        <v>0</v>
      </c>
      <c r="BH245" s="33">
        <v>0</v>
      </c>
      <c r="BI245" s="33">
        <v>0</v>
      </c>
      <c r="BJ245" s="33">
        <v>0</v>
      </c>
      <c r="BK245" s="33">
        <v>0</v>
      </c>
      <c r="BL245" s="35">
        <v>498945.00000000012</v>
      </c>
    </row>
    <row r="246" spans="1:430" ht="15" thickBot="1" x14ac:dyDescent="0.4">
      <c r="A246" s="86"/>
      <c r="B246" s="64"/>
      <c r="C246" t="s">
        <v>51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  <c r="O246" s="33">
        <v>0</v>
      </c>
      <c r="P246" s="33">
        <v>0</v>
      </c>
      <c r="Q246" s="33">
        <v>0</v>
      </c>
      <c r="R246" s="33">
        <v>0</v>
      </c>
      <c r="S246" s="33">
        <v>0</v>
      </c>
      <c r="T246" s="33">
        <v>0</v>
      </c>
      <c r="U246" s="33">
        <v>0</v>
      </c>
      <c r="V246" s="33">
        <v>0</v>
      </c>
      <c r="W246" s="33">
        <v>0</v>
      </c>
      <c r="X246" s="33">
        <v>0</v>
      </c>
      <c r="Y246" s="33">
        <v>0</v>
      </c>
      <c r="Z246" s="33">
        <v>0</v>
      </c>
      <c r="AA246" s="33">
        <v>0</v>
      </c>
      <c r="AB246" s="33">
        <v>0</v>
      </c>
      <c r="AC246" s="33">
        <v>0</v>
      </c>
      <c r="AD246" s="33">
        <v>0</v>
      </c>
      <c r="AE246" s="33">
        <v>0</v>
      </c>
      <c r="AF246" s="33">
        <v>0</v>
      </c>
      <c r="AG246" s="33">
        <v>0</v>
      </c>
      <c r="AH246" s="33">
        <v>0</v>
      </c>
      <c r="AI246" s="33">
        <v>0</v>
      </c>
      <c r="AJ246" s="33">
        <v>0</v>
      </c>
      <c r="AK246" s="33">
        <v>0</v>
      </c>
      <c r="AL246" s="33">
        <v>0</v>
      </c>
      <c r="AM246" s="33">
        <v>0</v>
      </c>
      <c r="AN246" s="33">
        <v>0</v>
      </c>
      <c r="AO246" s="33">
        <v>0</v>
      </c>
      <c r="AP246" s="33">
        <v>0</v>
      </c>
      <c r="AQ246" s="33">
        <v>0</v>
      </c>
      <c r="AR246" s="33">
        <v>0</v>
      </c>
      <c r="AS246" s="33">
        <v>0</v>
      </c>
      <c r="AT246" s="33">
        <v>0</v>
      </c>
      <c r="AU246" s="33">
        <v>0</v>
      </c>
      <c r="AV246" s="33">
        <v>0</v>
      </c>
      <c r="AW246" s="33">
        <v>0</v>
      </c>
      <c r="AX246" s="33">
        <v>0</v>
      </c>
      <c r="AY246" s="33">
        <v>0</v>
      </c>
      <c r="AZ246" s="33">
        <v>0</v>
      </c>
      <c r="BA246" s="33">
        <v>0</v>
      </c>
      <c r="BB246" s="33">
        <v>0</v>
      </c>
      <c r="BC246" s="33">
        <v>0</v>
      </c>
      <c r="BD246" s="33">
        <v>0</v>
      </c>
      <c r="BE246" s="33">
        <v>0</v>
      </c>
      <c r="BF246" s="33">
        <v>0</v>
      </c>
      <c r="BG246" s="33">
        <v>0</v>
      </c>
      <c r="BH246" s="33">
        <v>0</v>
      </c>
      <c r="BI246" s="33">
        <v>0</v>
      </c>
      <c r="BJ246" s="33">
        <v>0</v>
      </c>
      <c r="BK246" s="33">
        <v>0</v>
      </c>
      <c r="BL246" s="35">
        <v>157</v>
      </c>
    </row>
    <row r="247" spans="1:430" ht="15" thickBot="1" x14ac:dyDescent="0.4">
      <c r="A247" s="86"/>
      <c r="B247" s="64"/>
      <c r="C247" t="s">
        <v>52</v>
      </c>
      <c r="D247" s="33">
        <v>0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  <c r="O247" s="33">
        <v>0</v>
      </c>
      <c r="P247" s="33">
        <v>0</v>
      </c>
      <c r="Q247" s="33">
        <v>0</v>
      </c>
      <c r="R247" s="33">
        <v>0</v>
      </c>
      <c r="S247" s="33">
        <v>0</v>
      </c>
      <c r="T247" s="33">
        <v>0</v>
      </c>
      <c r="U247" s="33">
        <v>0</v>
      </c>
      <c r="V247" s="33">
        <v>0</v>
      </c>
      <c r="W247" s="33">
        <v>0</v>
      </c>
      <c r="X247" s="33">
        <v>0</v>
      </c>
      <c r="Y247" s="33">
        <v>0</v>
      </c>
      <c r="Z247" s="33">
        <v>0</v>
      </c>
      <c r="AA247" s="33">
        <v>0</v>
      </c>
      <c r="AB247" s="33">
        <v>0</v>
      </c>
      <c r="AC247" s="33">
        <v>0</v>
      </c>
      <c r="AD247" s="33">
        <v>0</v>
      </c>
      <c r="AE247" s="33">
        <v>0</v>
      </c>
      <c r="AF247" s="33">
        <v>0</v>
      </c>
      <c r="AG247" s="33">
        <v>0</v>
      </c>
      <c r="AH247" s="33">
        <v>0</v>
      </c>
      <c r="AI247" s="33">
        <v>0</v>
      </c>
      <c r="AJ247" s="33">
        <v>0</v>
      </c>
      <c r="AK247" s="33">
        <v>0</v>
      </c>
      <c r="AL247" s="33">
        <v>0</v>
      </c>
      <c r="AM247" s="33">
        <v>0</v>
      </c>
      <c r="AN247" s="33">
        <v>0</v>
      </c>
      <c r="AO247" s="33">
        <v>0</v>
      </c>
      <c r="AP247" s="33">
        <v>0</v>
      </c>
      <c r="AQ247" s="33">
        <v>0</v>
      </c>
      <c r="AR247" s="33">
        <v>0</v>
      </c>
      <c r="AS247" s="33">
        <v>0</v>
      </c>
      <c r="AT247" s="33">
        <v>0</v>
      </c>
      <c r="AU247" s="33">
        <v>0</v>
      </c>
      <c r="AV247" s="33">
        <v>0</v>
      </c>
      <c r="AW247" s="33">
        <v>0</v>
      </c>
      <c r="AX247" s="33">
        <v>0</v>
      </c>
      <c r="AY247" s="33">
        <v>0</v>
      </c>
      <c r="AZ247" s="33">
        <v>0</v>
      </c>
      <c r="BA247" s="33">
        <v>0</v>
      </c>
      <c r="BB247" s="33">
        <v>0</v>
      </c>
      <c r="BC247" s="33">
        <v>0</v>
      </c>
      <c r="BD247" s="33">
        <v>0</v>
      </c>
      <c r="BE247" s="33">
        <v>0</v>
      </c>
      <c r="BF247" s="33">
        <v>0</v>
      </c>
      <c r="BG247" s="33">
        <v>0</v>
      </c>
      <c r="BH247" s="33">
        <v>0</v>
      </c>
      <c r="BI247" s="33">
        <v>0</v>
      </c>
      <c r="BJ247" s="33">
        <v>0</v>
      </c>
      <c r="BK247" s="33">
        <v>0</v>
      </c>
      <c r="BL247" s="35">
        <v>8766.0000000000018</v>
      </c>
    </row>
    <row r="248" spans="1:430" ht="15" thickBot="1" x14ac:dyDescent="0.4">
      <c r="A248" s="86"/>
      <c r="B248" s="64"/>
      <c r="C248" t="s">
        <v>53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  <c r="O248" s="33">
        <v>0</v>
      </c>
      <c r="P248" s="33">
        <v>0</v>
      </c>
      <c r="Q248" s="33">
        <v>0</v>
      </c>
      <c r="R248" s="33">
        <v>0</v>
      </c>
      <c r="S248" s="33">
        <v>0</v>
      </c>
      <c r="T248" s="33">
        <v>0</v>
      </c>
      <c r="U248" s="33">
        <v>0</v>
      </c>
      <c r="V248" s="33">
        <v>0</v>
      </c>
      <c r="W248" s="33">
        <v>0</v>
      </c>
      <c r="X248" s="33">
        <v>0</v>
      </c>
      <c r="Y248" s="33">
        <v>0</v>
      </c>
      <c r="Z248" s="33">
        <v>0</v>
      </c>
      <c r="AA248" s="33">
        <v>0</v>
      </c>
      <c r="AB248" s="33">
        <v>0</v>
      </c>
      <c r="AC248" s="33">
        <v>0</v>
      </c>
      <c r="AD248" s="33">
        <v>0</v>
      </c>
      <c r="AE248" s="33">
        <v>0</v>
      </c>
      <c r="AF248" s="33">
        <v>0</v>
      </c>
      <c r="AG248" s="33">
        <v>0</v>
      </c>
      <c r="AH248" s="33">
        <v>0</v>
      </c>
      <c r="AI248" s="33">
        <v>0</v>
      </c>
      <c r="AJ248" s="33">
        <v>0</v>
      </c>
      <c r="AK248" s="33">
        <v>0</v>
      </c>
      <c r="AL248" s="33">
        <v>0</v>
      </c>
      <c r="AM248" s="33">
        <v>0</v>
      </c>
      <c r="AN248" s="33">
        <v>0</v>
      </c>
      <c r="AO248" s="33">
        <v>0</v>
      </c>
      <c r="AP248" s="33">
        <v>0</v>
      </c>
      <c r="AQ248" s="33">
        <v>0</v>
      </c>
      <c r="AR248" s="33">
        <v>0</v>
      </c>
      <c r="AS248" s="33">
        <v>0</v>
      </c>
      <c r="AT248" s="33">
        <v>0</v>
      </c>
      <c r="AU248" s="33">
        <v>0</v>
      </c>
      <c r="AV248" s="33">
        <v>0</v>
      </c>
      <c r="AW248" s="33">
        <v>0</v>
      </c>
      <c r="AX248" s="33">
        <v>0</v>
      </c>
      <c r="AY248" s="33">
        <v>0</v>
      </c>
      <c r="AZ248" s="33">
        <v>0</v>
      </c>
      <c r="BA248" s="33">
        <v>0</v>
      </c>
      <c r="BB248" s="33">
        <v>0</v>
      </c>
      <c r="BC248" s="33">
        <v>0</v>
      </c>
      <c r="BD248" s="33">
        <v>0</v>
      </c>
      <c r="BE248" s="33">
        <v>0</v>
      </c>
      <c r="BF248" s="33">
        <v>0</v>
      </c>
      <c r="BG248" s="33">
        <v>0</v>
      </c>
      <c r="BH248" s="33">
        <v>0</v>
      </c>
      <c r="BI248" s="33">
        <v>0</v>
      </c>
      <c r="BJ248" s="33">
        <v>0</v>
      </c>
      <c r="BK248" s="33">
        <v>0</v>
      </c>
      <c r="BL248" s="35">
        <v>288</v>
      </c>
    </row>
    <row r="249" spans="1:430" ht="15" thickBot="1" x14ac:dyDescent="0.4">
      <c r="A249" s="86"/>
      <c r="B249" s="64"/>
      <c r="C249" t="s">
        <v>54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  <c r="O249" s="33">
        <v>0</v>
      </c>
      <c r="P249" s="33">
        <v>0</v>
      </c>
      <c r="Q249" s="33">
        <v>0</v>
      </c>
      <c r="R249" s="33">
        <v>0</v>
      </c>
      <c r="S249" s="33">
        <v>0</v>
      </c>
      <c r="T249" s="33">
        <v>0</v>
      </c>
      <c r="U249" s="33">
        <v>0</v>
      </c>
      <c r="V249" s="33">
        <v>0</v>
      </c>
      <c r="W249" s="33">
        <v>0</v>
      </c>
      <c r="X249" s="33">
        <v>0</v>
      </c>
      <c r="Y249" s="33">
        <v>0</v>
      </c>
      <c r="Z249" s="33">
        <v>0</v>
      </c>
      <c r="AA249" s="33">
        <v>0</v>
      </c>
      <c r="AB249" s="33">
        <v>0</v>
      </c>
      <c r="AC249" s="33">
        <v>0</v>
      </c>
      <c r="AD249" s="33">
        <v>0</v>
      </c>
      <c r="AE249" s="33">
        <v>0</v>
      </c>
      <c r="AF249" s="33">
        <v>0</v>
      </c>
      <c r="AG249" s="33">
        <v>0</v>
      </c>
      <c r="AH249" s="33">
        <v>0</v>
      </c>
      <c r="AI249" s="33">
        <v>0</v>
      </c>
      <c r="AJ249" s="33">
        <v>0</v>
      </c>
      <c r="AK249" s="33">
        <v>0</v>
      </c>
      <c r="AL249" s="33">
        <v>0</v>
      </c>
      <c r="AM249" s="33">
        <v>0</v>
      </c>
      <c r="AN249" s="33">
        <v>0</v>
      </c>
      <c r="AO249" s="33">
        <v>0</v>
      </c>
      <c r="AP249" s="33">
        <v>0</v>
      </c>
      <c r="AQ249" s="33">
        <v>0</v>
      </c>
      <c r="AR249" s="33">
        <v>0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33">
        <v>0</v>
      </c>
      <c r="AY249" s="33">
        <v>0</v>
      </c>
      <c r="AZ249" s="33">
        <v>0</v>
      </c>
      <c r="BA249" s="33">
        <v>0</v>
      </c>
      <c r="BB249" s="33">
        <v>0</v>
      </c>
      <c r="BC249" s="33">
        <v>0</v>
      </c>
      <c r="BD249" s="33">
        <v>0</v>
      </c>
      <c r="BE249" s="33">
        <v>0</v>
      </c>
      <c r="BF249" s="33">
        <v>0</v>
      </c>
      <c r="BG249" s="33">
        <v>0</v>
      </c>
      <c r="BH249" s="33">
        <v>0</v>
      </c>
      <c r="BI249" s="33">
        <v>0</v>
      </c>
      <c r="BJ249" s="33">
        <v>0</v>
      </c>
      <c r="BK249" s="33">
        <v>0</v>
      </c>
      <c r="BL249" s="35">
        <v>47</v>
      </c>
    </row>
    <row r="250" spans="1:430" ht="15" thickBot="1" x14ac:dyDescent="0.4">
      <c r="A250" s="86"/>
      <c r="B250" s="64"/>
      <c r="C250" t="s">
        <v>55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  <c r="O250" s="33">
        <v>0</v>
      </c>
      <c r="P250" s="33">
        <v>0</v>
      </c>
      <c r="Q250" s="33">
        <v>0</v>
      </c>
      <c r="R250" s="33">
        <v>0</v>
      </c>
      <c r="S250" s="33">
        <v>0</v>
      </c>
      <c r="T250" s="33">
        <v>0</v>
      </c>
      <c r="U250" s="33">
        <v>0</v>
      </c>
      <c r="V250" s="33">
        <v>0</v>
      </c>
      <c r="W250" s="33">
        <v>0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3">
        <v>0</v>
      </c>
      <c r="AE250" s="33">
        <v>0</v>
      </c>
      <c r="AF250" s="33">
        <v>0</v>
      </c>
      <c r="AG250" s="33">
        <v>0</v>
      </c>
      <c r="AH250" s="33">
        <v>0</v>
      </c>
      <c r="AI250" s="33">
        <v>0</v>
      </c>
      <c r="AJ250" s="33">
        <v>0</v>
      </c>
      <c r="AK250" s="33">
        <v>0</v>
      </c>
      <c r="AL250" s="33">
        <v>0</v>
      </c>
      <c r="AM250" s="33">
        <v>0</v>
      </c>
      <c r="AN250" s="33">
        <v>0</v>
      </c>
      <c r="AO250" s="33">
        <v>0</v>
      </c>
      <c r="AP250" s="33">
        <v>0</v>
      </c>
      <c r="AQ250" s="33">
        <v>0</v>
      </c>
      <c r="AR250" s="33">
        <v>0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35">
        <v>0</v>
      </c>
    </row>
    <row r="251" spans="1:430" ht="15" thickBot="1" x14ac:dyDescent="0.4">
      <c r="A251" s="86"/>
      <c r="B251" s="64"/>
      <c r="C251" t="s">
        <v>56</v>
      </c>
      <c r="D251" s="33">
        <v>0</v>
      </c>
      <c r="E251" s="33">
        <v>0</v>
      </c>
      <c r="F251" s="33">
        <v>0</v>
      </c>
      <c r="G251" s="33">
        <v>0</v>
      </c>
      <c r="H251" s="33">
        <v>0</v>
      </c>
      <c r="I251" s="33">
        <v>0</v>
      </c>
      <c r="J251" s="33">
        <v>0</v>
      </c>
      <c r="K251" s="33">
        <v>0</v>
      </c>
      <c r="L251" s="33">
        <v>0</v>
      </c>
      <c r="M251" s="33">
        <v>0</v>
      </c>
      <c r="N251" s="33">
        <v>0</v>
      </c>
      <c r="O251" s="33">
        <v>0</v>
      </c>
      <c r="P251" s="33">
        <v>0</v>
      </c>
      <c r="Q251" s="33">
        <v>0</v>
      </c>
      <c r="R251" s="33">
        <v>0</v>
      </c>
      <c r="S251" s="33">
        <v>0</v>
      </c>
      <c r="T251" s="33">
        <v>0</v>
      </c>
      <c r="U251" s="33">
        <v>0</v>
      </c>
      <c r="V251" s="33">
        <v>0</v>
      </c>
      <c r="W251" s="33">
        <v>0</v>
      </c>
      <c r="X251" s="33">
        <v>0</v>
      </c>
      <c r="Y251" s="33">
        <v>0</v>
      </c>
      <c r="Z251" s="33">
        <v>0</v>
      </c>
      <c r="AA251" s="33">
        <v>0</v>
      </c>
      <c r="AB251" s="33">
        <v>0</v>
      </c>
      <c r="AC251" s="33">
        <v>0</v>
      </c>
      <c r="AD251" s="33">
        <v>0</v>
      </c>
      <c r="AE251" s="33">
        <v>0</v>
      </c>
      <c r="AF251" s="33">
        <v>0</v>
      </c>
      <c r="AG251" s="33">
        <v>0</v>
      </c>
      <c r="AH251" s="33">
        <v>0</v>
      </c>
      <c r="AI251" s="33">
        <v>0</v>
      </c>
      <c r="AJ251" s="33">
        <v>0</v>
      </c>
      <c r="AK251" s="33">
        <v>0</v>
      </c>
      <c r="AL251" s="33">
        <v>0</v>
      </c>
      <c r="AM251" s="33">
        <v>0</v>
      </c>
      <c r="AN251" s="33">
        <v>0</v>
      </c>
      <c r="AO251" s="33">
        <v>0</v>
      </c>
      <c r="AP251" s="33">
        <v>0</v>
      </c>
      <c r="AQ251" s="33">
        <v>0</v>
      </c>
      <c r="AR251" s="33">
        <v>0</v>
      </c>
      <c r="AS251" s="33">
        <v>0</v>
      </c>
      <c r="AT251" s="33">
        <v>0</v>
      </c>
      <c r="AU251" s="33">
        <v>0</v>
      </c>
      <c r="AV251" s="33">
        <v>0</v>
      </c>
      <c r="AW251" s="33">
        <v>0</v>
      </c>
      <c r="AX251" s="33">
        <v>0</v>
      </c>
      <c r="AY251" s="33">
        <v>0</v>
      </c>
      <c r="AZ251" s="33">
        <v>0</v>
      </c>
      <c r="BA251" s="33">
        <v>0</v>
      </c>
      <c r="BB251" s="33">
        <v>0</v>
      </c>
      <c r="BC251" s="33">
        <v>0</v>
      </c>
      <c r="BD251" s="33">
        <v>0</v>
      </c>
      <c r="BE251" s="33">
        <v>0</v>
      </c>
      <c r="BF251" s="33">
        <v>0</v>
      </c>
      <c r="BG251" s="33">
        <v>0</v>
      </c>
      <c r="BH251" s="33">
        <v>0</v>
      </c>
      <c r="BI251" s="33">
        <v>0</v>
      </c>
      <c r="BJ251" s="33">
        <v>0</v>
      </c>
      <c r="BK251" s="33">
        <v>0</v>
      </c>
      <c r="BL251" s="35">
        <v>0</v>
      </c>
    </row>
    <row r="252" spans="1:430" ht="15" thickBot="1" x14ac:dyDescent="0.4">
      <c r="A252" s="86"/>
      <c r="B252" s="64"/>
      <c r="C252" t="s">
        <v>57</v>
      </c>
      <c r="D252" s="33">
        <v>0</v>
      </c>
      <c r="E252" s="33">
        <v>0</v>
      </c>
      <c r="F252" s="33">
        <v>0</v>
      </c>
      <c r="G252" s="33">
        <v>0</v>
      </c>
      <c r="H252" s="33">
        <v>0</v>
      </c>
      <c r="I252" s="33">
        <v>0</v>
      </c>
      <c r="J252" s="33">
        <v>0</v>
      </c>
      <c r="K252" s="33">
        <v>0</v>
      </c>
      <c r="L252" s="33">
        <v>0</v>
      </c>
      <c r="M252" s="33">
        <v>0</v>
      </c>
      <c r="N252" s="33">
        <v>0</v>
      </c>
      <c r="O252" s="33">
        <v>0</v>
      </c>
      <c r="P252" s="33">
        <v>0</v>
      </c>
      <c r="Q252" s="33">
        <v>0</v>
      </c>
      <c r="R252" s="33">
        <v>0</v>
      </c>
      <c r="S252" s="33">
        <v>0</v>
      </c>
      <c r="T252" s="33">
        <v>0</v>
      </c>
      <c r="U252" s="33">
        <v>0</v>
      </c>
      <c r="V252" s="33">
        <v>0</v>
      </c>
      <c r="W252" s="33">
        <v>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  <c r="AD252" s="33">
        <v>0</v>
      </c>
      <c r="AE252" s="33">
        <v>0</v>
      </c>
      <c r="AF252" s="33">
        <v>0</v>
      </c>
      <c r="AG252" s="33">
        <v>0</v>
      </c>
      <c r="AH252" s="33">
        <v>0</v>
      </c>
      <c r="AI252" s="33">
        <v>0</v>
      </c>
      <c r="AJ252" s="33">
        <v>0</v>
      </c>
      <c r="AK252" s="33">
        <v>0</v>
      </c>
      <c r="AL252" s="33">
        <v>0</v>
      </c>
      <c r="AM252" s="33">
        <v>0</v>
      </c>
      <c r="AN252" s="33">
        <v>0</v>
      </c>
      <c r="AO252" s="33">
        <v>0</v>
      </c>
      <c r="AP252" s="33">
        <v>0</v>
      </c>
      <c r="AQ252" s="33">
        <v>0</v>
      </c>
      <c r="AR252" s="33">
        <v>0</v>
      </c>
      <c r="AS252" s="33">
        <v>0</v>
      </c>
      <c r="AT252" s="33">
        <v>0</v>
      </c>
      <c r="AU252" s="33">
        <v>0</v>
      </c>
      <c r="AV252" s="33">
        <v>0</v>
      </c>
      <c r="AW252" s="33">
        <v>0</v>
      </c>
      <c r="AX252" s="33">
        <v>0</v>
      </c>
      <c r="AY252" s="33">
        <v>0</v>
      </c>
      <c r="AZ252" s="33">
        <v>0</v>
      </c>
      <c r="BA252" s="33">
        <v>0</v>
      </c>
      <c r="BB252" s="33">
        <v>0</v>
      </c>
      <c r="BC252" s="33">
        <v>0</v>
      </c>
      <c r="BD252" s="33">
        <v>0</v>
      </c>
      <c r="BE252" s="33">
        <v>0</v>
      </c>
      <c r="BF252" s="33">
        <v>0</v>
      </c>
      <c r="BG252" s="33">
        <v>0</v>
      </c>
      <c r="BH252" s="33">
        <v>0</v>
      </c>
      <c r="BI252" s="33">
        <v>0</v>
      </c>
      <c r="BJ252" s="33">
        <v>0</v>
      </c>
      <c r="BK252" s="33">
        <v>0</v>
      </c>
      <c r="BL252" s="35">
        <v>0</v>
      </c>
    </row>
    <row r="253" spans="1:430" ht="15" thickBot="1" x14ac:dyDescent="0.4">
      <c r="A253" s="86"/>
      <c r="B253" s="64"/>
      <c r="C253" s="15" t="s">
        <v>58</v>
      </c>
      <c r="D253" s="36">
        <v>0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6">
        <v>0</v>
      </c>
      <c r="AJ253" s="36">
        <v>0</v>
      </c>
      <c r="AK253" s="36">
        <v>0</v>
      </c>
      <c r="AL253" s="36">
        <v>0</v>
      </c>
      <c r="AM253" s="36">
        <v>0</v>
      </c>
      <c r="AN253" s="36">
        <v>0</v>
      </c>
      <c r="AO253" s="36">
        <v>0</v>
      </c>
      <c r="AP253" s="36">
        <v>0</v>
      </c>
      <c r="AQ253" s="36">
        <v>0</v>
      </c>
      <c r="AR253" s="36">
        <v>0</v>
      </c>
      <c r="AS253" s="36">
        <v>0</v>
      </c>
      <c r="AT253" s="36">
        <v>0</v>
      </c>
      <c r="AU253" s="36">
        <v>0</v>
      </c>
      <c r="AV253" s="36">
        <v>0</v>
      </c>
      <c r="AW253" s="36">
        <v>0</v>
      </c>
      <c r="AX253" s="36">
        <v>0</v>
      </c>
      <c r="AY253" s="36">
        <v>0</v>
      </c>
      <c r="AZ253" s="36">
        <v>0</v>
      </c>
      <c r="BA253" s="36">
        <v>0</v>
      </c>
      <c r="BB253" s="36">
        <v>0</v>
      </c>
      <c r="BC253" s="36">
        <v>0</v>
      </c>
      <c r="BD253" s="36">
        <v>0</v>
      </c>
      <c r="BE253" s="36">
        <v>0</v>
      </c>
      <c r="BF253" s="36">
        <v>0</v>
      </c>
      <c r="BG253" s="36">
        <v>0</v>
      </c>
      <c r="BH253" s="36">
        <v>0</v>
      </c>
      <c r="BI253" s="36">
        <v>0</v>
      </c>
      <c r="BJ253" s="36">
        <v>0</v>
      </c>
      <c r="BK253" s="36">
        <v>0</v>
      </c>
      <c r="BL253" s="37">
        <v>0</v>
      </c>
    </row>
    <row r="254" spans="1:430" ht="15" thickBot="1" x14ac:dyDescent="0.4">
      <c r="A254" s="86"/>
      <c r="B254" s="64" t="s">
        <v>83</v>
      </c>
      <c r="C254" s="8" t="s">
        <v>49</v>
      </c>
      <c r="D254" s="34">
        <v>28040.650187229741</v>
      </c>
      <c r="E254" s="34">
        <v>1241.861095730063</v>
      </c>
      <c r="F254" s="34">
        <v>99727.928454305948</v>
      </c>
      <c r="G254" s="34">
        <v>205092.86960357681</v>
      </c>
      <c r="H254" s="34">
        <v>133164.14698221959</v>
      </c>
      <c r="I254" s="34">
        <v>89550.901392986867</v>
      </c>
      <c r="J254" s="34">
        <v>32300.660547969441</v>
      </c>
      <c r="K254" s="34">
        <v>406.45329180621758</v>
      </c>
      <c r="L254" s="34">
        <v>81309.535508308982</v>
      </c>
      <c r="M254" s="34">
        <v>122245.85287484439</v>
      </c>
      <c r="N254" s="34">
        <v>60448.052176802419</v>
      </c>
      <c r="O254" s="34">
        <v>76253.259741509682</v>
      </c>
      <c r="P254" s="34">
        <v>91834.037699333101</v>
      </c>
      <c r="Q254" s="34">
        <v>115.9225356244653</v>
      </c>
      <c r="R254" s="34">
        <v>172855.0011973425</v>
      </c>
      <c r="S254" s="34">
        <v>166104.6164668368</v>
      </c>
      <c r="T254" s="34">
        <v>200922.93585354989</v>
      </c>
      <c r="U254" s="34">
        <v>80580.292245195596</v>
      </c>
      <c r="V254" s="34">
        <v>43346.548377577637</v>
      </c>
      <c r="W254" s="34">
        <v>85.011279317733511</v>
      </c>
      <c r="X254" s="34">
        <v>111006.89994211109</v>
      </c>
      <c r="Y254" s="34">
        <v>96417.854330300819</v>
      </c>
      <c r="Z254" s="34">
        <v>118005.962614883</v>
      </c>
      <c r="AA254" s="34">
        <v>21219.199367534191</v>
      </c>
      <c r="AB254" s="34">
        <v>150882.45571733869</v>
      </c>
      <c r="AC254" s="34">
        <v>383.83204025809363</v>
      </c>
      <c r="AD254" s="34">
        <v>317228.6498911744</v>
      </c>
      <c r="AE254" s="34">
        <v>142430.5610608781</v>
      </c>
      <c r="AF254" s="34">
        <v>298662.74221916043</v>
      </c>
      <c r="AG254" s="34">
        <v>48608.853751294489</v>
      </c>
      <c r="AH254" s="34">
        <v>48700.445667092317</v>
      </c>
      <c r="AI254" s="34">
        <v>71.378017869843688</v>
      </c>
      <c r="AJ254" s="34">
        <v>219081.22074238799</v>
      </c>
      <c r="AK254" s="34">
        <v>91211.343405137304</v>
      </c>
      <c r="AL254" s="34">
        <v>127647.76837574851</v>
      </c>
      <c r="AM254" s="34">
        <v>24339.244769478049</v>
      </c>
      <c r="AN254" s="34">
        <v>280106.67349615059</v>
      </c>
      <c r="AO254" s="34">
        <v>174.36586797522381</v>
      </c>
      <c r="AP254" s="34">
        <v>493429.60195043648</v>
      </c>
      <c r="AQ254" s="34">
        <v>114742.4352199011</v>
      </c>
      <c r="AR254" s="34">
        <v>434140.37492923089</v>
      </c>
      <c r="AS254" s="34">
        <v>55915.303477268339</v>
      </c>
      <c r="AT254" s="34">
        <v>37537.25808152376</v>
      </c>
      <c r="AU254" s="34">
        <v>67.034184883642951</v>
      </c>
      <c r="AV254" s="34">
        <v>195728.65755683419</v>
      </c>
      <c r="AW254" s="34">
        <v>123441.50041056779</v>
      </c>
      <c r="AX254" s="34">
        <v>173256.79982218141</v>
      </c>
      <c r="AY254" s="34">
        <v>8304.5065866507266</v>
      </c>
      <c r="AZ254" s="34">
        <v>267287.14704798668</v>
      </c>
      <c r="BA254" s="34">
        <v>988.09886097731726</v>
      </c>
      <c r="BB254" s="34">
        <v>1599934.222670225</v>
      </c>
      <c r="BC254" s="34">
        <v>689001.50943577581</v>
      </c>
      <c r="BD254" s="34">
        <v>774697.79898641352</v>
      </c>
      <c r="BE254" s="34">
        <v>34166.288461474098</v>
      </c>
      <c r="BF254" s="34">
        <v>54767.063660395354</v>
      </c>
      <c r="BG254" s="34">
        <v>88.768404560891284</v>
      </c>
      <c r="BH254" s="34">
        <v>409742.69718661089</v>
      </c>
      <c r="BI254" s="34">
        <v>198952.62393285159</v>
      </c>
      <c r="BJ254" s="34">
        <v>173485.386995473</v>
      </c>
      <c r="BK254" s="34">
        <v>4510.9333489386336</v>
      </c>
      <c r="BL254" s="39">
        <v>0</v>
      </c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</row>
    <row r="255" spans="1:430" ht="15" thickBot="1" x14ac:dyDescent="0.4">
      <c r="A255" s="86"/>
      <c r="B255" s="64"/>
      <c r="C255" t="s">
        <v>50</v>
      </c>
      <c r="D255" s="33">
        <v>36567.525946730952</v>
      </c>
      <c r="E255" s="33">
        <v>1619.4983902700731</v>
      </c>
      <c r="F255" s="33">
        <v>130054.17445802969</v>
      </c>
      <c r="G255" s="33">
        <v>267459.51968452678</v>
      </c>
      <c r="H255" s="33">
        <v>173658.00605309309</v>
      </c>
      <c r="I255" s="33">
        <v>116782.4172540954</v>
      </c>
      <c r="J255" s="33">
        <v>42122.962013995762</v>
      </c>
      <c r="K255" s="33">
        <v>530.05159277750852</v>
      </c>
      <c r="L255" s="33">
        <v>106034.93605047801</v>
      </c>
      <c r="M255" s="33">
        <v>159419.5700539411</v>
      </c>
      <c r="N255" s="33">
        <v>78829.688386157475</v>
      </c>
      <c r="O255" s="33">
        <v>99441.098387595819</v>
      </c>
      <c r="P255" s="33">
        <v>119759.83202746121</v>
      </c>
      <c r="Q255" s="33">
        <v>151.17339651378691</v>
      </c>
      <c r="R255" s="33">
        <v>225418.44426220481</v>
      </c>
      <c r="S255" s="33">
        <v>216615.336376511</v>
      </c>
      <c r="T255" s="33">
        <v>262021.55160667881</v>
      </c>
      <c r="U255" s="33">
        <v>105083.93734797571</v>
      </c>
      <c r="V255" s="33">
        <v>56527.79168509342</v>
      </c>
      <c r="W255" s="33">
        <v>110.86234240145239</v>
      </c>
      <c r="X255" s="33">
        <v>144762.96615076251</v>
      </c>
      <c r="Y255" s="33">
        <v>125737.5405495091</v>
      </c>
      <c r="Z255" s="33">
        <v>153890.37240491371</v>
      </c>
      <c r="AA255" s="33">
        <v>27671.74149886649</v>
      </c>
      <c r="AB255" s="33">
        <v>196764.27178079469</v>
      </c>
      <c r="AC255" s="33">
        <v>500.55144932825732</v>
      </c>
      <c r="AD255" s="33">
        <v>413694.64718136023</v>
      </c>
      <c r="AE255" s="33">
        <v>185742.24215289709</v>
      </c>
      <c r="AF255" s="33">
        <v>389483.0363239852</v>
      </c>
      <c r="AG255" s="33">
        <v>63390.310457238324</v>
      </c>
      <c r="AH255" s="33">
        <v>63509.754540563248</v>
      </c>
      <c r="AI255" s="33">
        <v>93.083345181148218</v>
      </c>
      <c r="AJ255" s="33">
        <v>285701.58574950747</v>
      </c>
      <c r="AK255" s="33">
        <v>118947.7827487231</v>
      </c>
      <c r="AL255" s="33">
        <v>166464.15296918739</v>
      </c>
      <c r="AM255" s="33">
        <v>31740.560888886212</v>
      </c>
      <c r="AN255" s="33">
        <v>365284.25633966771</v>
      </c>
      <c r="AO255" s="33">
        <v>227.38875021921109</v>
      </c>
      <c r="AP255" s="33">
        <v>643476.5118401238</v>
      </c>
      <c r="AQ255" s="33">
        <v>149634.43961102219</v>
      </c>
      <c r="AR255" s="33">
        <v>566158.03552152065</v>
      </c>
      <c r="AS255" s="33">
        <v>72918.577032694287</v>
      </c>
      <c r="AT255" s="33">
        <v>48951.955453956813</v>
      </c>
      <c r="AU255" s="33">
        <v>87.418596882854416</v>
      </c>
      <c r="AV255" s="33">
        <v>255247.7462519015</v>
      </c>
      <c r="AW255" s="33">
        <v>160978.8018118988</v>
      </c>
      <c r="AX255" s="33">
        <v>225942.4257512592</v>
      </c>
      <c r="AY255" s="33">
        <v>10829.82234914254</v>
      </c>
      <c r="AZ255" s="33">
        <v>348566.44263392402</v>
      </c>
      <c r="BA255" s="33">
        <v>1288.5696478314439</v>
      </c>
      <c r="BB255" s="33">
        <v>2086457.903433383</v>
      </c>
      <c r="BC255" s="33">
        <v>898519.84192234778</v>
      </c>
      <c r="BD255" s="33">
        <v>1010275.499182701</v>
      </c>
      <c r="BE255" s="33">
        <v>44555.908350065249</v>
      </c>
      <c r="BF255" s="33">
        <v>71421.169197418931</v>
      </c>
      <c r="BG255" s="33">
        <v>115.7619711153707</v>
      </c>
      <c r="BH255" s="33">
        <v>534341.2727882677</v>
      </c>
      <c r="BI255" s="33">
        <v>259452.08792441001</v>
      </c>
      <c r="BJ255" s="33">
        <v>226240.52395278509</v>
      </c>
      <c r="BK255" s="33">
        <v>5882.6621772276376</v>
      </c>
      <c r="BL255" s="35">
        <v>0</v>
      </c>
    </row>
    <row r="256" spans="1:430" ht="15" thickBot="1" x14ac:dyDescent="0.4">
      <c r="A256" s="86"/>
      <c r="B256" s="64"/>
      <c r="C256" t="s">
        <v>51</v>
      </c>
      <c r="D256" s="33">
        <v>172.25234831602489</v>
      </c>
      <c r="E256" s="33">
        <v>7.6286922233791694</v>
      </c>
      <c r="F256" s="33">
        <v>612.62380701750226</v>
      </c>
      <c r="G256" s="33">
        <v>1259.875508456553</v>
      </c>
      <c r="H256" s="33">
        <v>818.02086884682763</v>
      </c>
      <c r="I256" s="33">
        <v>550.10682547524459</v>
      </c>
      <c r="J256" s="33">
        <v>198.4213844684817</v>
      </c>
      <c r="K256" s="33">
        <v>2.4968227743265592</v>
      </c>
      <c r="L256" s="33">
        <v>499.48051626028018</v>
      </c>
      <c r="M256" s="33">
        <v>750.95031994575743</v>
      </c>
      <c r="N256" s="33">
        <v>371.32944026118878</v>
      </c>
      <c r="O256" s="33">
        <v>468.42006050233073</v>
      </c>
      <c r="P256" s="33">
        <v>564.13202059974344</v>
      </c>
      <c r="Q256" s="33">
        <v>0.71210649006833582</v>
      </c>
      <c r="R256" s="33">
        <v>1061.839853056314</v>
      </c>
      <c r="S256" s="33">
        <v>1020.3725684497761</v>
      </c>
      <c r="T256" s="33">
        <v>1234.259808536317</v>
      </c>
      <c r="U256" s="33">
        <v>495.000810414439</v>
      </c>
      <c r="V256" s="33">
        <v>266.27573539048461</v>
      </c>
      <c r="W256" s="33">
        <v>0.52222014817965967</v>
      </c>
      <c r="X256" s="33">
        <v>681.90997949893494</v>
      </c>
      <c r="Y256" s="33">
        <v>592.29018289848455</v>
      </c>
      <c r="Z256" s="33">
        <v>724.90488059238601</v>
      </c>
      <c r="AA256" s="33">
        <v>130.34850818502991</v>
      </c>
      <c r="AB256" s="33">
        <v>926.8635763958323</v>
      </c>
      <c r="AC256" s="33">
        <v>2.3578615278863309</v>
      </c>
      <c r="AD256" s="33">
        <v>1948.7201449331069</v>
      </c>
      <c r="AE256" s="33">
        <v>874.94399919009334</v>
      </c>
      <c r="AF256" s="33">
        <v>1834.6706783990051</v>
      </c>
      <c r="AG256" s="33">
        <v>298.60182098858439</v>
      </c>
      <c r="AH256" s="33">
        <v>299.16446566613638</v>
      </c>
      <c r="AI256" s="33">
        <v>0.4384716871445144</v>
      </c>
      <c r="AJ256" s="33">
        <v>1345.8052681675699</v>
      </c>
      <c r="AK256" s="33">
        <v>560.30683988025123</v>
      </c>
      <c r="AL256" s="33">
        <v>784.13402375513726</v>
      </c>
      <c r="AM256" s="33">
        <v>149.51479512020961</v>
      </c>
      <c r="AN256" s="33">
        <v>1720.6816520494069</v>
      </c>
      <c r="AO256" s="33">
        <v>1.0711210340826101</v>
      </c>
      <c r="AP256" s="33">
        <v>3031.1140111619889</v>
      </c>
      <c r="AQ256" s="33">
        <v>704.85719076259261</v>
      </c>
      <c r="AR256" s="33">
        <v>2666.9031773883962</v>
      </c>
      <c r="AS256" s="33">
        <v>343.48498577786393</v>
      </c>
      <c r="AT256" s="33">
        <v>230.58954805662239</v>
      </c>
      <c r="AU256" s="33">
        <v>0.41178773268662339</v>
      </c>
      <c r="AV256" s="33">
        <v>1202.3516099588201</v>
      </c>
      <c r="AW256" s="33">
        <v>758.29512452095321</v>
      </c>
      <c r="AX256" s="33">
        <v>1064.3080824381771</v>
      </c>
      <c r="AY256" s="33">
        <v>51.014179471770902</v>
      </c>
      <c r="AZ256" s="33">
        <v>1641.9319254827501</v>
      </c>
      <c r="BA256" s="33">
        <v>6.0698431753642366</v>
      </c>
      <c r="BB256" s="33">
        <v>9828.3180014003519</v>
      </c>
      <c r="BC256" s="33">
        <v>4232.5027130664876</v>
      </c>
      <c r="BD256" s="33">
        <v>4758.9308457418847</v>
      </c>
      <c r="BE256" s="33">
        <v>209.8818458714579</v>
      </c>
      <c r="BF256" s="33">
        <v>336.4314045104648</v>
      </c>
      <c r="BG256" s="33">
        <v>0.54529998554898285</v>
      </c>
      <c r="BH256" s="33">
        <v>2517.0294313602881</v>
      </c>
      <c r="BI256" s="33">
        <v>1222.1562783760239</v>
      </c>
      <c r="BJ256" s="33">
        <v>1065.712282309845</v>
      </c>
      <c r="BK256" s="33">
        <v>27.71044384718369</v>
      </c>
      <c r="BL256" s="35">
        <v>0</v>
      </c>
    </row>
    <row r="257" spans="1:430" ht="15" thickBot="1" x14ac:dyDescent="0.4">
      <c r="A257" s="86"/>
      <c r="B257" s="64"/>
      <c r="C257" t="s">
        <v>52</v>
      </c>
      <c r="D257" s="33">
        <v>322.04535810948079</v>
      </c>
      <c r="E257" s="33">
        <v>14.26270784115979</v>
      </c>
      <c r="F257" s="33">
        <v>1145.369890431796</v>
      </c>
      <c r="G257" s="33">
        <v>2355.4805682524811</v>
      </c>
      <c r="H257" s="33">
        <v>1529.383060517016</v>
      </c>
      <c r="I257" s="33">
        <v>1028.4872824120639</v>
      </c>
      <c r="J257" s="33">
        <v>370.97134780708473</v>
      </c>
      <c r="K257" s="33">
        <v>4.6680941790045729</v>
      </c>
      <c r="L257" s="33">
        <v>933.835638818897</v>
      </c>
      <c r="M257" s="33">
        <v>1403.987040372105</v>
      </c>
      <c r="N257" s="33">
        <v>694.24262562800959</v>
      </c>
      <c r="O257" s="33">
        <v>875.7645837917654</v>
      </c>
      <c r="P257" s="33">
        <v>1054.708980000406</v>
      </c>
      <c r="Q257" s="33">
        <v>1.331364082104695</v>
      </c>
      <c r="R257" s="33">
        <v>1985.23038481343</v>
      </c>
      <c r="S257" s="33">
        <v>1907.702579523718</v>
      </c>
      <c r="T257" s="33">
        <v>2307.5891035805312</v>
      </c>
      <c r="U257" s="33">
        <v>925.46031919363259</v>
      </c>
      <c r="V257" s="33">
        <v>497.83277498409711</v>
      </c>
      <c r="W257" s="33">
        <v>0.97634996722340006</v>
      </c>
      <c r="X257" s="33">
        <v>1274.9082708774481</v>
      </c>
      <c r="Y257" s="33">
        <v>1107.3538672826739</v>
      </c>
      <c r="Z257" s="33">
        <v>1355.292128948973</v>
      </c>
      <c r="AA257" s="33">
        <v>243.70136261056271</v>
      </c>
      <c r="AB257" s="33">
        <v>1732.876882650085</v>
      </c>
      <c r="AC257" s="33">
        <v>4.4082903225655388</v>
      </c>
      <c r="AD257" s="33">
        <v>3643.3539691357419</v>
      </c>
      <c r="AE257" s="33">
        <v>1635.807327444727</v>
      </c>
      <c r="AF257" s="33">
        <v>3430.1255188345331</v>
      </c>
      <c r="AG257" s="33">
        <v>558.27006895711236</v>
      </c>
      <c r="AH257" s="33">
        <v>559.32199718010634</v>
      </c>
      <c r="AI257" s="33">
        <v>0.81977269330607183</v>
      </c>
      <c r="AJ257" s="33">
        <v>2516.136028157302</v>
      </c>
      <c r="AK257" s="33">
        <v>1047.557369548151</v>
      </c>
      <c r="AL257" s="33">
        <v>1466.0277491413351</v>
      </c>
      <c r="AM257" s="33">
        <v>279.53491611512629</v>
      </c>
      <c r="AN257" s="33">
        <v>3217.0100683330552</v>
      </c>
      <c r="AO257" s="33">
        <v>2.0025826084348388</v>
      </c>
      <c r="AP257" s="33">
        <v>5667.0124195021745</v>
      </c>
      <c r="AQ257" s="33">
        <v>1317.810692477299</v>
      </c>
      <c r="AR257" s="33">
        <v>4986.0788384123107</v>
      </c>
      <c r="AS257" s="33">
        <v>642.18425078952123</v>
      </c>
      <c r="AT257" s="33">
        <v>431.11338861956028</v>
      </c>
      <c r="AU257" s="33">
        <v>0.76988400526680922</v>
      </c>
      <c r="AV257" s="33">
        <v>2247.9330969253092</v>
      </c>
      <c r="AW257" s="33">
        <v>1417.7189879640371</v>
      </c>
      <c r="AX257" s="33">
        <v>1989.845020392853</v>
      </c>
      <c r="AY257" s="33">
        <v>95.376811156770628</v>
      </c>
      <c r="AZ257" s="33">
        <v>3069.778497088209</v>
      </c>
      <c r="BA257" s="33">
        <v>11.34826223380264</v>
      </c>
      <c r="BB257" s="33">
        <v>18375.158430745021</v>
      </c>
      <c r="BC257" s="33">
        <v>7913.1452502934526</v>
      </c>
      <c r="BD257" s="33">
        <v>8897.3625231710121</v>
      </c>
      <c r="BE257" s="33">
        <v>392.39798397607308</v>
      </c>
      <c r="BF257" s="33">
        <v>628.99677829686004</v>
      </c>
      <c r="BG257" s="33">
        <v>1.019500348413418</v>
      </c>
      <c r="BH257" s="33">
        <v>4705.8728227458096</v>
      </c>
      <c r="BI257" s="33">
        <v>2284.9601772235501</v>
      </c>
      <c r="BJ257" s="33">
        <v>1992.470331774379</v>
      </c>
      <c r="BK257" s="33">
        <v>51.807826711113186</v>
      </c>
      <c r="BL257" s="35">
        <v>0</v>
      </c>
    </row>
    <row r="258" spans="1:430" ht="15" thickBot="1" x14ac:dyDescent="0.4">
      <c r="A258" s="86"/>
      <c r="B258" s="64"/>
      <c r="C258" t="s">
        <v>53</v>
      </c>
      <c r="D258" s="33">
        <v>15.58171229017143</v>
      </c>
      <c r="E258" s="33">
        <v>0.69008108474016039</v>
      </c>
      <c r="F258" s="33">
        <v>55.417113301370136</v>
      </c>
      <c r="G258" s="33">
        <v>113.966618662215</v>
      </c>
      <c r="H258" s="33">
        <v>73.997051130719072</v>
      </c>
      <c r="I258" s="33">
        <v>49.761912491833243</v>
      </c>
      <c r="J258" s="33">
        <v>17.948927577655219</v>
      </c>
      <c r="K258" s="33">
        <v>0.2258591797989711</v>
      </c>
      <c r="L258" s="33">
        <v>45.182325669286321</v>
      </c>
      <c r="M258" s="33">
        <v>67.929940833894619</v>
      </c>
      <c r="N258" s="33">
        <v>33.589954271073168</v>
      </c>
      <c r="O258" s="33">
        <v>42.372639241476143</v>
      </c>
      <c r="P258" s="33">
        <v>51.030612497260833</v>
      </c>
      <c r="Q258" s="33">
        <v>6.4416181008177101E-2</v>
      </c>
      <c r="R258" s="33">
        <v>96.052583609521477</v>
      </c>
      <c r="S258" s="33">
        <v>92.301509650237605</v>
      </c>
      <c r="T258" s="33">
        <v>111.6494574149489</v>
      </c>
      <c r="U258" s="33">
        <v>44.777097593635148</v>
      </c>
      <c r="V258" s="33">
        <v>24.08693953533961</v>
      </c>
      <c r="W258" s="33">
        <v>4.7239321731262253E-2</v>
      </c>
      <c r="X258" s="33">
        <v>61.684645882767413</v>
      </c>
      <c r="Y258" s="33">
        <v>53.577761420618167</v>
      </c>
      <c r="Z258" s="33">
        <v>65.573905944136371</v>
      </c>
      <c r="AA258" s="33">
        <v>11.791148114079091</v>
      </c>
      <c r="AB258" s="33">
        <v>83.842813876434207</v>
      </c>
      <c r="AC258" s="33">
        <v>0.2132889351394166</v>
      </c>
      <c r="AD258" s="33">
        <v>176.27856414880591</v>
      </c>
      <c r="AE258" s="33">
        <v>79.146239796858012</v>
      </c>
      <c r="AF258" s="33">
        <v>165.96180509294931</v>
      </c>
      <c r="AG258" s="33">
        <v>27.011113110801901</v>
      </c>
      <c r="AH258" s="33">
        <v>27.062009180277411</v>
      </c>
      <c r="AI258" s="33">
        <v>3.9663550269498873E-2</v>
      </c>
      <c r="AJ258" s="33">
        <v>121.7397074245473</v>
      </c>
      <c r="AK258" s="33">
        <v>50.684591871059041</v>
      </c>
      <c r="AL258" s="33">
        <v>70.931693382030517</v>
      </c>
      <c r="AM258" s="33">
        <v>13.524904266691481</v>
      </c>
      <c r="AN258" s="33">
        <v>155.6505133736772</v>
      </c>
      <c r="AO258" s="33">
        <v>9.6892146575591559E-2</v>
      </c>
      <c r="AP258" s="33">
        <v>274.19043573201441</v>
      </c>
      <c r="AQ258" s="33">
        <v>63.760419288864021</v>
      </c>
      <c r="AR258" s="33">
        <v>241.24442088633111</v>
      </c>
      <c r="AS258" s="33">
        <v>31.071182928461639</v>
      </c>
      <c r="AT258" s="33">
        <v>20.858815743673031</v>
      </c>
      <c r="AU258" s="33">
        <v>3.7249756175010973E-2</v>
      </c>
      <c r="AV258" s="33">
        <v>108.7630853289205</v>
      </c>
      <c r="AW258" s="33">
        <v>68.594341829509872</v>
      </c>
      <c r="AX258" s="33">
        <v>96.275856270070491</v>
      </c>
      <c r="AY258" s="33">
        <v>4.6146730365031203</v>
      </c>
      <c r="AZ258" s="33">
        <v>148.52692060825319</v>
      </c>
      <c r="BA258" s="33">
        <v>0.54906972781274599</v>
      </c>
      <c r="BB258" s="33">
        <v>889.05622995147246</v>
      </c>
      <c r="BC258" s="33">
        <v>382.86641771278892</v>
      </c>
      <c r="BD258" s="33">
        <v>430.48638797729382</v>
      </c>
      <c r="BE258" s="33">
        <v>18.98562527170446</v>
      </c>
      <c r="BF258" s="33">
        <v>30.4331255957261</v>
      </c>
      <c r="BG258" s="33">
        <v>4.9327092313831908E-2</v>
      </c>
      <c r="BH258" s="33">
        <v>227.68704641050829</v>
      </c>
      <c r="BI258" s="33">
        <v>110.5545885989541</v>
      </c>
      <c r="BJ258" s="33">
        <v>96.402878273614277</v>
      </c>
      <c r="BK258" s="33">
        <v>2.5066489234016358</v>
      </c>
      <c r="BL258" s="35">
        <v>0</v>
      </c>
    </row>
    <row r="259" spans="1:430" ht="15" thickBot="1" x14ac:dyDescent="0.4">
      <c r="A259" s="86"/>
      <c r="B259" s="64"/>
      <c r="C259" t="s">
        <v>54</v>
      </c>
      <c r="D259" s="33">
        <v>3.9733511990640928</v>
      </c>
      <c r="E259" s="33">
        <v>0.17597132166490539</v>
      </c>
      <c r="F259" s="33">
        <v>14.131415693226559</v>
      </c>
      <c r="G259" s="33">
        <v>29.061594289635689</v>
      </c>
      <c r="H259" s="33">
        <v>18.869317207384711</v>
      </c>
      <c r="I259" s="33">
        <v>12.689334200572169</v>
      </c>
      <c r="J259" s="33">
        <v>4.576993310136797</v>
      </c>
      <c r="K259" s="33">
        <v>5.7594301971545463E-2</v>
      </c>
      <c r="L259" s="33">
        <v>11.52153528003487</v>
      </c>
      <c r="M259" s="33">
        <v>17.322198410437881</v>
      </c>
      <c r="N259" s="33">
        <v>8.5654697374731352</v>
      </c>
      <c r="O259" s="33">
        <v>10.805062614577199</v>
      </c>
      <c r="P259" s="33">
        <v>13.01285388787881</v>
      </c>
      <c r="Q259" s="33">
        <v>1.642618637037831E-2</v>
      </c>
      <c r="R259" s="33">
        <v>24.493498605980051</v>
      </c>
      <c r="S259" s="33">
        <v>23.536971240030681</v>
      </c>
      <c r="T259" s="33">
        <v>28.470716005606711</v>
      </c>
      <c r="U259" s="33">
        <v>11.418201741955199</v>
      </c>
      <c r="V259" s="33">
        <v>6.1421920968785244</v>
      </c>
      <c r="W259" s="33">
        <v>1.204607119862436E-2</v>
      </c>
      <c r="X259" s="33">
        <v>15.72964236008502</v>
      </c>
      <c r="Y259" s="33">
        <v>13.662379244292991</v>
      </c>
      <c r="Z259" s="33">
        <v>16.721407311236121</v>
      </c>
      <c r="AA259" s="33">
        <v>3.0067537909149151</v>
      </c>
      <c r="AB259" s="33">
        <v>21.379995910909749</v>
      </c>
      <c r="AC259" s="33">
        <v>5.4388877833270559E-2</v>
      </c>
      <c r="AD259" s="33">
        <v>44.951198635066604</v>
      </c>
      <c r="AE259" s="33">
        <v>20.18236513047567</v>
      </c>
      <c r="AF259" s="33">
        <v>42.320415432189733</v>
      </c>
      <c r="AG259" s="33">
        <v>6.887859092004823</v>
      </c>
      <c r="AH259" s="33">
        <v>6.9008376372963891</v>
      </c>
      <c r="AI259" s="33">
        <v>1.0114242394390811E-2</v>
      </c>
      <c r="AJ259" s="33">
        <v>31.043739189957481</v>
      </c>
      <c r="AK259" s="33">
        <v>12.924618304753141</v>
      </c>
      <c r="AL259" s="33">
        <v>18.087648116113229</v>
      </c>
      <c r="AM259" s="33">
        <v>3.4488632304668512</v>
      </c>
      <c r="AN259" s="33">
        <v>39.691026405252508</v>
      </c>
      <c r="AO259" s="33">
        <v>2.4707587947112902E-2</v>
      </c>
      <c r="AP259" s="33">
        <v>69.918817412314013</v>
      </c>
      <c r="AQ259" s="33">
        <v>16.258966518977481</v>
      </c>
      <c r="AR259" s="33">
        <v>61.517552830240348</v>
      </c>
      <c r="AS259" s="33">
        <v>7.9231806906752071</v>
      </c>
      <c r="AT259" s="33">
        <v>5.3190175125014036</v>
      </c>
      <c r="AU259" s="33">
        <v>9.4987226439923276E-3</v>
      </c>
      <c r="AV259" s="33">
        <v>27.734688425621162</v>
      </c>
      <c r="AW259" s="33">
        <v>17.49162128537137</v>
      </c>
      <c r="AX259" s="33">
        <v>24.5504333431251</v>
      </c>
      <c r="AY259" s="33">
        <v>1.176745937893112</v>
      </c>
      <c r="AZ259" s="33">
        <v>37.874503591261437</v>
      </c>
      <c r="BA259" s="33">
        <v>0.14001329383746219</v>
      </c>
      <c r="BB259" s="33">
        <v>226.7101696866346</v>
      </c>
      <c r="BC259" s="33">
        <v>97.631294402737723</v>
      </c>
      <c r="BD259" s="33">
        <v>109.7744313331518</v>
      </c>
      <c r="BE259" s="33">
        <v>4.8413521911768331</v>
      </c>
      <c r="BF259" s="33">
        <v>7.7604754744008986</v>
      </c>
      <c r="BG259" s="33">
        <v>1.2578454648731859E-2</v>
      </c>
      <c r="BH259" s="33">
        <v>58.060409666093364</v>
      </c>
      <c r="BI259" s="33">
        <v>28.191523434094851</v>
      </c>
      <c r="BJ259" s="33">
        <v>24.58282407276311</v>
      </c>
      <c r="BK259" s="33">
        <v>0.63919781856792501</v>
      </c>
      <c r="BL259" s="35">
        <v>0</v>
      </c>
    </row>
    <row r="260" spans="1:430" ht="15" thickBot="1" x14ac:dyDescent="0.4">
      <c r="A260" s="86"/>
      <c r="B260" s="64"/>
      <c r="C260" t="s">
        <v>55</v>
      </c>
      <c r="D260" s="33">
        <v>26.0099724735054</v>
      </c>
      <c r="E260" s="33">
        <v>7.2246023686193004</v>
      </c>
      <c r="F260" s="33">
        <v>285.78193729232498</v>
      </c>
      <c r="G260" s="33">
        <v>343.91476552041399</v>
      </c>
      <c r="H260" s="33">
        <v>582.98787237608894</v>
      </c>
      <c r="I260" s="33">
        <v>302.53466151683398</v>
      </c>
      <c r="J260" s="33">
        <v>137.95653256016499</v>
      </c>
      <c r="K260" s="33">
        <v>4.2737718460065297</v>
      </c>
      <c r="L260" s="33">
        <v>876.95249743473005</v>
      </c>
      <c r="M260" s="33">
        <v>1396.88832112011</v>
      </c>
      <c r="N260" s="33">
        <v>1750.0548354165601</v>
      </c>
      <c r="O260" s="33">
        <v>613.77027919965599</v>
      </c>
      <c r="P260" s="33">
        <v>96.2587508816964</v>
      </c>
      <c r="Q260" s="33">
        <v>1.5141861237270899</v>
      </c>
      <c r="R260" s="33">
        <v>496.20874858541401</v>
      </c>
      <c r="S260" s="33">
        <v>709.76850798778696</v>
      </c>
      <c r="T260" s="33">
        <v>1338.07297916275</v>
      </c>
      <c r="U260" s="33">
        <v>199.40082479723699</v>
      </c>
      <c r="V260" s="33">
        <v>188.380792460718</v>
      </c>
      <c r="W260" s="33">
        <v>0.49211528616827999</v>
      </c>
      <c r="X260" s="33">
        <v>1186.6571939497301</v>
      </c>
      <c r="Y260" s="33">
        <v>1036.5037636904001</v>
      </c>
      <c r="Z260" s="33">
        <v>1786.29374161848</v>
      </c>
      <c r="AA260" s="33">
        <v>281.768181966528</v>
      </c>
      <c r="AB260" s="33">
        <v>391.06630377102601</v>
      </c>
      <c r="AC260" s="33">
        <v>1.61740150265932</v>
      </c>
      <c r="AD260" s="33">
        <v>1349.74507402474</v>
      </c>
      <c r="AE260" s="33">
        <v>1035.80834843599</v>
      </c>
      <c r="AF260" s="33">
        <v>2136.8550701787299</v>
      </c>
      <c r="AG260" s="33">
        <v>201.85835207475199</v>
      </c>
      <c r="AH260" s="33">
        <v>237.917464737769</v>
      </c>
      <c r="AI260" s="33">
        <v>0.27147233610110699</v>
      </c>
      <c r="AJ260" s="33">
        <v>1180.98274638666</v>
      </c>
      <c r="AK260" s="33">
        <v>1382.67805686055</v>
      </c>
      <c r="AL260" s="33">
        <v>2825.9601376343298</v>
      </c>
      <c r="AM260" s="33">
        <v>248.337724847673</v>
      </c>
      <c r="AN260" s="33">
        <v>567.32053160069904</v>
      </c>
      <c r="AO260" s="33">
        <v>2.28893692967136</v>
      </c>
      <c r="AP260" s="33">
        <v>2624.04933436908</v>
      </c>
      <c r="AQ260" s="33">
        <v>1422.7888565825399</v>
      </c>
      <c r="AR260" s="33">
        <v>3677.1184134350101</v>
      </c>
      <c r="AS260" s="33">
        <v>124.55007971794301</v>
      </c>
      <c r="AT260" s="33">
        <v>226.24155788225301</v>
      </c>
      <c r="AU260" s="33">
        <v>1.58113954038989</v>
      </c>
      <c r="AV260" s="33">
        <v>1976.0990940238901</v>
      </c>
      <c r="AW260" s="33">
        <v>1423.1837209405801</v>
      </c>
      <c r="AX260" s="33">
        <v>2598.9481550300502</v>
      </c>
      <c r="AY260" s="33">
        <v>113.912535230519</v>
      </c>
      <c r="AZ260" s="33">
        <v>776.08727985192502</v>
      </c>
      <c r="BA260" s="33">
        <v>2.9321454032467602</v>
      </c>
      <c r="BB260" s="33">
        <v>7364.5488086108498</v>
      </c>
      <c r="BC260" s="33">
        <v>3015.1667978124201</v>
      </c>
      <c r="BD260" s="33">
        <v>4674.6326131426104</v>
      </c>
      <c r="BE260" s="33">
        <v>94.636756190475097</v>
      </c>
      <c r="BF260" s="33">
        <v>190.76818588168101</v>
      </c>
      <c r="BG260" s="33">
        <v>0.27627992151234798</v>
      </c>
      <c r="BH260" s="33">
        <v>2627.1078858074702</v>
      </c>
      <c r="BI260" s="33">
        <v>1595.43227366826</v>
      </c>
      <c r="BJ260" s="33">
        <v>2178.1231236005201</v>
      </c>
      <c r="BK260" s="33">
        <v>51.437506399771998</v>
      </c>
      <c r="BL260" s="35">
        <v>0</v>
      </c>
    </row>
    <row r="261" spans="1:430" ht="15" thickBot="1" x14ac:dyDescent="0.4">
      <c r="A261" s="86"/>
      <c r="B261" s="64"/>
      <c r="C261" t="s">
        <v>56</v>
      </c>
      <c r="D261" s="33">
        <v>8.3941045870733304E-4</v>
      </c>
      <c r="E261" s="33">
        <v>2.3315698601366101E-4</v>
      </c>
      <c r="F261" s="33">
        <v>9.2229373682413008E-3</v>
      </c>
      <c r="G261" s="33">
        <v>1.1099037162602901E-2</v>
      </c>
      <c r="H261" s="33">
        <v>1.88145572960721E-2</v>
      </c>
      <c r="I261" s="33">
        <v>9.7635919937014894E-3</v>
      </c>
      <c r="J261" s="33">
        <v>4.4522214083833099E-3</v>
      </c>
      <c r="K261" s="33">
        <v>1.37925897050492E-4</v>
      </c>
      <c r="L261" s="33">
        <v>2.83015715947438E-2</v>
      </c>
      <c r="M261" s="33">
        <v>4.5081272869041199E-2</v>
      </c>
      <c r="N261" s="33">
        <v>5.6478888382384199E-2</v>
      </c>
      <c r="O261" s="33">
        <v>1.9807986806933998E-2</v>
      </c>
      <c r="P261" s="33">
        <v>3.1065239424803602E-3</v>
      </c>
      <c r="Q261" s="33">
        <v>4.88667825381493E-5</v>
      </c>
      <c r="R261" s="33">
        <v>1.60139659389858E-2</v>
      </c>
      <c r="S261" s="33">
        <v>2.2906103013870398E-2</v>
      </c>
      <c r="T261" s="33">
        <v>4.3183146555307202E-2</v>
      </c>
      <c r="U261" s="33">
        <v>6.4351908861174896E-3</v>
      </c>
      <c r="V261" s="33">
        <v>6.0795453579267399E-3</v>
      </c>
      <c r="W261" s="33">
        <v>1.5881859103087802E-5</v>
      </c>
      <c r="X261" s="33">
        <v>3.8296559541396998E-2</v>
      </c>
      <c r="Y261" s="33">
        <v>3.3450712053521001E-2</v>
      </c>
      <c r="Z261" s="33">
        <v>5.7648413529286902E-2</v>
      </c>
      <c r="AA261" s="33">
        <v>9.0934028905482397E-3</v>
      </c>
      <c r="AB261" s="33">
        <v>1.2620741746951099E-2</v>
      </c>
      <c r="AC261" s="33">
        <v>5.21978152281457E-5</v>
      </c>
      <c r="AD261" s="33">
        <v>4.3559835862155102E-2</v>
      </c>
      <c r="AE261" s="33">
        <v>3.3428269167881997E-2</v>
      </c>
      <c r="AF261" s="33">
        <v>6.8961952823169498E-2</v>
      </c>
      <c r="AG261" s="33">
        <v>6.5145017774075999E-3</v>
      </c>
      <c r="AH261" s="33">
        <v>7.67822451228842E-3</v>
      </c>
      <c r="AI261" s="33">
        <v>8.7611287710936108E-6</v>
      </c>
      <c r="AJ261" s="33">
        <v>3.8113430142214598E-2</v>
      </c>
      <c r="AK261" s="33">
        <v>4.4622670136853899E-2</v>
      </c>
      <c r="AL261" s="33">
        <v>9.1201192074947798E-2</v>
      </c>
      <c r="AM261" s="33">
        <v>8.0145138077736006E-3</v>
      </c>
      <c r="AN261" s="33">
        <v>1.83089308591202E-2</v>
      </c>
      <c r="AO261" s="33">
        <v>7.3870035812023603E-5</v>
      </c>
      <c r="AP261" s="33">
        <v>8.4684997559190595E-2</v>
      </c>
      <c r="AQ261" s="33">
        <v>4.59171515065687E-2</v>
      </c>
      <c r="AR261" s="33">
        <v>0.11867031605999501</v>
      </c>
      <c r="AS261" s="33">
        <v>4.0195597920978099E-3</v>
      </c>
      <c r="AT261" s="33">
        <v>7.30141218234858E-3</v>
      </c>
      <c r="AU261" s="33">
        <v>5.1027546001093897E-5</v>
      </c>
      <c r="AV261" s="33">
        <v>6.3773933196407798E-2</v>
      </c>
      <c r="AW261" s="33">
        <v>4.5929894821551097E-2</v>
      </c>
      <c r="AX261" s="33">
        <v>8.3874916253470905E-2</v>
      </c>
      <c r="AY261" s="33">
        <v>3.6762581562808602E-3</v>
      </c>
      <c r="AZ261" s="33">
        <v>2.50463848141717E-2</v>
      </c>
      <c r="BA261" s="33">
        <v>9.4628070846406706E-5</v>
      </c>
      <c r="BB261" s="33">
        <v>0.237673426986731</v>
      </c>
      <c r="BC261" s="33">
        <v>9.7307390363790797E-2</v>
      </c>
      <c r="BD261" s="33">
        <v>0.15086273198033301</v>
      </c>
      <c r="BE261" s="33">
        <v>3.05417789293472E-3</v>
      </c>
      <c r="BF261" s="33">
        <v>6.1565928445646602E-3</v>
      </c>
      <c r="BG261" s="33">
        <v>8.9162822407651194E-6</v>
      </c>
      <c r="BH261" s="33">
        <v>8.4783705086409103E-2</v>
      </c>
      <c r="BI261" s="33">
        <v>5.1488810226174998E-2</v>
      </c>
      <c r="BJ261" s="33">
        <v>7.0293781824066301E-2</v>
      </c>
      <c r="BK261" s="33">
        <v>1.6600240882905801E-3</v>
      </c>
      <c r="BL261" s="35">
        <v>0</v>
      </c>
    </row>
    <row r="262" spans="1:430" ht="15" thickBot="1" x14ac:dyDescent="0.4">
      <c r="A262" s="86"/>
      <c r="B262" s="64"/>
      <c r="C262" t="s">
        <v>57</v>
      </c>
      <c r="D262" s="33">
        <v>0</v>
      </c>
      <c r="E262" s="33">
        <v>0</v>
      </c>
      <c r="F262" s="33">
        <v>0</v>
      </c>
      <c r="G262" s="33">
        <v>0</v>
      </c>
      <c r="H262" s="33">
        <v>0</v>
      </c>
      <c r="I262" s="33">
        <v>0</v>
      </c>
      <c r="J262" s="33">
        <v>0</v>
      </c>
      <c r="K262" s="33">
        <v>0</v>
      </c>
      <c r="L262" s="33">
        <v>0</v>
      </c>
      <c r="M262" s="33">
        <v>0</v>
      </c>
      <c r="N262" s="33">
        <v>0</v>
      </c>
      <c r="O262" s="33">
        <v>0</v>
      </c>
      <c r="P262" s="33">
        <v>0</v>
      </c>
      <c r="Q262" s="33">
        <v>0</v>
      </c>
      <c r="R262" s="33">
        <v>0</v>
      </c>
      <c r="S262" s="33">
        <v>0</v>
      </c>
      <c r="T262" s="33">
        <v>0</v>
      </c>
      <c r="U262" s="33">
        <v>0</v>
      </c>
      <c r="V262" s="33">
        <v>0</v>
      </c>
      <c r="W262" s="33">
        <v>0</v>
      </c>
      <c r="X262" s="33">
        <v>0</v>
      </c>
      <c r="Y262" s="33">
        <v>0</v>
      </c>
      <c r="Z262" s="33">
        <v>0</v>
      </c>
      <c r="AA262" s="33">
        <v>0</v>
      </c>
      <c r="AB262" s="33">
        <v>0</v>
      </c>
      <c r="AC262" s="33">
        <v>0</v>
      </c>
      <c r="AD262" s="33">
        <v>0</v>
      </c>
      <c r="AE262" s="33">
        <v>0</v>
      </c>
      <c r="AF262" s="33">
        <v>0</v>
      </c>
      <c r="AG262" s="33">
        <v>0</v>
      </c>
      <c r="AH262" s="33">
        <v>0</v>
      </c>
      <c r="AI262" s="33">
        <v>0</v>
      </c>
      <c r="AJ262" s="33">
        <v>0</v>
      </c>
      <c r="AK262" s="33">
        <v>0</v>
      </c>
      <c r="AL262" s="33">
        <v>0</v>
      </c>
      <c r="AM262" s="33">
        <v>0</v>
      </c>
      <c r="AN262" s="33">
        <v>0</v>
      </c>
      <c r="AO262" s="33">
        <v>0</v>
      </c>
      <c r="AP262" s="33">
        <v>0</v>
      </c>
      <c r="AQ262" s="33">
        <v>0</v>
      </c>
      <c r="AR262" s="33">
        <v>0</v>
      </c>
      <c r="AS262" s="33">
        <v>0</v>
      </c>
      <c r="AT262" s="33">
        <v>0</v>
      </c>
      <c r="AU262" s="33">
        <v>0</v>
      </c>
      <c r="AV262" s="33">
        <v>0</v>
      </c>
      <c r="AW262" s="33">
        <v>0</v>
      </c>
      <c r="AX262" s="33">
        <v>0</v>
      </c>
      <c r="AY262" s="33">
        <v>0</v>
      </c>
      <c r="AZ262" s="33">
        <v>0</v>
      </c>
      <c r="BA262" s="33">
        <v>0</v>
      </c>
      <c r="BB262" s="33">
        <v>0</v>
      </c>
      <c r="BC262" s="33">
        <v>0</v>
      </c>
      <c r="BD262" s="33">
        <v>0</v>
      </c>
      <c r="BE262" s="33">
        <v>0</v>
      </c>
      <c r="BF262" s="33">
        <v>0</v>
      </c>
      <c r="BG262" s="33">
        <v>0</v>
      </c>
      <c r="BH262" s="33">
        <v>0</v>
      </c>
      <c r="BI262" s="33">
        <v>0</v>
      </c>
      <c r="BJ262" s="33">
        <v>0</v>
      </c>
      <c r="BK262" s="33">
        <v>0</v>
      </c>
      <c r="BL262" s="35">
        <v>0</v>
      </c>
    </row>
    <row r="263" spans="1:430" ht="15" thickBot="1" x14ac:dyDescent="0.4">
      <c r="A263" s="86"/>
      <c r="B263" s="64"/>
      <c r="C263" s="15" t="s">
        <v>58</v>
      </c>
      <c r="D263" s="33">
        <v>0</v>
      </c>
      <c r="E263" s="33">
        <v>0</v>
      </c>
      <c r="F263" s="33">
        <v>0</v>
      </c>
      <c r="G263" s="33">
        <v>0</v>
      </c>
      <c r="H263" s="33">
        <v>0</v>
      </c>
      <c r="I263" s="33">
        <v>0</v>
      </c>
      <c r="J263" s="33">
        <v>0</v>
      </c>
      <c r="K263" s="33">
        <v>0</v>
      </c>
      <c r="L263" s="33">
        <v>0</v>
      </c>
      <c r="M263" s="33">
        <v>0</v>
      </c>
      <c r="N263" s="33">
        <v>0</v>
      </c>
      <c r="O263" s="33">
        <v>0</v>
      </c>
      <c r="P263" s="33">
        <v>0</v>
      </c>
      <c r="Q263" s="33">
        <v>0</v>
      </c>
      <c r="R263" s="33">
        <v>0</v>
      </c>
      <c r="S263" s="33">
        <v>0</v>
      </c>
      <c r="T263" s="33">
        <v>0</v>
      </c>
      <c r="U263" s="33">
        <v>0</v>
      </c>
      <c r="V263" s="33">
        <v>0</v>
      </c>
      <c r="W263" s="33">
        <v>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33">
        <v>0</v>
      </c>
      <c r="AD263" s="33">
        <v>0</v>
      </c>
      <c r="AE263" s="33">
        <v>0</v>
      </c>
      <c r="AF263" s="33">
        <v>0</v>
      </c>
      <c r="AG263" s="33">
        <v>0</v>
      </c>
      <c r="AH263" s="33">
        <v>0</v>
      </c>
      <c r="AI263" s="33">
        <v>0</v>
      </c>
      <c r="AJ263" s="33">
        <v>0</v>
      </c>
      <c r="AK263" s="33">
        <v>0</v>
      </c>
      <c r="AL263" s="33">
        <v>0</v>
      </c>
      <c r="AM263" s="33">
        <v>0</v>
      </c>
      <c r="AN263" s="33">
        <v>0</v>
      </c>
      <c r="AO263" s="33">
        <v>0</v>
      </c>
      <c r="AP263" s="33">
        <v>0</v>
      </c>
      <c r="AQ263" s="33">
        <v>0</v>
      </c>
      <c r="AR263" s="33">
        <v>0</v>
      </c>
      <c r="AS263" s="33">
        <v>0</v>
      </c>
      <c r="AT263" s="33">
        <v>0</v>
      </c>
      <c r="AU263" s="33">
        <v>0</v>
      </c>
      <c r="AV263" s="33">
        <v>0</v>
      </c>
      <c r="AW263" s="33">
        <v>0</v>
      </c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>
        <v>0</v>
      </c>
      <c r="BD263" s="33">
        <v>0</v>
      </c>
      <c r="BE263" s="33">
        <v>0</v>
      </c>
      <c r="BF263" s="33">
        <v>0</v>
      </c>
      <c r="BG263" s="33">
        <v>0</v>
      </c>
      <c r="BH263" s="33">
        <v>0</v>
      </c>
      <c r="BI263" s="33">
        <v>0</v>
      </c>
      <c r="BJ263" s="33">
        <v>0</v>
      </c>
      <c r="BK263" s="33">
        <v>0</v>
      </c>
      <c r="BL263" s="33">
        <v>0</v>
      </c>
    </row>
    <row r="264" spans="1:430" ht="15" thickBot="1" x14ac:dyDescent="0.4">
      <c r="A264" s="86"/>
      <c r="B264" s="64" t="s">
        <v>84</v>
      </c>
      <c r="C264" s="8" t="s">
        <v>49</v>
      </c>
      <c r="D264" s="34">
        <v>9917.3437506530518</v>
      </c>
      <c r="E264" s="34">
        <v>408.60212419290872</v>
      </c>
      <c r="F264" s="34">
        <v>1903.4069713748611</v>
      </c>
      <c r="G264" s="34">
        <v>341.36840863080289</v>
      </c>
      <c r="H264" s="34">
        <v>124.49899172515219</v>
      </c>
      <c r="I264" s="34">
        <v>14.55502193840206</v>
      </c>
      <c r="J264" s="34">
        <v>398309.17682751227</v>
      </c>
      <c r="K264" s="34">
        <v>305.89414415238713</v>
      </c>
      <c r="L264" s="34">
        <v>3527.2909418391559</v>
      </c>
      <c r="M264" s="34">
        <v>884.62713542038398</v>
      </c>
      <c r="N264" s="34">
        <v>295.00160662015202</v>
      </c>
      <c r="O264" s="34">
        <v>7338.4479296654063</v>
      </c>
      <c r="P264" s="34">
        <v>5791.6690406089319</v>
      </c>
      <c r="Q264" s="34">
        <v>0.12715297315963009</v>
      </c>
      <c r="R264" s="34">
        <v>968.85950961536264</v>
      </c>
      <c r="S264" s="34">
        <v>215.5793703305776</v>
      </c>
      <c r="T264" s="34">
        <v>126.6467335412428</v>
      </c>
      <c r="U264" s="34">
        <v>42.954755544299609</v>
      </c>
      <c r="V264" s="34">
        <v>33506.002088456044</v>
      </c>
      <c r="W264" s="34">
        <v>385.14328285329941</v>
      </c>
      <c r="X264" s="34">
        <v>25567.600127933409</v>
      </c>
      <c r="Y264" s="34">
        <v>3661.970733728951</v>
      </c>
      <c r="Z264" s="34">
        <v>1183.269658645351</v>
      </c>
      <c r="AA264" s="34">
        <v>417.51355867510222</v>
      </c>
      <c r="AB264" s="34">
        <v>7297.260496514672</v>
      </c>
      <c r="AC264" s="34">
        <v>0</v>
      </c>
      <c r="AD264" s="34">
        <v>1337.460546267348</v>
      </c>
      <c r="AE264" s="34">
        <v>1525.794377694953</v>
      </c>
      <c r="AF264" s="34">
        <v>1798.1458249390671</v>
      </c>
      <c r="AG264" s="34">
        <v>220.15309902718289</v>
      </c>
      <c r="AH264" s="34">
        <v>13538.16659416024</v>
      </c>
      <c r="AI264" s="34">
        <v>13.499402229769011</v>
      </c>
      <c r="AJ264" s="34">
        <v>9684.102346360778</v>
      </c>
      <c r="AK264" s="34">
        <v>9069.0155612368344</v>
      </c>
      <c r="AL264" s="34">
        <v>7580.336760457114</v>
      </c>
      <c r="AM264" s="34">
        <v>1335.603054221097</v>
      </c>
      <c r="AN264" s="34">
        <v>104338.6686091279</v>
      </c>
      <c r="AO264" s="34">
        <v>2.345138838927479</v>
      </c>
      <c r="AP264" s="34">
        <v>4496.1192203646106</v>
      </c>
      <c r="AQ264" s="34">
        <v>1715.612866333599</v>
      </c>
      <c r="AR264" s="34">
        <v>654.2532290127499</v>
      </c>
      <c r="AS264" s="34">
        <v>212.82503546161681</v>
      </c>
      <c r="AT264" s="34">
        <v>636053.75380069111</v>
      </c>
      <c r="AU264" s="34">
        <v>23.030024869051239</v>
      </c>
      <c r="AV264" s="34">
        <v>34292.637114181387</v>
      </c>
      <c r="AW264" s="34">
        <v>36834.801908671761</v>
      </c>
      <c r="AX264" s="34">
        <v>87525.896242529052</v>
      </c>
      <c r="AY264" s="34">
        <v>34291.235163917663</v>
      </c>
      <c r="AZ264" s="34">
        <v>3875.8353421815468</v>
      </c>
      <c r="BA264" s="34">
        <v>0</v>
      </c>
      <c r="BB264" s="34">
        <v>17519.75926677274</v>
      </c>
      <c r="BC264" s="34">
        <v>81102.154353102247</v>
      </c>
      <c r="BD264" s="34">
        <v>67731.75541990326</v>
      </c>
      <c r="BE264" s="34">
        <v>62.758231769625688</v>
      </c>
      <c r="BF264" s="34">
        <v>4528.2124490162614</v>
      </c>
      <c r="BG264" s="34">
        <v>4.9676472089979766</v>
      </c>
      <c r="BH264" s="34">
        <v>1308445.8183920269</v>
      </c>
      <c r="BI264" s="34">
        <v>128085.2519257138</v>
      </c>
      <c r="BJ264" s="34">
        <v>68534.962476248242</v>
      </c>
      <c r="BK264" s="34">
        <v>277.25821231591641</v>
      </c>
      <c r="BL264" s="39">
        <v>0</v>
      </c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</row>
    <row r="265" spans="1:430" ht="15" thickBot="1" x14ac:dyDescent="0.4">
      <c r="A265" s="86"/>
      <c r="B265" s="64"/>
      <c r="C265" t="s">
        <v>50</v>
      </c>
      <c r="D265" s="33">
        <v>4536.2131281726151</v>
      </c>
      <c r="E265" s="33">
        <v>186.89543960206461</v>
      </c>
      <c r="F265" s="33">
        <v>870.62220579349821</v>
      </c>
      <c r="G265" s="33">
        <v>156.14260186075259</v>
      </c>
      <c r="H265" s="33">
        <v>56.946091101329458</v>
      </c>
      <c r="I265" s="33">
        <v>6.657496529095523</v>
      </c>
      <c r="J265" s="33">
        <v>182187.4246193807</v>
      </c>
      <c r="K265" s="33">
        <v>139.91660140285171</v>
      </c>
      <c r="L265" s="33">
        <v>1613.3900245417531</v>
      </c>
      <c r="M265" s="33">
        <v>404.63024436028411</v>
      </c>
      <c r="N265" s="33">
        <v>134.9343326628391</v>
      </c>
      <c r="O265" s="33">
        <v>3356.620953747552</v>
      </c>
      <c r="P265" s="33">
        <v>2649.1211554818919</v>
      </c>
      <c r="Q265" s="33">
        <v>5.816002758751939E-2</v>
      </c>
      <c r="R265" s="33">
        <v>443.15830300655699</v>
      </c>
      <c r="S265" s="33">
        <v>98.606440841818852</v>
      </c>
      <c r="T265" s="33">
        <v>57.928472560219006</v>
      </c>
      <c r="U265" s="33">
        <v>19.647592229992679</v>
      </c>
      <c r="V265" s="33">
        <v>15325.713252222889</v>
      </c>
      <c r="W265" s="33">
        <v>176.16531803605079</v>
      </c>
      <c r="X265" s="33">
        <v>11694.67210900723</v>
      </c>
      <c r="Y265" s="33">
        <v>1674.992834268885</v>
      </c>
      <c r="Z265" s="33">
        <v>541.22993965616274</v>
      </c>
      <c r="AA265" s="33">
        <v>190.97154779245719</v>
      </c>
      <c r="AB265" s="33">
        <v>3337.7817383616989</v>
      </c>
      <c r="AC265" s="33">
        <v>0</v>
      </c>
      <c r="AD265" s="33">
        <v>611.75716410872144</v>
      </c>
      <c r="AE265" s="33">
        <v>697.90144024563517</v>
      </c>
      <c r="AF265" s="33">
        <v>822.47554411132057</v>
      </c>
      <c r="AG265" s="33">
        <v>100.6984736159046</v>
      </c>
      <c r="AH265" s="33">
        <v>6192.3848340714894</v>
      </c>
      <c r="AI265" s="33">
        <v>6.1746539352463694</v>
      </c>
      <c r="AJ265" s="33">
        <v>4429.5280372061598</v>
      </c>
      <c r="AK265" s="33">
        <v>4148.1860952712559</v>
      </c>
      <c r="AL265" s="33">
        <v>3467.261395118097</v>
      </c>
      <c r="AM265" s="33">
        <v>610.90754348272208</v>
      </c>
      <c r="AN265" s="33">
        <v>47724.718454940223</v>
      </c>
      <c r="AO265" s="33">
        <v>1.0726712571428021</v>
      </c>
      <c r="AP265" s="33">
        <v>2056.5340423844991</v>
      </c>
      <c r="AQ265" s="33">
        <v>784.72480159940562</v>
      </c>
      <c r="AR265" s="33">
        <v>299.25675273699483</v>
      </c>
      <c r="AS265" s="33">
        <v>97.346602491339098</v>
      </c>
      <c r="AT265" s="33">
        <v>290932.27589536487</v>
      </c>
      <c r="AU265" s="33">
        <v>10.533980043421691</v>
      </c>
      <c r="AV265" s="33">
        <v>15685.52170703628</v>
      </c>
      <c r="AW265" s="33">
        <v>16848.313035509309</v>
      </c>
      <c r="AX265" s="33">
        <v>40034.522304855047</v>
      </c>
      <c r="AY265" s="33">
        <v>15684.880452144729</v>
      </c>
      <c r="AZ265" s="33">
        <v>1772.814939552901</v>
      </c>
      <c r="BA265" s="33">
        <v>0</v>
      </c>
      <c r="BB265" s="33">
        <v>8013.5733908714292</v>
      </c>
      <c r="BC265" s="33">
        <v>37096.28974748389</v>
      </c>
      <c r="BD265" s="33">
        <v>30980.642181502481</v>
      </c>
      <c r="BE265" s="33">
        <v>28.70574238545775</v>
      </c>
      <c r="BF265" s="33">
        <v>2071.2135502038659</v>
      </c>
      <c r="BG265" s="33">
        <v>2.2722118998953529</v>
      </c>
      <c r="BH265" s="33">
        <v>598485.76878275827</v>
      </c>
      <c r="BI265" s="33">
        <v>58586.453784306883</v>
      </c>
      <c r="BJ265" s="33">
        <v>31348.030716703051</v>
      </c>
      <c r="BK265" s="33">
        <v>126.8184681526554</v>
      </c>
      <c r="BL265" s="35">
        <v>0</v>
      </c>
    </row>
    <row r="266" spans="1:430" ht="15" thickBot="1" x14ac:dyDescent="0.4">
      <c r="A266" s="86"/>
      <c r="B266" s="64"/>
      <c r="C266" t="s">
        <v>51</v>
      </c>
      <c r="D266" s="33">
        <v>111.0630898753483</v>
      </c>
      <c r="E266" s="33">
        <v>4.5758839850143316</v>
      </c>
      <c r="F266" s="33">
        <v>21.31601614769583</v>
      </c>
      <c r="G266" s="33">
        <v>3.822942029802177</v>
      </c>
      <c r="H266" s="33">
        <v>1.394248606785492</v>
      </c>
      <c r="I266" s="33">
        <v>0.16299986673104561</v>
      </c>
      <c r="J266" s="33">
        <v>4460.6145573260983</v>
      </c>
      <c r="K266" s="33">
        <v>3.425670187352555</v>
      </c>
      <c r="L266" s="33">
        <v>39.501689236514331</v>
      </c>
      <c r="M266" s="33">
        <v>9.9068284328549563</v>
      </c>
      <c r="N266" s="33">
        <v>3.3036860245233122</v>
      </c>
      <c r="O266" s="33">
        <v>82.182358749470964</v>
      </c>
      <c r="P266" s="33">
        <v>64.860175804944262</v>
      </c>
      <c r="Q266" s="33">
        <v>1.4239702122875221E-3</v>
      </c>
      <c r="R266" s="33">
        <v>10.85013623591612</v>
      </c>
      <c r="S266" s="33">
        <v>2.4142463530841418</v>
      </c>
      <c r="T266" s="33">
        <v>1.4183008982404299</v>
      </c>
      <c r="U266" s="33">
        <v>0.48104492448151942</v>
      </c>
      <c r="V266" s="33">
        <v>375.22951859652522</v>
      </c>
      <c r="W266" s="33">
        <v>4.3131713605879574</v>
      </c>
      <c r="X266" s="33">
        <v>286.32834983849881</v>
      </c>
      <c r="Y266" s="33">
        <v>41.00995134854049</v>
      </c>
      <c r="Z266" s="33">
        <v>13.2512886261755</v>
      </c>
      <c r="AA266" s="33">
        <v>4.6756820230473446</v>
      </c>
      <c r="AB266" s="33">
        <v>81.721105847003628</v>
      </c>
      <c r="AC266" s="33">
        <v>0</v>
      </c>
      <c r="AD266" s="33">
        <v>14.97805305428094</v>
      </c>
      <c r="AE266" s="33">
        <v>17.087180031455201</v>
      </c>
      <c r="AF266" s="33">
        <v>20.137209759522491</v>
      </c>
      <c r="AG266" s="33">
        <v>2.4654669676023282</v>
      </c>
      <c r="AH266" s="33">
        <v>151.61223115772771</v>
      </c>
      <c r="AI266" s="33">
        <v>0.15117811389865221</v>
      </c>
      <c r="AJ266" s="33">
        <v>108.4510486172383</v>
      </c>
      <c r="AK266" s="33">
        <v>101.56276879000529</v>
      </c>
      <c r="AL266" s="33">
        <v>84.891241453299116</v>
      </c>
      <c r="AM266" s="33">
        <v>14.9572512336259</v>
      </c>
      <c r="AN266" s="33">
        <v>1168.475674592471</v>
      </c>
      <c r="AO266" s="33">
        <v>2.6262915976954179E-2</v>
      </c>
      <c r="AP266" s="33">
        <v>50.351475719368267</v>
      </c>
      <c r="AQ266" s="33">
        <v>19.21293349868662</v>
      </c>
      <c r="AR266" s="33">
        <v>7.3268999242156001</v>
      </c>
      <c r="AS266" s="33">
        <v>2.3834009020450919</v>
      </c>
      <c r="AT266" s="33">
        <v>7123.0862819761678</v>
      </c>
      <c r="AU266" s="33">
        <v>0.25791036250956978</v>
      </c>
      <c r="AV266" s="33">
        <v>384.03894567274989</v>
      </c>
      <c r="AW266" s="33">
        <v>412.50833063581922</v>
      </c>
      <c r="AX266" s="33">
        <v>980.19154374519917</v>
      </c>
      <c r="AY266" s="33">
        <v>384.02324540743132</v>
      </c>
      <c r="AZ266" s="33">
        <v>43.404994298237867</v>
      </c>
      <c r="BA266" s="33">
        <v>0</v>
      </c>
      <c r="BB266" s="33">
        <v>196.20158854652169</v>
      </c>
      <c r="BC266" s="33">
        <v>908.2528633143155</v>
      </c>
      <c r="BD266" s="33">
        <v>758.51944116795153</v>
      </c>
      <c r="BE266" s="33">
        <v>0.70282157306374515</v>
      </c>
      <c r="BF266" s="33">
        <v>50.710883765287193</v>
      </c>
      <c r="BG266" s="33">
        <v>5.5632058574720172E-2</v>
      </c>
      <c r="BH266" s="33">
        <v>14653.12075277497</v>
      </c>
      <c r="BI266" s="33">
        <v>1434.4106853607291</v>
      </c>
      <c r="BJ266" s="33">
        <v>767.51445633836761</v>
      </c>
      <c r="BK266" s="33">
        <v>3.1049799752169842</v>
      </c>
      <c r="BL266" s="35">
        <v>0</v>
      </c>
    </row>
    <row r="267" spans="1:430" ht="15" thickBot="1" x14ac:dyDescent="0.4">
      <c r="A267" s="86"/>
      <c r="B267" s="64"/>
      <c r="C267" t="s">
        <v>52</v>
      </c>
      <c r="D267" s="33">
        <v>0</v>
      </c>
      <c r="E267" s="33">
        <v>0</v>
      </c>
      <c r="F267" s="33">
        <v>0</v>
      </c>
      <c r="G267" s="33">
        <v>0</v>
      </c>
      <c r="H267" s="33">
        <v>0</v>
      </c>
      <c r="I267" s="33">
        <v>0</v>
      </c>
      <c r="J267" s="33">
        <v>0</v>
      </c>
      <c r="K267" s="33">
        <v>0</v>
      </c>
      <c r="L267" s="33">
        <v>0</v>
      </c>
      <c r="M267" s="33">
        <v>0</v>
      </c>
      <c r="N267" s="33">
        <v>0</v>
      </c>
      <c r="O267" s="33">
        <v>0</v>
      </c>
      <c r="P267" s="33">
        <v>0</v>
      </c>
      <c r="Q267" s="33">
        <v>0</v>
      </c>
      <c r="R267" s="33">
        <v>0</v>
      </c>
      <c r="S267" s="33">
        <v>0</v>
      </c>
      <c r="T267" s="33">
        <v>0</v>
      </c>
      <c r="U267" s="33">
        <v>0</v>
      </c>
      <c r="V267" s="33">
        <v>0</v>
      </c>
      <c r="W267" s="33">
        <v>0</v>
      </c>
      <c r="X267" s="33">
        <v>0</v>
      </c>
      <c r="Y267" s="33">
        <v>0</v>
      </c>
      <c r="Z267" s="33">
        <v>0</v>
      </c>
      <c r="AA267" s="33">
        <v>0</v>
      </c>
      <c r="AB267" s="33">
        <v>0</v>
      </c>
      <c r="AC267" s="33">
        <v>0</v>
      </c>
      <c r="AD267" s="33">
        <v>0</v>
      </c>
      <c r="AE267" s="33">
        <v>0</v>
      </c>
      <c r="AF267" s="33">
        <v>0</v>
      </c>
      <c r="AG267" s="33">
        <v>0</v>
      </c>
      <c r="AH267" s="33">
        <v>0</v>
      </c>
      <c r="AI267" s="33">
        <v>0</v>
      </c>
      <c r="AJ267" s="33">
        <v>0</v>
      </c>
      <c r="AK267" s="33">
        <v>0</v>
      </c>
      <c r="AL267" s="33">
        <v>0</v>
      </c>
      <c r="AM267" s="33">
        <v>0</v>
      </c>
      <c r="AN267" s="33">
        <v>0</v>
      </c>
      <c r="AO267" s="33">
        <v>0</v>
      </c>
      <c r="AP267" s="33">
        <v>0</v>
      </c>
      <c r="AQ267" s="33">
        <v>0</v>
      </c>
      <c r="AR267" s="33">
        <v>0</v>
      </c>
      <c r="AS267" s="33">
        <v>0</v>
      </c>
      <c r="AT267" s="33">
        <v>0</v>
      </c>
      <c r="AU267" s="33">
        <v>0</v>
      </c>
      <c r="AV267" s="33">
        <v>0</v>
      </c>
      <c r="AW267" s="33">
        <v>0</v>
      </c>
      <c r="AX267" s="33">
        <v>0</v>
      </c>
      <c r="AY267" s="33">
        <v>0</v>
      </c>
      <c r="AZ267" s="33">
        <v>0</v>
      </c>
      <c r="BA267" s="33">
        <v>0</v>
      </c>
      <c r="BB267" s="33">
        <v>0</v>
      </c>
      <c r="BC267" s="33">
        <v>0</v>
      </c>
      <c r="BD267" s="33">
        <v>0</v>
      </c>
      <c r="BE267" s="33">
        <v>0</v>
      </c>
      <c r="BF267" s="33">
        <v>0</v>
      </c>
      <c r="BG267" s="33">
        <v>0</v>
      </c>
      <c r="BH267" s="33">
        <v>0</v>
      </c>
      <c r="BI267" s="33">
        <v>0</v>
      </c>
      <c r="BJ267" s="33">
        <v>0</v>
      </c>
      <c r="BK267" s="33">
        <v>0</v>
      </c>
      <c r="BL267" s="35">
        <v>0</v>
      </c>
    </row>
    <row r="268" spans="1:430" ht="15" thickBot="1" x14ac:dyDescent="0.4">
      <c r="A268" s="86"/>
      <c r="B268" s="64"/>
      <c r="C268" t="s">
        <v>53</v>
      </c>
      <c r="D268" s="33">
        <v>14.91084253510749</v>
      </c>
      <c r="E268" s="33">
        <v>0.61433808149986746</v>
      </c>
      <c r="F268" s="33">
        <v>2.8617946845421698</v>
      </c>
      <c r="G268" s="33">
        <v>0.51325140234439803</v>
      </c>
      <c r="H268" s="33">
        <v>0.18718569286974171</v>
      </c>
      <c r="I268" s="33">
        <v>2.1883646032160271E-2</v>
      </c>
      <c r="J268" s="33">
        <v>598.86251452887598</v>
      </c>
      <c r="K268" s="33">
        <v>0.45991543003310398</v>
      </c>
      <c r="L268" s="33">
        <v>5.30332326191792</v>
      </c>
      <c r="M268" s="33">
        <v>1.3300472636806571</v>
      </c>
      <c r="N268" s="33">
        <v>0.44353837222060138</v>
      </c>
      <c r="O268" s="33">
        <v>11.033442450164239</v>
      </c>
      <c r="P268" s="33">
        <v>8.707842266160247</v>
      </c>
      <c r="Q268" s="33">
        <v>1.911759850543797E-4</v>
      </c>
      <c r="R268" s="33">
        <v>1.4566916252716191</v>
      </c>
      <c r="S268" s="33">
        <v>0.32412610933297481</v>
      </c>
      <c r="T268" s="33">
        <v>0.19041484785629581</v>
      </c>
      <c r="U268" s="33">
        <v>6.4582978281146189E-2</v>
      </c>
      <c r="V268" s="33">
        <v>50.376666744969093</v>
      </c>
      <c r="W268" s="33">
        <v>0.57906743866791455</v>
      </c>
      <c r="X268" s="33">
        <v>38.441186379478388</v>
      </c>
      <c r="Y268" s="33">
        <v>5.5058159071282402</v>
      </c>
      <c r="Z268" s="33">
        <v>1.779059796678865</v>
      </c>
      <c r="AA268" s="33">
        <v>0.62773652766315235</v>
      </c>
      <c r="AB268" s="33">
        <v>10.97151666181033</v>
      </c>
      <c r="AC268" s="33">
        <v>0</v>
      </c>
      <c r="AD268" s="33">
        <v>2.0108876029428799</v>
      </c>
      <c r="AE268" s="33">
        <v>2.2940497252869392</v>
      </c>
      <c r="AF268" s="33">
        <v>2.703533317483509</v>
      </c>
      <c r="AG268" s="33">
        <v>0.33100276402076789</v>
      </c>
      <c r="AH268" s="33">
        <v>20.35479210713887</v>
      </c>
      <c r="AI268" s="33">
        <v>2.029650943105708E-2</v>
      </c>
      <c r="AJ268" s="33">
        <v>14.560161350759071</v>
      </c>
      <c r="AK268" s="33">
        <v>13.635371162075259</v>
      </c>
      <c r="AL268" s="33">
        <v>11.39712514158037</v>
      </c>
      <c r="AM268" s="33">
        <v>2.0080948418862681</v>
      </c>
      <c r="AN268" s="33">
        <v>156.8744108371782</v>
      </c>
      <c r="AO268" s="33">
        <v>3.525943723379543E-3</v>
      </c>
      <c r="AP268" s="33">
        <v>6.7599679308799123</v>
      </c>
      <c r="AQ268" s="33">
        <v>2.5794440471441948</v>
      </c>
      <c r="AR268" s="33">
        <v>0.98367739600155935</v>
      </c>
      <c r="AS268" s="33">
        <v>0.31998493458370542</v>
      </c>
      <c r="AT268" s="33">
        <v>956.31427176874934</v>
      </c>
      <c r="AU268" s="33">
        <v>3.4625912243832421E-2</v>
      </c>
      <c r="AV268" s="33">
        <v>51.559381723505403</v>
      </c>
      <c r="AW268" s="33">
        <v>55.381556279715959</v>
      </c>
      <c r="AX268" s="33">
        <v>131.59621058114149</v>
      </c>
      <c r="AY268" s="33">
        <v>51.557273874856612</v>
      </c>
      <c r="AZ268" s="33">
        <v>5.8273638518850301</v>
      </c>
      <c r="BA268" s="33">
        <v>0</v>
      </c>
      <c r="BB268" s="33">
        <v>26.34116334453331</v>
      </c>
      <c r="BC268" s="33">
        <v>121.9380393805003</v>
      </c>
      <c r="BD268" s="33">
        <v>101.83548791742621</v>
      </c>
      <c r="BE268" s="33">
        <v>9.4357736832208577E-2</v>
      </c>
      <c r="BF268" s="33">
        <v>6.8082204762085397</v>
      </c>
      <c r="BG268" s="33">
        <v>7.4689157868968129E-3</v>
      </c>
      <c r="BH268" s="33">
        <v>1967.263619603651</v>
      </c>
      <c r="BI268" s="33">
        <v>192.5776771031183</v>
      </c>
      <c r="BJ268" s="33">
        <v>103.0431191381811</v>
      </c>
      <c r="BK268" s="33">
        <v>0.4168609709768098</v>
      </c>
      <c r="BL268" s="35">
        <v>0</v>
      </c>
    </row>
    <row r="269" spans="1:430" ht="15" thickBot="1" x14ac:dyDescent="0.4">
      <c r="A269" s="86"/>
      <c r="B269" s="64"/>
      <c r="C269" t="s">
        <v>54</v>
      </c>
      <c r="D269" s="33">
        <v>28.595021843822082</v>
      </c>
      <c r="E269" s="33">
        <v>1.1781367027798091</v>
      </c>
      <c r="F269" s="33">
        <v>5.4881594600936712</v>
      </c>
      <c r="G269" s="33">
        <v>0.98427939446445112</v>
      </c>
      <c r="H269" s="33">
        <v>0.35897226892837347</v>
      </c>
      <c r="I269" s="33">
        <v>4.196700051246182E-2</v>
      </c>
      <c r="J269" s="33">
        <v>1148.458689982134</v>
      </c>
      <c r="K269" s="33">
        <v>0.88199521503515321</v>
      </c>
      <c r="L269" s="33">
        <v>10.17036053880503</v>
      </c>
      <c r="M269" s="33">
        <v>2.5506761585548472</v>
      </c>
      <c r="N269" s="33">
        <v>0.85058838307489104</v>
      </c>
      <c r="O269" s="33">
        <v>21.159201911773518</v>
      </c>
      <c r="P269" s="33">
        <v>16.699320593530391</v>
      </c>
      <c r="Q269" s="33">
        <v>3.666245858188714E-4</v>
      </c>
      <c r="R269" s="33">
        <v>2.7935462899752479</v>
      </c>
      <c r="S269" s="33">
        <v>0.62158748941966924</v>
      </c>
      <c r="T269" s="33">
        <v>0.36516492753637603</v>
      </c>
      <c r="U269" s="33">
        <v>0.1238529392514405</v>
      </c>
      <c r="V269" s="33">
        <v>96.609020087204129</v>
      </c>
      <c r="W269" s="33">
        <v>1.1104970103981959</v>
      </c>
      <c r="X269" s="33">
        <v>73.719949871075244</v>
      </c>
      <c r="Y269" s="33">
        <v>10.55868746261025</v>
      </c>
      <c r="Z269" s="33">
        <v>3.411762522990863</v>
      </c>
      <c r="AA269" s="33">
        <v>1.2038313514765759</v>
      </c>
      <c r="AB269" s="33">
        <v>21.040444754590311</v>
      </c>
      <c r="AC269" s="33">
        <v>0</v>
      </c>
      <c r="AD269" s="33">
        <v>3.8563464670917198</v>
      </c>
      <c r="AE269" s="33">
        <v>4.3993759474652778</v>
      </c>
      <c r="AF269" s="33">
        <v>5.1846563389641762</v>
      </c>
      <c r="AG269" s="33">
        <v>0.63477508029837937</v>
      </c>
      <c r="AH269" s="33">
        <v>39.035066164750269</v>
      </c>
      <c r="AI269" s="33">
        <v>3.8923295525918063E-2</v>
      </c>
      <c r="AJ269" s="33">
        <v>27.92250879816083</v>
      </c>
      <c r="AK269" s="33">
        <v>26.149007697595749</v>
      </c>
      <c r="AL269" s="33">
        <v>21.85664838274111</v>
      </c>
      <c r="AM269" s="33">
        <v>3.850990695730685</v>
      </c>
      <c r="AN269" s="33">
        <v>300.84330875763573</v>
      </c>
      <c r="AO269" s="33">
        <v>6.7618203030938616E-3</v>
      </c>
      <c r="AP269" s="33">
        <v>12.96381677909352</v>
      </c>
      <c r="AQ269" s="33">
        <v>4.9466861915642513</v>
      </c>
      <c r="AR269" s="33">
        <v>1.8864310691841031</v>
      </c>
      <c r="AS269" s="33">
        <v>0.61364581998444889</v>
      </c>
      <c r="AT269" s="33">
        <v>1833.9558899103531</v>
      </c>
      <c r="AU269" s="33">
        <v>6.6403270951551047E-2</v>
      </c>
      <c r="AV269" s="33">
        <v>98.877152190848349</v>
      </c>
      <c r="AW269" s="33">
        <v>106.2070642778687</v>
      </c>
      <c r="AX269" s="33">
        <v>252.3664579833098</v>
      </c>
      <c r="AY269" s="33">
        <v>98.87310989893804</v>
      </c>
      <c r="AZ269" s="33">
        <v>11.17533071952265</v>
      </c>
      <c r="BA269" s="33">
        <v>0</v>
      </c>
      <c r="BB269" s="33">
        <v>50.515330669957059</v>
      </c>
      <c r="BC269" s="33">
        <v>233.84465978153429</v>
      </c>
      <c r="BD269" s="33">
        <v>195.29332394321941</v>
      </c>
      <c r="BE269" s="33">
        <v>0.18095299038252291</v>
      </c>
      <c r="BF269" s="33">
        <v>13.05635230043938</v>
      </c>
      <c r="BG269" s="33">
        <v>1.432338981336056E-2</v>
      </c>
      <c r="BH269" s="33">
        <v>3772.6872940059102</v>
      </c>
      <c r="BI269" s="33">
        <v>369.31265757991503</v>
      </c>
      <c r="BJ269" s="33">
        <v>197.60923875859359</v>
      </c>
      <c r="BK269" s="33">
        <v>0.79942823773055371</v>
      </c>
      <c r="BL269" s="35">
        <v>0</v>
      </c>
    </row>
    <row r="270" spans="1:430" ht="15" thickBot="1" x14ac:dyDescent="0.4">
      <c r="A270" s="86"/>
      <c r="B270" s="64"/>
      <c r="C270" t="s">
        <v>55</v>
      </c>
      <c r="D270" s="33">
        <v>0</v>
      </c>
      <c r="E270" s="33">
        <v>0</v>
      </c>
      <c r="F270" s="33">
        <v>0</v>
      </c>
      <c r="G270" s="33">
        <v>0</v>
      </c>
      <c r="H270" s="33">
        <v>0</v>
      </c>
      <c r="I270" s="33">
        <v>0</v>
      </c>
      <c r="J270" s="33">
        <v>0</v>
      </c>
      <c r="K270" s="33">
        <v>0</v>
      </c>
      <c r="L270" s="33">
        <v>0</v>
      </c>
      <c r="M270" s="33">
        <v>0</v>
      </c>
      <c r="N270" s="33">
        <v>0</v>
      </c>
      <c r="O270" s="33">
        <v>0</v>
      </c>
      <c r="P270" s="33">
        <v>0</v>
      </c>
      <c r="Q270" s="33">
        <v>0</v>
      </c>
      <c r="R270" s="33">
        <v>0</v>
      </c>
      <c r="S270" s="33">
        <v>0</v>
      </c>
      <c r="T270" s="33">
        <v>0</v>
      </c>
      <c r="U270" s="33">
        <v>0</v>
      </c>
      <c r="V270" s="33">
        <v>0</v>
      </c>
      <c r="W270" s="33">
        <v>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3">
        <v>0</v>
      </c>
      <c r="AE270" s="33">
        <v>0</v>
      </c>
      <c r="AF270" s="33">
        <v>0</v>
      </c>
      <c r="AG270" s="33">
        <v>0</v>
      </c>
      <c r="AH270" s="33">
        <v>0</v>
      </c>
      <c r="AI270" s="33">
        <v>0</v>
      </c>
      <c r="AJ270" s="33">
        <v>0</v>
      </c>
      <c r="AK270" s="33">
        <v>0</v>
      </c>
      <c r="AL270" s="33">
        <v>0</v>
      </c>
      <c r="AM270" s="33">
        <v>0</v>
      </c>
      <c r="AN270" s="33">
        <v>0</v>
      </c>
      <c r="AO270" s="33">
        <v>0</v>
      </c>
      <c r="AP270" s="33">
        <v>0</v>
      </c>
      <c r="AQ270" s="33">
        <v>0</v>
      </c>
      <c r="AR270" s="33">
        <v>0</v>
      </c>
      <c r="AS270" s="33">
        <v>0</v>
      </c>
      <c r="AT270" s="33">
        <v>0</v>
      </c>
      <c r="AU270" s="33">
        <v>0</v>
      </c>
      <c r="AV270" s="33">
        <v>0</v>
      </c>
      <c r="AW270" s="33">
        <v>0</v>
      </c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>
        <v>0</v>
      </c>
      <c r="BD270" s="33">
        <v>0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5">
        <v>0</v>
      </c>
    </row>
    <row r="271" spans="1:430" ht="15" thickBot="1" x14ac:dyDescent="0.4">
      <c r="A271" s="86"/>
      <c r="B271" s="64"/>
      <c r="C271" t="s">
        <v>56</v>
      </c>
      <c r="D271" s="33">
        <v>0</v>
      </c>
      <c r="E271" s="33">
        <v>0</v>
      </c>
      <c r="F271" s="33">
        <v>0</v>
      </c>
      <c r="G271" s="33">
        <v>0</v>
      </c>
      <c r="H271" s="33">
        <v>0</v>
      </c>
      <c r="I271" s="33">
        <v>0</v>
      </c>
      <c r="J271" s="33">
        <v>0</v>
      </c>
      <c r="K271" s="33">
        <v>0</v>
      </c>
      <c r="L271" s="33">
        <v>0</v>
      </c>
      <c r="M271" s="33">
        <v>0</v>
      </c>
      <c r="N271" s="33">
        <v>0</v>
      </c>
      <c r="O271" s="33">
        <v>0</v>
      </c>
      <c r="P271" s="33">
        <v>0</v>
      </c>
      <c r="Q271" s="33">
        <v>0</v>
      </c>
      <c r="R271" s="33">
        <v>0</v>
      </c>
      <c r="S271" s="33">
        <v>0</v>
      </c>
      <c r="T271" s="33">
        <v>0</v>
      </c>
      <c r="U271" s="33">
        <v>0</v>
      </c>
      <c r="V271" s="33">
        <v>0</v>
      </c>
      <c r="W271" s="33">
        <v>0</v>
      </c>
      <c r="X271" s="33">
        <v>0</v>
      </c>
      <c r="Y271" s="33">
        <v>0</v>
      </c>
      <c r="Z271" s="33">
        <v>0</v>
      </c>
      <c r="AA271" s="33">
        <v>0</v>
      </c>
      <c r="AB271" s="33">
        <v>0</v>
      </c>
      <c r="AC271" s="33">
        <v>0</v>
      </c>
      <c r="AD271" s="33">
        <v>0</v>
      </c>
      <c r="AE271" s="33">
        <v>0</v>
      </c>
      <c r="AF271" s="33">
        <v>0</v>
      </c>
      <c r="AG271" s="33">
        <v>0</v>
      </c>
      <c r="AH271" s="33">
        <v>0</v>
      </c>
      <c r="AI271" s="33">
        <v>0</v>
      </c>
      <c r="AJ271" s="33">
        <v>0</v>
      </c>
      <c r="AK271" s="33">
        <v>0</v>
      </c>
      <c r="AL271" s="33">
        <v>0</v>
      </c>
      <c r="AM271" s="33">
        <v>0</v>
      </c>
      <c r="AN271" s="33">
        <v>0</v>
      </c>
      <c r="AO271" s="33">
        <v>0</v>
      </c>
      <c r="AP271" s="33">
        <v>0</v>
      </c>
      <c r="AQ271" s="33">
        <v>0</v>
      </c>
      <c r="AR271" s="33">
        <v>0</v>
      </c>
      <c r="AS271" s="33">
        <v>0</v>
      </c>
      <c r="AT271" s="33">
        <v>0</v>
      </c>
      <c r="AU271" s="33">
        <v>0</v>
      </c>
      <c r="AV271" s="33">
        <v>0</v>
      </c>
      <c r="AW271" s="33">
        <v>0</v>
      </c>
      <c r="AX271" s="33">
        <v>0</v>
      </c>
      <c r="AY271" s="33">
        <v>0</v>
      </c>
      <c r="AZ271" s="33">
        <v>0</v>
      </c>
      <c r="BA271" s="33">
        <v>0</v>
      </c>
      <c r="BB271" s="33">
        <v>0</v>
      </c>
      <c r="BC271" s="33">
        <v>0</v>
      </c>
      <c r="BD271" s="33">
        <v>0</v>
      </c>
      <c r="BE271" s="33">
        <v>0</v>
      </c>
      <c r="BF271" s="33">
        <v>0</v>
      </c>
      <c r="BG271" s="33">
        <v>0</v>
      </c>
      <c r="BH271" s="33">
        <v>0</v>
      </c>
      <c r="BI271" s="33">
        <v>0</v>
      </c>
      <c r="BJ271" s="33">
        <v>0</v>
      </c>
      <c r="BK271" s="33">
        <v>0</v>
      </c>
      <c r="BL271" s="35">
        <v>0</v>
      </c>
    </row>
    <row r="272" spans="1:430" ht="15" thickBot="1" x14ac:dyDescent="0.4">
      <c r="A272" s="86"/>
      <c r="B272" s="64"/>
      <c r="C272" t="s">
        <v>57</v>
      </c>
      <c r="D272" s="33">
        <v>0</v>
      </c>
      <c r="E272" s="33">
        <v>0</v>
      </c>
      <c r="F272" s="33">
        <v>0</v>
      </c>
      <c r="G272" s="33">
        <v>0</v>
      </c>
      <c r="H272" s="33">
        <v>0</v>
      </c>
      <c r="I272" s="33">
        <v>0</v>
      </c>
      <c r="J272" s="33">
        <v>0</v>
      </c>
      <c r="K272" s="33">
        <v>0</v>
      </c>
      <c r="L272" s="33">
        <v>0</v>
      </c>
      <c r="M272" s="33">
        <v>0</v>
      </c>
      <c r="N272" s="33">
        <v>0</v>
      </c>
      <c r="O272" s="33">
        <v>0</v>
      </c>
      <c r="P272" s="33">
        <v>0</v>
      </c>
      <c r="Q272" s="33">
        <v>0</v>
      </c>
      <c r="R272" s="33">
        <v>0</v>
      </c>
      <c r="S272" s="33">
        <v>0</v>
      </c>
      <c r="T272" s="33">
        <v>0</v>
      </c>
      <c r="U272" s="33">
        <v>0</v>
      </c>
      <c r="V272" s="33">
        <v>0</v>
      </c>
      <c r="W272" s="33">
        <v>0</v>
      </c>
      <c r="X272" s="33">
        <v>0</v>
      </c>
      <c r="Y272" s="33">
        <v>0</v>
      </c>
      <c r="Z272" s="33">
        <v>0</v>
      </c>
      <c r="AA272" s="33">
        <v>0</v>
      </c>
      <c r="AB272" s="33">
        <v>0</v>
      </c>
      <c r="AC272" s="33">
        <v>0</v>
      </c>
      <c r="AD272" s="33">
        <v>0</v>
      </c>
      <c r="AE272" s="33">
        <v>0</v>
      </c>
      <c r="AF272" s="33">
        <v>0</v>
      </c>
      <c r="AG272" s="33">
        <v>0</v>
      </c>
      <c r="AH272" s="33">
        <v>0</v>
      </c>
      <c r="AI272" s="33">
        <v>0</v>
      </c>
      <c r="AJ272" s="33">
        <v>0</v>
      </c>
      <c r="AK272" s="33">
        <v>0</v>
      </c>
      <c r="AL272" s="33">
        <v>0</v>
      </c>
      <c r="AM272" s="33">
        <v>0</v>
      </c>
      <c r="AN272" s="33">
        <v>0</v>
      </c>
      <c r="AO272" s="33">
        <v>0</v>
      </c>
      <c r="AP272" s="33">
        <v>0</v>
      </c>
      <c r="AQ272" s="33">
        <v>0</v>
      </c>
      <c r="AR272" s="33">
        <v>0</v>
      </c>
      <c r="AS272" s="33">
        <v>0</v>
      </c>
      <c r="AT272" s="33">
        <v>0</v>
      </c>
      <c r="AU272" s="33">
        <v>0</v>
      </c>
      <c r="AV272" s="33">
        <v>0</v>
      </c>
      <c r="AW272" s="33">
        <v>0</v>
      </c>
      <c r="AX272" s="33">
        <v>0</v>
      </c>
      <c r="AY272" s="33">
        <v>0</v>
      </c>
      <c r="AZ272" s="33">
        <v>0</v>
      </c>
      <c r="BA272" s="33">
        <v>0</v>
      </c>
      <c r="BB272" s="33">
        <v>0</v>
      </c>
      <c r="BC272" s="33">
        <v>0</v>
      </c>
      <c r="BD272" s="33">
        <v>0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5">
        <v>0</v>
      </c>
    </row>
    <row r="273" spans="1:430" ht="15" thickBot="1" x14ac:dyDescent="0.4">
      <c r="A273" s="86"/>
      <c r="B273" s="64"/>
      <c r="C273" s="15" t="s">
        <v>58</v>
      </c>
      <c r="D273" s="36">
        <v>0</v>
      </c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6">
        <v>0</v>
      </c>
      <c r="AJ273" s="36">
        <v>0</v>
      </c>
      <c r="AK273" s="36">
        <v>0</v>
      </c>
      <c r="AL273" s="36">
        <v>0</v>
      </c>
      <c r="AM273" s="36">
        <v>0</v>
      </c>
      <c r="AN273" s="36">
        <v>0</v>
      </c>
      <c r="AO273" s="36">
        <v>0</v>
      </c>
      <c r="AP273" s="36">
        <v>0</v>
      </c>
      <c r="AQ273" s="36">
        <v>0</v>
      </c>
      <c r="AR273" s="36">
        <v>0</v>
      </c>
      <c r="AS273" s="36">
        <v>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>
        <v>0</v>
      </c>
      <c r="BC273" s="36">
        <v>0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7">
        <v>0</v>
      </c>
    </row>
    <row r="274" spans="1:430" ht="15" thickBot="1" x14ac:dyDescent="0.4">
      <c r="A274" s="86"/>
      <c r="B274" s="64" t="s">
        <v>18</v>
      </c>
      <c r="C274" s="8" t="s">
        <v>49</v>
      </c>
      <c r="D274" s="34">
        <v>0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  <c r="AB274" s="34">
        <v>0</v>
      </c>
      <c r="AC274" s="34">
        <v>0</v>
      </c>
      <c r="AD274" s="34">
        <v>0</v>
      </c>
      <c r="AE274" s="34">
        <v>0</v>
      </c>
      <c r="AF274" s="34">
        <v>0</v>
      </c>
      <c r="AG274" s="34">
        <v>0</v>
      </c>
      <c r="AH274" s="34">
        <v>0</v>
      </c>
      <c r="AI274" s="34">
        <v>0</v>
      </c>
      <c r="AJ274" s="34">
        <v>0</v>
      </c>
      <c r="AK274" s="34">
        <v>0</v>
      </c>
      <c r="AL274" s="34">
        <v>0</v>
      </c>
      <c r="AM274" s="34">
        <v>0</v>
      </c>
      <c r="AN274" s="34">
        <v>0</v>
      </c>
      <c r="AO274" s="34">
        <v>0</v>
      </c>
      <c r="AP274" s="34">
        <v>0</v>
      </c>
      <c r="AQ274" s="34">
        <v>0</v>
      </c>
      <c r="AR274" s="34">
        <v>0</v>
      </c>
      <c r="AS274" s="34">
        <v>0</v>
      </c>
      <c r="AT274" s="34">
        <v>0</v>
      </c>
      <c r="AU274" s="34">
        <v>0</v>
      </c>
      <c r="AV274" s="34">
        <v>0</v>
      </c>
      <c r="AW274" s="34">
        <v>0</v>
      </c>
      <c r="AX274" s="34">
        <v>0</v>
      </c>
      <c r="AY274" s="34">
        <v>0</v>
      </c>
      <c r="AZ274" s="34">
        <v>0</v>
      </c>
      <c r="BA274" s="34">
        <v>0</v>
      </c>
      <c r="BB274" s="34">
        <v>0</v>
      </c>
      <c r="BC274" s="34">
        <v>0</v>
      </c>
      <c r="BD274" s="34">
        <v>0</v>
      </c>
      <c r="BE274" s="34">
        <v>0</v>
      </c>
      <c r="BF274" s="34">
        <v>0</v>
      </c>
      <c r="BG274" s="34">
        <v>0</v>
      </c>
      <c r="BH274" s="34">
        <v>0</v>
      </c>
      <c r="BI274" s="34">
        <v>0</v>
      </c>
      <c r="BJ274" s="34">
        <v>0</v>
      </c>
      <c r="BK274" s="34">
        <v>0</v>
      </c>
      <c r="BL274" s="39">
        <v>18748833</v>
      </c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</row>
    <row r="275" spans="1:430" ht="15" thickBot="1" x14ac:dyDescent="0.4">
      <c r="A275" s="86"/>
      <c r="B275" s="64"/>
      <c r="C275" t="s">
        <v>50</v>
      </c>
      <c r="D275" s="33">
        <v>0</v>
      </c>
      <c r="E275" s="33">
        <v>0</v>
      </c>
      <c r="F275" s="33">
        <v>0</v>
      </c>
      <c r="G275" s="33">
        <v>0</v>
      </c>
      <c r="H275" s="33">
        <v>0</v>
      </c>
      <c r="I275" s="33">
        <v>0</v>
      </c>
      <c r="J275" s="33">
        <v>0</v>
      </c>
      <c r="K275" s="33">
        <v>0</v>
      </c>
      <c r="L275" s="33">
        <v>0</v>
      </c>
      <c r="M275" s="33">
        <v>0</v>
      </c>
      <c r="N275" s="33">
        <v>0</v>
      </c>
      <c r="O275" s="33">
        <v>0</v>
      </c>
      <c r="P275" s="33">
        <v>0</v>
      </c>
      <c r="Q275" s="33">
        <v>0</v>
      </c>
      <c r="R275" s="33">
        <v>0</v>
      </c>
      <c r="S275" s="33">
        <v>0</v>
      </c>
      <c r="T275" s="33">
        <v>0</v>
      </c>
      <c r="U275" s="33">
        <v>0</v>
      </c>
      <c r="V275" s="33">
        <v>0</v>
      </c>
      <c r="W275" s="33">
        <v>0</v>
      </c>
      <c r="X275" s="33">
        <v>0</v>
      </c>
      <c r="Y275" s="33">
        <v>0</v>
      </c>
      <c r="Z275" s="33">
        <v>0</v>
      </c>
      <c r="AA275" s="33">
        <v>0</v>
      </c>
      <c r="AB275" s="33">
        <v>0</v>
      </c>
      <c r="AC275" s="33">
        <v>0</v>
      </c>
      <c r="AD275" s="33">
        <v>0</v>
      </c>
      <c r="AE275" s="33">
        <v>0</v>
      </c>
      <c r="AF275" s="33">
        <v>0</v>
      </c>
      <c r="AG275" s="33">
        <v>0</v>
      </c>
      <c r="AH275" s="33">
        <v>0</v>
      </c>
      <c r="AI275" s="33">
        <v>0</v>
      </c>
      <c r="AJ275" s="33">
        <v>0</v>
      </c>
      <c r="AK275" s="33">
        <v>0</v>
      </c>
      <c r="AL275" s="33">
        <v>0</v>
      </c>
      <c r="AM275" s="33">
        <v>0</v>
      </c>
      <c r="AN275" s="33">
        <v>0</v>
      </c>
      <c r="AO275" s="33">
        <v>0</v>
      </c>
      <c r="AP275" s="33">
        <v>0</v>
      </c>
      <c r="AQ275" s="33">
        <v>0</v>
      </c>
      <c r="AR275" s="33">
        <v>0</v>
      </c>
      <c r="AS275" s="33">
        <v>0</v>
      </c>
      <c r="AT275" s="33">
        <v>0</v>
      </c>
      <c r="AU275" s="33">
        <v>0</v>
      </c>
      <c r="AV275" s="33">
        <v>0</v>
      </c>
      <c r="AW275" s="33">
        <v>0</v>
      </c>
      <c r="AX275" s="33">
        <v>0</v>
      </c>
      <c r="AY275" s="33">
        <v>0</v>
      </c>
      <c r="AZ275" s="33">
        <v>0</v>
      </c>
      <c r="BA275" s="33">
        <v>0</v>
      </c>
      <c r="BB275" s="33">
        <v>0</v>
      </c>
      <c r="BC275" s="33">
        <v>0</v>
      </c>
      <c r="BD275" s="33">
        <v>0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>
        <v>0</v>
      </c>
      <c r="BL275" s="35">
        <v>11439660</v>
      </c>
    </row>
    <row r="276" spans="1:430" ht="15" thickBot="1" x14ac:dyDescent="0.4">
      <c r="A276" s="86"/>
      <c r="B276" s="64"/>
      <c r="C276" t="s">
        <v>51</v>
      </c>
      <c r="D276" s="33">
        <v>0</v>
      </c>
      <c r="E276" s="33">
        <v>0</v>
      </c>
      <c r="F276" s="33">
        <v>0</v>
      </c>
      <c r="G276" s="33">
        <v>0</v>
      </c>
      <c r="H276" s="33">
        <v>0</v>
      </c>
      <c r="I276" s="33">
        <v>0</v>
      </c>
      <c r="J276" s="33">
        <v>0</v>
      </c>
      <c r="K276" s="33">
        <v>0</v>
      </c>
      <c r="L276" s="33">
        <v>0</v>
      </c>
      <c r="M276" s="33">
        <v>0</v>
      </c>
      <c r="N276" s="33">
        <v>0</v>
      </c>
      <c r="O276" s="33">
        <v>0</v>
      </c>
      <c r="P276" s="33">
        <v>0</v>
      </c>
      <c r="Q276" s="33">
        <v>0</v>
      </c>
      <c r="R276" s="33">
        <v>0</v>
      </c>
      <c r="S276" s="33">
        <v>0</v>
      </c>
      <c r="T276" s="33">
        <v>0</v>
      </c>
      <c r="U276" s="33">
        <v>0</v>
      </c>
      <c r="V276" s="33">
        <v>0</v>
      </c>
      <c r="W276" s="33">
        <v>0</v>
      </c>
      <c r="X276" s="33">
        <v>0</v>
      </c>
      <c r="Y276" s="33">
        <v>0</v>
      </c>
      <c r="Z276" s="33">
        <v>0</v>
      </c>
      <c r="AA276" s="33">
        <v>0</v>
      </c>
      <c r="AB276" s="33">
        <v>0</v>
      </c>
      <c r="AC276" s="33">
        <v>0</v>
      </c>
      <c r="AD276" s="33">
        <v>0</v>
      </c>
      <c r="AE276" s="33">
        <v>0</v>
      </c>
      <c r="AF276" s="33">
        <v>0</v>
      </c>
      <c r="AG276" s="33">
        <v>0</v>
      </c>
      <c r="AH276" s="33">
        <v>0</v>
      </c>
      <c r="AI276" s="33">
        <v>0</v>
      </c>
      <c r="AJ276" s="33">
        <v>0</v>
      </c>
      <c r="AK276" s="33">
        <v>0</v>
      </c>
      <c r="AL276" s="33">
        <v>0</v>
      </c>
      <c r="AM276" s="33">
        <v>0</v>
      </c>
      <c r="AN276" s="33">
        <v>0</v>
      </c>
      <c r="AO276" s="33">
        <v>0</v>
      </c>
      <c r="AP276" s="33">
        <v>0</v>
      </c>
      <c r="AQ276" s="33">
        <v>0</v>
      </c>
      <c r="AR276" s="33">
        <v>0</v>
      </c>
      <c r="AS276" s="33">
        <v>0</v>
      </c>
      <c r="AT276" s="33">
        <v>0</v>
      </c>
      <c r="AU276" s="33">
        <v>0</v>
      </c>
      <c r="AV276" s="33">
        <v>0</v>
      </c>
      <c r="AW276" s="33">
        <v>0</v>
      </c>
      <c r="AX276" s="33">
        <v>0</v>
      </c>
      <c r="AY276" s="33">
        <v>0</v>
      </c>
      <c r="AZ276" s="33">
        <v>0</v>
      </c>
      <c r="BA276" s="33">
        <v>0</v>
      </c>
      <c r="BB276" s="33">
        <v>0</v>
      </c>
      <c r="BC276" s="33">
        <v>0</v>
      </c>
      <c r="BD276" s="33">
        <v>0</v>
      </c>
      <c r="BE276" s="33">
        <v>0</v>
      </c>
      <c r="BF276" s="33">
        <v>0</v>
      </c>
      <c r="BG276" s="33">
        <v>0</v>
      </c>
      <c r="BH276" s="33">
        <v>0</v>
      </c>
      <c r="BI276" s="33">
        <v>0</v>
      </c>
      <c r="BJ276" s="33">
        <v>0</v>
      </c>
      <c r="BK276" s="33">
        <v>0</v>
      </c>
      <c r="BL276" s="35">
        <v>0</v>
      </c>
    </row>
    <row r="277" spans="1:430" ht="15" thickBot="1" x14ac:dyDescent="0.4">
      <c r="A277" s="86"/>
      <c r="B277" s="64"/>
      <c r="C277" t="s">
        <v>52</v>
      </c>
      <c r="D277" s="33">
        <v>0</v>
      </c>
      <c r="E277" s="33">
        <v>0</v>
      </c>
      <c r="F277" s="33">
        <v>0</v>
      </c>
      <c r="G277" s="33">
        <v>0</v>
      </c>
      <c r="H277" s="33">
        <v>0</v>
      </c>
      <c r="I277" s="33">
        <v>0</v>
      </c>
      <c r="J277" s="33">
        <v>0</v>
      </c>
      <c r="K277" s="33">
        <v>0</v>
      </c>
      <c r="L277" s="33">
        <v>0</v>
      </c>
      <c r="M277" s="33">
        <v>0</v>
      </c>
      <c r="N277" s="33">
        <v>0</v>
      </c>
      <c r="O277" s="33">
        <v>0</v>
      </c>
      <c r="P277" s="33">
        <v>0</v>
      </c>
      <c r="Q277" s="33">
        <v>0</v>
      </c>
      <c r="R277" s="33">
        <v>0</v>
      </c>
      <c r="S277" s="33">
        <v>0</v>
      </c>
      <c r="T277" s="33">
        <v>0</v>
      </c>
      <c r="U277" s="33">
        <v>0</v>
      </c>
      <c r="V277" s="33">
        <v>0</v>
      </c>
      <c r="W277" s="33">
        <v>0</v>
      </c>
      <c r="X277" s="33">
        <v>0</v>
      </c>
      <c r="Y277" s="33">
        <v>0</v>
      </c>
      <c r="Z277" s="33">
        <v>0</v>
      </c>
      <c r="AA277" s="33">
        <v>0</v>
      </c>
      <c r="AB277" s="33">
        <v>0</v>
      </c>
      <c r="AC277" s="33">
        <v>0</v>
      </c>
      <c r="AD277" s="33">
        <v>0</v>
      </c>
      <c r="AE277" s="33">
        <v>0</v>
      </c>
      <c r="AF277" s="33">
        <v>0</v>
      </c>
      <c r="AG277" s="33">
        <v>0</v>
      </c>
      <c r="AH277" s="33">
        <v>0</v>
      </c>
      <c r="AI277" s="33">
        <v>0</v>
      </c>
      <c r="AJ277" s="33">
        <v>0</v>
      </c>
      <c r="AK277" s="33">
        <v>0</v>
      </c>
      <c r="AL277" s="33">
        <v>0</v>
      </c>
      <c r="AM277" s="33">
        <v>0</v>
      </c>
      <c r="AN277" s="33">
        <v>0</v>
      </c>
      <c r="AO277" s="33">
        <v>0</v>
      </c>
      <c r="AP277" s="33">
        <v>0</v>
      </c>
      <c r="AQ277" s="33">
        <v>0</v>
      </c>
      <c r="AR277" s="33">
        <v>0</v>
      </c>
      <c r="AS277" s="33">
        <v>0</v>
      </c>
      <c r="AT277" s="33">
        <v>0</v>
      </c>
      <c r="AU277" s="33">
        <v>0</v>
      </c>
      <c r="AV277" s="33">
        <v>0</v>
      </c>
      <c r="AW277" s="33">
        <v>0</v>
      </c>
      <c r="AX277" s="33">
        <v>0</v>
      </c>
      <c r="AY277" s="33">
        <v>0</v>
      </c>
      <c r="AZ277" s="33">
        <v>0</v>
      </c>
      <c r="BA277" s="33">
        <v>0</v>
      </c>
      <c r="BB277" s="33">
        <v>0</v>
      </c>
      <c r="BC277" s="33">
        <v>0</v>
      </c>
      <c r="BD277" s="33">
        <v>0</v>
      </c>
      <c r="BE277" s="33">
        <v>0</v>
      </c>
      <c r="BF277" s="33">
        <v>0</v>
      </c>
      <c r="BG277" s="33">
        <v>0</v>
      </c>
      <c r="BH277" s="33">
        <v>0</v>
      </c>
      <c r="BI277" s="33">
        <v>0</v>
      </c>
      <c r="BJ277" s="33">
        <v>0</v>
      </c>
      <c r="BK277" s="33">
        <v>0</v>
      </c>
      <c r="BL277" s="35">
        <v>13793</v>
      </c>
    </row>
    <row r="278" spans="1:430" ht="15" thickBot="1" x14ac:dyDescent="0.4">
      <c r="A278" s="86"/>
      <c r="B278" s="64"/>
      <c r="C278" t="s">
        <v>53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  <c r="O278" s="33">
        <v>0</v>
      </c>
      <c r="P278" s="33">
        <v>0</v>
      </c>
      <c r="Q278" s="33">
        <v>0</v>
      </c>
      <c r="R278" s="33">
        <v>0</v>
      </c>
      <c r="S278" s="33">
        <v>0</v>
      </c>
      <c r="T278" s="33">
        <v>0</v>
      </c>
      <c r="U278" s="33">
        <v>0</v>
      </c>
      <c r="V278" s="33">
        <v>0</v>
      </c>
      <c r="W278" s="33">
        <v>0</v>
      </c>
      <c r="X278" s="33">
        <v>0</v>
      </c>
      <c r="Y278" s="33">
        <v>0</v>
      </c>
      <c r="Z278" s="33">
        <v>0</v>
      </c>
      <c r="AA278" s="33">
        <v>0</v>
      </c>
      <c r="AB278" s="33">
        <v>0</v>
      </c>
      <c r="AC278" s="33">
        <v>0</v>
      </c>
      <c r="AD278" s="33">
        <v>0</v>
      </c>
      <c r="AE278" s="33">
        <v>0</v>
      </c>
      <c r="AF278" s="33">
        <v>0</v>
      </c>
      <c r="AG278" s="33">
        <v>0</v>
      </c>
      <c r="AH278" s="33">
        <v>0</v>
      </c>
      <c r="AI278" s="33">
        <v>0</v>
      </c>
      <c r="AJ278" s="33">
        <v>0</v>
      </c>
      <c r="AK278" s="33">
        <v>0</v>
      </c>
      <c r="AL278" s="33">
        <v>0</v>
      </c>
      <c r="AM278" s="33">
        <v>0</v>
      </c>
      <c r="AN278" s="33">
        <v>0</v>
      </c>
      <c r="AO278" s="33">
        <v>0</v>
      </c>
      <c r="AP278" s="33">
        <v>0</v>
      </c>
      <c r="AQ278" s="33">
        <v>0</v>
      </c>
      <c r="AR278" s="33">
        <v>0</v>
      </c>
      <c r="AS278" s="33">
        <v>0</v>
      </c>
      <c r="AT278" s="33">
        <v>0</v>
      </c>
      <c r="AU278" s="33">
        <v>0</v>
      </c>
      <c r="AV278" s="33">
        <v>0</v>
      </c>
      <c r="AW278" s="33">
        <v>0</v>
      </c>
      <c r="AX278" s="33">
        <v>0</v>
      </c>
      <c r="AY278" s="33">
        <v>0</v>
      </c>
      <c r="AZ278" s="33">
        <v>0</v>
      </c>
      <c r="BA278" s="33">
        <v>0</v>
      </c>
      <c r="BB278" s="33">
        <v>0</v>
      </c>
      <c r="BC278" s="33">
        <v>0</v>
      </c>
      <c r="BD278" s="33">
        <v>0</v>
      </c>
      <c r="BE278" s="33">
        <v>0</v>
      </c>
      <c r="BF278" s="33">
        <v>0</v>
      </c>
      <c r="BG278" s="33">
        <v>0</v>
      </c>
      <c r="BH278" s="33">
        <v>0</v>
      </c>
      <c r="BI278" s="33">
        <v>0</v>
      </c>
      <c r="BJ278" s="33">
        <v>0</v>
      </c>
      <c r="BK278" s="33">
        <v>0</v>
      </c>
      <c r="BL278" s="35">
        <v>21498</v>
      </c>
    </row>
    <row r="279" spans="1:430" ht="15" thickBot="1" x14ac:dyDescent="0.4">
      <c r="A279" s="86"/>
      <c r="B279" s="64"/>
      <c r="C279" t="s">
        <v>54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  <c r="BJ279" s="33">
        <v>0</v>
      </c>
      <c r="BK279" s="33">
        <v>0</v>
      </c>
      <c r="BL279" s="35">
        <v>26590</v>
      </c>
    </row>
    <row r="280" spans="1:430" ht="15" thickBot="1" x14ac:dyDescent="0.4">
      <c r="A280" s="86"/>
      <c r="B280" s="64"/>
      <c r="C280" t="s">
        <v>55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  <c r="O280" s="33">
        <v>0</v>
      </c>
      <c r="P280" s="33">
        <v>0</v>
      </c>
      <c r="Q280" s="33">
        <v>0</v>
      </c>
      <c r="R280" s="33">
        <v>0</v>
      </c>
      <c r="S280" s="33">
        <v>0</v>
      </c>
      <c r="T280" s="33">
        <v>0</v>
      </c>
      <c r="U280" s="33">
        <v>0</v>
      </c>
      <c r="V280" s="33">
        <v>0</v>
      </c>
      <c r="W280" s="33">
        <v>0</v>
      </c>
      <c r="X280" s="33">
        <v>0</v>
      </c>
      <c r="Y280" s="33">
        <v>0</v>
      </c>
      <c r="Z280" s="33">
        <v>0</v>
      </c>
      <c r="AA280" s="33">
        <v>0</v>
      </c>
      <c r="AB280" s="33">
        <v>0</v>
      </c>
      <c r="AC280" s="33">
        <v>0</v>
      </c>
      <c r="AD280" s="33">
        <v>0</v>
      </c>
      <c r="AE280" s="33">
        <v>0</v>
      </c>
      <c r="AF280" s="33">
        <v>0</v>
      </c>
      <c r="AG280" s="33">
        <v>0</v>
      </c>
      <c r="AH280" s="33">
        <v>0</v>
      </c>
      <c r="AI280" s="33">
        <v>0</v>
      </c>
      <c r="AJ280" s="33">
        <v>0</v>
      </c>
      <c r="AK280" s="33">
        <v>0</v>
      </c>
      <c r="AL280" s="33">
        <v>0</v>
      </c>
      <c r="AM280" s="33">
        <v>0</v>
      </c>
      <c r="AN280" s="33">
        <v>0</v>
      </c>
      <c r="AO280" s="33">
        <v>0</v>
      </c>
      <c r="AP280" s="33">
        <v>0</v>
      </c>
      <c r="AQ280" s="33">
        <v>0</v>
      </c>
      <c r="AR280" s="33">
        <v>0</v>
      </c>
      <c r="AS280" s="33">
        <v>0</v>
      </c>
      <c r="AT280" s="33">
        <v>0</v>
      </c>
      <c r="AU280" s="33">
        <v>0</v>
      </c>
      <c r="AV280" s="33">
        <v>0</v>
      </c>
      <c r="AW280" s="33">
        <v>0</v>
      </c>
      <c r="AX280" s="33">
        <v>0</v>
      </c>
      <c r="AY280" s="33">
        <v>0</v>
      </c>
      <c r="AZ280" s="33">
        <v>0</v>
      </c>
      <c r="BA280" s="33">
        <v>0</v>
      </c>
      <c r="BB280" s="33">
        <v>0</v>
      </c>
      <c r="BC280" s="33">
        <v>0</v>
      </c>
      <c r="BD280" s="33">
        <v>0</v>
      </c>
      <c r="BE280" s="33">
        <v>0</v>
      </c>
      <c r="BF280" s="33">
        <v>0</v>
      </c>
      <c r="BG280" s="33">
        <v>0</v>
      </c>
      <c r="BH280" s="33">
        <v>0</v>
      </c>
      <c r="BI280" s="33">
        <v>0</v>
      </c>
      <c r="BJ280" s="33">
        <v>0</v>
      </c>
      <c r="BK280" s="33">
        <v>0</v>
      </c>
      <c r="BL280" s="35">
        <v>0</v>
      </c>
    </row>
    <row r="281" spans="1:430" ht="15" thickBot="1" x14ac:dyDescent="0.4">
      <c r="A281" s="86"/>
      <c r="B281" s="64"/>
      <c r="C281" t="s">
        <v>56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  <c r="O281" s="33">
        <v>0</v>
      </c>
      <c r="P281" s="33">
        <v>0</v>
      </c>
      <c r="Q281" s="33">
        <v>0</v>
      </c>
      <c r="R281" s="33">
        <v>0</v>
      </c>
      <c r="S281" s="33">
        <v>0</v>
      </c>
      <c r="T281" s="33">
        <v>0</v>
      </c>
      <c r="U281" s="33">
        <v>0</v>
      </c>
      <c r="V281" s="33">
        <v>0</v>
      </c>
      <c r="W281" s="33">
        <v>0</v>
      </c>
      <c r="X281" s="33">
        <v>0</v>
      </c>
      <c r="Y281" s="33">
        <v>0</v>
      </c>
      <c r="Z281" s="33">
        <v>0</v>
      </c>
      <c r="AA281" s="33">
        <v>0</v>
      </c>
      <c r="AB281" s="33">
        <v>0</v>
      </c>
      <c r="AC281" s="33">
        <v>0</v>
      </c>
      <c r="AD281" s="33">
        <v>0</v>
      </c>
      <c r="AE281" s="33">
        <v>0</v>
      </c>
      <c r="AF281" s="33">
        <v>0</v>
      </c>
      <c r="AG281" s="33">
        <v>0</v>
      </c>
      <c r="AH281" s="33">
        <v>0</v>
      </c>
      <c r="AI281" s="33">
        <v>0</v>
      </c>
      <c r="AJ281" s="33">
        <v>0</v>
      </c>
      <c r="AK281" s="33">
        <v>0</v>
      </c>
      <c r="AL281" s="33">
        <v>0</v>
      </c>
      <c r="AM281" s="33">
        <v>0</v>
      </c>
      <c r="AN281" s="33">
        <v>0</v>
      </c>
      <c r="AO281" s="33">
        <v>0</v>
      </c>
      <c r="AP281" s="33">
        <v>0</v>
      </c>
      <c r="AQ281" s="33">
        <v>0</v>
      </c>
      <c r="AR281" s="33">
        <v>0</v>
      </c>
      <c r="AS281" s="33">
        <v>0</v>
      </c>
      <c r="AT281" s="33">
        <v>0</v>
      </c>
      <c r="AU281" s="33">
        <v>0</v>
      </c>
      <c r="AV281" s="33">
        <v>0</v>
      </c>
      <c r="AW281" s="33">
        <v>0</v>
      </c>
      <c r="AX281" s="33">
        <v>0</v>
      </c>
      <c r="AY281" s="33">
        <v>0</v>
      </c>
      <c r="AZ281" s="33">
        <v>0</v>
      </c>
      <c r="BA281" s="33">
        <v>0</v>
      </c>
      <c r="BB281" s="33">
        <v>0</v>
      </c>
      <c r="BC281" s="33">
        <v>0</v>
      </c>
      <c r="BD281" s="33">
        <v>0</v>
      </c>
      <c r="BE281" s="33">
        <v>0</v>
      </c>
      <c r="BF281" s="33">
        <v>0</v>
      </c>
      <c r="BG281" s="33">
        <v>0</v>
      </c>
      <c r="BH281" s="33">
        <v>0</v>
      </c>
      <c r="BI281" s="33">
        <v>0</v>
      </c>
      <c r="BJ281" s="33">
        <v>0</v>
      </c>
      <c r="BK281" s="33">
        <v>0</v>
      </c>
      <c r="BL281" s="35">
        <v>0</v>
      </c>
    </row>
    <row r="282" spans="1:430" ht="15" thickBot="1" x14ac:dyDescent="0.4">
      <c r="A282" s="86"/>
      <c r="B282" s="64"/>
      <c r="C282" t="s">
        <v>57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  <c r="O282" s="33">
        <v>0</v>
      </c>
      <c r="P282" s="33">
        <v>0</v>
      </c>
      <c r="Q282" s="33">
        <v>0</v>
      </c>
      <c r="R282" s="33">
        <v>0</v>
      </c>
      <c r="S282" s="33">
        <v>0</v>
      </c>
      <c r="T282" s="33">
        <v>0</v>
      </c>
      <c r="U282" s="33">
        <v>0</v>
      </c>
      <c r="V282" s="33">
        <v>0</v>
      </c>
      <c r="W282" s="33">
        <v>0</v>
      </c>
      <c r="X282" s="33">
        <v>0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3">
        <v>0</v>
      </c>
      <c r="AE282" s="33">
        <v>0</v>
      </c>
      <c r="AF282" s="33">
        <v>0</v>
      </c>
      <c r="AG282" s="33">
        <v>0</v>
      </c>
      <c r="AH282" s="33">
        <v>0</v>
      </c>
      <c r="AI282" s="33">
        <v>0</v>
      </c>
      <c r="AJ282" s="33">
        <v>0</v>
      </c>
      <c r="AK282" s="33">
        <v>0</v>
      </c>
      <c r="AL282" s="33">
        <v>0</v>
      </c>
      <c r="AM282" s="33">
        <v>0</v>
      </c>
      <c r="AN282" s="33">
        <v>0</v>
      </c>
      <c r="AO282" s="33">
        <v>0</v>
      </c>
      <c r="AP282" s="33">
        <v>0</v>
      </c>
      <c r="AQ282" s="33">
        <v>0</v>
      </c>
      <c r="AR282" s="33">
        <v>0</v>
      </c>
      <c r="AS282" s="33">
        <v>0</v>
      </c>
      <c r="AT282" s="33">
        <v>0</v>
      </c>
      <c r="AU282" s="33">
        <v>0</v>
      </c>
      <c r="AV282" s="33">
        <v>0</v>
      </c>
      <c r="AW282" s="33">
        <v>0</v>
      </c>
      <c r="AX282" s="33">
        <v>0</v>
      </c>
      <c r="AY282" s="33">
        <v>0</v>
      </c>
      <c r="AZ282" s="33">
        <v>0</v>
      </c>
      <c r="BA282" s="33">
        <v>0</v>
      </c>
      <c r="BB282" s="33">
        <v>0</v>
      </c>
      <c r="BC282" s="33">
        <v>0</v>
      </c>
      <c r="BD282" s="33">
        <v>0</v>
      </c>
      <c r="BE282" s="33">
        <v>0</v>
      </c>
      <c r="BF282" s="33">
        <v>0</v>
      </c>
      <c r="BG282" s="33">
        <v>0</v>
      </c>
      <c r="BH282" s="33">
        <v>0</v>
      </c>
      <c r="BI282" s="33">
        <v>0</v>
      </c>
      <c r="BJ282" s="33">
        <v>0</v>
      </c>
      <c r="BK282" s="33">
        <v>0</v>
      </c>
      <c r="BL282" s="35">
        <v>0</v>
      </c>
    </row>
    <row r="283" spans="1:430" ht="15" thickBot="1" x14ac:dyDescent="0.4">
      <c r="A283" s="86"/>
      <c r="B283" s="64"/>
      <c r="C283" s="15" t="s">
        <v>58</v>
      </c>
      <c r="D283" s="36">
        <v>0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6">
        <v>0</v>
      </c>
      <c r="AJ283" s="36">
        <v>0</v>
      </c>
      <c r="AK283" s="36">
        <v>0</v>
      </c>
      <c r="AL283" s="36">
        <v>0</v>
      </c>
      <c r="AM283" s="36">
        <v>0</v>
      </c>
      <c r="AN283" s="36">
        <v>0</v>
      </c>
      <c r="AO283" s="36">
        <v>0</v>
      </c>
      <c r="AP283" s="36">
        <v>0</v>
      </c>
      <c r="AQ283" s="36">
        <v>0</v>
      </c>
      <c r="AR283" s="36">
        <v>0</v>
      </c>
      <c r="AS283" s="36">
        <v>0</v>
      </c>
      <c r="AT283" s="36">
        <v>0</v>
      </c>
      <c r="AU283" s="36">
        <v>0</v>
      </c>
      <c r="AV283" s="36">
        <v>0</v>
      </c>
      <c r="AW283" s="36">
        <v>0</v>
      </c>
      <c r="AX283" s="36">
        <v>0</v>
      </c>
      <c r="AY283" s="36">
        <v>0</v>
      </c>
      <c r="AZ283" s="36">
        <v>0</v>
      </c>
      <c r="BA283" s="36">
        <v>0</v>
      </c>
      <c r="BB283" s="36">
        <v>0</v>
      </c>
      <c r="BC283" s="36">
        <v>0</v>
      </c>
      <c r="BD283" s="36">
        <v>0</v>
      </c>
      <c r="BE283" s="36">
        <v>0</v>
      </c>
      <c r="BF283" s="36">
        <v>0</v>
      </c>
      <c r="BG283" s="36">
        <v>0</v>
      </c>
      <c r="BH283" s="36">
        <v>0</v>
      </c>
      <c r="BI283" s="36">
        <v>0</v>
      </c>
      <c r="BJ283" s="36">
        <v>0</v>
      </c>
      <c r="BK283" s="36">
        <v>0</v>
      </c>
      <c r="BL283" s="37">
        <v>0</v>
      </c>
    </row>
    <row r="284" spans="1:430" ht="15" thickBot="1" x14ac:dyDescent="0.4">
      <c r="A284" s="86"/>
      <c r="B284" s="64" t="s">
        <v>19</v>
      </c>
      <c r="C284" s="8" t="s">
        <v>49</v>
      </c>
      <c r="D284" s="34">
        <v>0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  <c r="Z284" s="34">
        <v>0</v>
      </c>
      <c r="AA284" s="34">
        <v>0</v>
      </c>
      <c r="AB284" s="34">
        <v>0</v>
      </c>
      <c r="AC284" s="34">
        <v>0</v>
      </c>
      <c r="AD284" s="34">
        <v>0</v>
      </c>
      <c r="AE284" s="34">
        <v>0</v>
      </c>
      <c r="AF284" s="34">
        <v>0</v>
      </c>
      <c r="AG284" s="34">
        <v>0</v>
      </c>
      <c r="AH284" s="34">
        <v>0</v>
      </c>
      <c r="AI284" s="34">
        <v>0</v>
      </c>
      <c r="AJ284" s="34">
        <v>0</v>
      </c>
      <c r="AK284" s="34">
        <v>0</v>
      </c>
      <c r="AL284" s="34">
        <v>0</v>
      </c>
      <c r="AM284" s="34">
        <v>0</v>
      </c>
      <c r="AN284" s="34">
        <v>0</v>
      </c>
      <c r="AO284" s="34">
        <v>0</v>
      </c>
      <c r="AP284" s="34">
        <v>0</v>
      </c>
      <c r="AQ284" s="34">
        <v>0</v>
      </c>
      <c r="AR284" s="34">
        <v>0</v>
      </c>
      <c r="AS284" s="34">
        <v>0</v>
      </c>
      <c r="AT284" s="34">
        <v>0</v>
      </c>
      <c r="AU284" s="34">
        <v>0</v>
      </c>
      <c r="AV284" s="34">
        <v>0</v>
      </c>
      <c r="AW284" s="34">
        <v>0</v>
      </c>
      <c r="AX284" s="34">
        <v>0</v>
      </c>
      <c r="AY284" s="34">
        <v>0</v>
      </c>
      <c r="AZ284" s="34">
        <v>0</v>
      </c>
      <c r="BA284" s="34">
        <v>0</v>
      </c>
      <c r="BB284" s="34">
        <v>0</v>
      </c>
      <c r="BC284" s="34">
        <v>0</v>
      </c>
      <c r="BD284" s="34">
        <v>0</v>
      </c>
      <c r="BE284" s="34">
        <v>0</v>
      </c>
      <c r="BF284" s="34">
        <v>0</v>
      </c>
      <c r="BG284" s="34">
        <v>0</v>
      </c>
      <c r="BH284" s="34">
        <v>0</v>
      </c>
      <c r="BI284" s="34">
        <v>0</v>
      </c>
      <c r="BJ284" s="34">
        <v>0</v>
      </c>
      <c r="BK284" s="34">
        <v>0</v>
      </c>
      <c r="BL284" s="39">
        <v>48557705.316458553</v>
      </c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  <c r="NJ284"/>
      <c r="NK284"/>
      <c r="NL284"/>
      <c r="NM284"/>
      <c r="NN284"/>
      <c r="NO284"/>
      <c r="NP284"/>
      <c r="NQ284"/>
      <c r="NR284"/>
      <c r="NS284"/>
      <c r="NT284"/>
      <c r="NU284"/>
      <c r="NV284"/>
      <c r="NW284"/>
      <c r="NX284"/>
      <c r="NY284"/>
      <c r="NZ284"/>
      <c r="OA284"/>
      <c r="OB284"/>
      <c r="OC284"/>
      <c r="OD284"/>
      <c r="OE284"/>
      <c r="OF284"/>
      <c r="OG284"/>
      <c r="OH284"/>
      <c r="OI284"/>
      <c r="OJ284"/>
      <c r="OK284"/>
      <c r="OL284"/>
      <c r="OM284"/>
      <c r="ON284"/>
      <c r="OO284"/>
      <c r="OP284"/>
      <c r="OQ284"/>
      <c r="OR284"/>
      <c r="OS284"/>
      <c r="OT284"/>
      <c r="OU284"/>
      <c r="OV284"/>
      <c r="OW284"/>
      <c r="OX284"/>
      <c r="OY284"/>
      <c r="OZ284"/>
      <c r="PA284"/>
      <c r="PB284"/>
      <c r="PC284"/>
      <c r="PD284"/>
      <c r="PE284"/>
      <c r="PF284"/>
      <c r="PG284"/>
      <c r="PH284"/>
      <c r="PI284"/>
      <c r="PJ284"/>
      <c r="PK284"/>
      <c r="PL284"/>
      <c r="PM284"/>
      <c r="PN284"/>
    </row>
    <row r="285" spans="1:430" ht="15" thickBot="1" x14ac:dyDescent="0.4">
      <c r="A285" s="86"/>
      <c r="B285" s="64"/>
      <c r="C285" t="s">
        <v>50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0</v>
      </c>
      <c r="S285" s="33">
        <v>0</v>
      </c>
      <c r="T285" s="33">
        <v>0</v>
      </c>
      <c r="U285" s="33">
        <v>0</v>
      </c>
      <c r="V285" s="33">
        <v>0</v>
      </c>
      <c r="W285" s="33">
        <v>0</v>
      </c>
      <c r="X285" s="33">
        <v>0</v>
      </c>
      <c r="Y285" s="33">
        <v>0</v>
      </c>
      <c r="Z285" s="33">
        <v>0</v>
      </c>
      <c r="AA285" s="33">
        <v>0</v>
      </c>
      <c r="AB285" s="33">
        <v>0</v>
      </c>
      <c r="AC285" s="33">
        <v>0</v>
      </c>
      <c r="AD285" s="33">
        <v>0</v>
      </c>
      <c r="AE285" s="33">
        <v>0</v>
      </c>
      <c r="AF285" s="33">
        <v>0</v>
      </c>
      <c r="AG285" s="33">
        <v>0</v>
      </c>
      <c r="AH285" s="33">
        <v>0</v>
      </c>
      <c r="AI285" s="33">
        <v>0</v>
      </c>
      <c r="AJ285" s="33">
        <v>0</v>
      </c>
      <c r="AK285" s="33">
        <v>0</v>
      </c>
      <c r="AL285" s="33">
        <v>0</v>
      </c>
      <c r="AM285" s="33">
        <v>0</v>
      </c>
      <c r="AN285" s="33">
        <v>0</v>
      </c>
      <c r="AO285" s="33">
        <v>0</v>
      </c>
      <c r="AP285" s="33">
        <v>0</v>
      </c>
      <c r="AQ285" s="33">
        <v>0</v>
      </c>
      <c r="AR285" s="33">
        <v>0</v>
      </c>
      <c r="AS285" s="33">
        <v>0</v>
      </c>
      <c r="AT285" s="33">
        <v>0</v>
      </c>
      <c r="AU285" s="33">
        <v>0</v>
      </c>
      <c r="AV285" s="33">
        <v>0</v>
      </c>
      <c r="AW285" s="33">
        <v>0</v>
      </c>
      <c r="AX285" s="33">
        <v>0</v>
      </c>
      <c r="AY285" s="33">
        <v>0</v>
      </c>
      <c r="AZ285" s="33">
        <v>0</v>
      </c>
      <c r="BA285" s="33">
        <v>0</v>
      </c>
      <c r="BB285" s="33">
        <v>0</v>
      </c>
      <c r="BC285" s="33">
        <v>0</v>
      </c>
      <c r="BD285" s="33">
        <v>0</v>
      </c>
      <c r="BE285" s="33">
        <v>0</v>
      </c>
      <c r="BF285" s="33">
        <v>0</v>
      </c>
      <c r="BG285" s="33">
        <v>0</v>
      </c>
      <c r="BH285" s="33">
        <v>0</v>
      </c>
      <c r="BI285" s="33">
        <v>0</v>
      </c>
      <c r="BJ285" s="33">
        <v>0</v>
      </c>
      <c r="BK285" s="33">
        <v>0</v>
      </c>
      <c r="BL285" s="35">
        <v>33119607.333098911</v>
      </c>
    </row>
    <row r="286" spans="1:430" ht="15" thickBot="1" x14ac:dyDescent="0.4">
      <c r="A286" s="86"/>
      <c r="B286" s="64"/>
      <c r="C286" t="s">
        <v>51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  <c r="O286" s="33">
        <v>0</v>
      </c>
      <c r="P286" s="33">
        <v>0</v>
      </c>
      <c r="Q286" s="33">
        <v>0</v>
      </c>
      <c r="R286" s="33">
        <v>0</v>
      </c>
      <c r="S286" s="33">
        <v>0</v>
      </c>
      <c r="T286" s="33">
        <v>0</v>
      </c>
      <c r="U286" s="33">
        <v>0</v>
      </c>
      <c r="V286" s="33">
        <v>0</v>
      </c>
      <c r="W286" s="33">
        <v>0</v>
      </c>
      <c r="X286" s="33">
        <v>0</v>
      </c>
      <c r="Y286" s="33">
        <v>0</v>
      </c>
      <c r="Z286" s="33">
        <v>0</v>
      </c>
      <c r="AA286" s="33">
        <v>0</v>
      </c>
      <c r="AB286" s="33">
        <v>0</v>
      </c>
      <c r="AC286" s="33">
        <v>0</v>
      </c>
      <c r="AD286" s="33">
        <v>0</v>
      </c>
      <c r="AE286" s="33">
        <v>0</v>
      </c>
      <c r="AF286" s="33">
        <v>0</v>
      </c>
      <c r="AG286" s="33">
        <v>0</v>
      </c>
      <c r="AH286" s="33">
        <v>0</v>
      </c>
      <c r="AI286" s="33">
        <v>0</v>
      </c>
      <c r="AJ286" s="33">
        <v>0</v>
      </c>
      <c r="AK286" s="33">
        <v>0</v>
      </c>
      <c r="AL286" s="33">
        <v>0</v>
      </c>
      <c r="AM286" s="33">
        <v>0</v>
      </c>
      <c r="AN286" s="33">
        <v>0</v>
      </c>
      <c r="AO286" s="33">
        <v>0</v>
      </c>
      <c r="AP286" s="33">
        <v>0</v>
      </c>
      <c r="AQ286" s="33">
        <v>0</v>
      </c>
      <c r="AR286" s="33">
        <v>0</v>
      </c>
      <c r="AS286" s="33">
        <v>0</v>
      </c>
      <c r="AT286" s="33">
        <v>0</v>
      </c>
      <c r="AU286" s="33">
        <v>0</v>
      </c>
      <c r="AV286" s="33">
        <v>0</v>
      </c>
      <c r="AW286" s="33">
        <v>0</v>
      </c>
      <c r="AX286" s="33">
        <v>0</v>
      </c>
      <c r="AY286" s="33">
        <v>0</v>
      </c>
      <c r="AZ286" s="33">
        <v>0</v>
      </c>
      <c r="BA286" s="33">
        <v>0</v>
      </c>
      <c r="BB286" s="33">
        <v>0</v>
      </c>
      <c r="BC286" s="33">
        <v>0</v>
      </c>
      <c r="BD286" s="33">
        <v>0</v>
      </c>
      <c r="BE286" s="33">
        <v>0</v>
      </c>
      <c r="BF286" s="33">
        <v>0</v>
      </c>
      <c r="BG286" s="33">
        <v>0</v>
      </c>
      <c r="BH286" s="33">
        <v>0</v>
      </c>
      <c r="BI286" s="33">
        <v>0</v>
      </c>
      <c r="BJ286" s="33">
        <v>0</v>
      </c>
      <c r="BK286" s="33">
        <v>0</v>
      </c>
      <c r="BL286" s="35">
        <v>261132.27474184669</v>
      </c>
    </row>
    <row r="287" spans="1:430" ht="15" thickBot="1" x14ac:dyDescent="0.4">
      <c r="A287" s="86"/>
      <c r="B287" s="64"/>
      <c r="C287" t="s">
        <v>52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  <c r="O287" s="33">
        <v>0</v>
      </c>
      <c r="P287" s="33">
        <v>0</v>
      </c>
      <c r="Q287" s="33">
        <v>0</v>
      </c>
      <c r="R287" s="33">
        <v>0</v>
      </c>
      <c r="S287" s="33">
        <v>0</v>
      </c>
      <c r="T287" s="33">
        <v>0</v>
      </c>
      <c r="U287" s="33">
        <v>0</v>
      </c>
      <c r="V287" s="33">
        <v>0</v>
      </c>
      <c r="W287" s="33">
        <v>0</v>
      </c>
      <c r="X287" s="33">
        <v>0</v>
      </c>
      <c r="Y287" s="33">
        <v>0</v>
      </c>
      <c r="Z287" s="33">
        <v>0</v>
      </c>
      <c r="AA287" s="33">
        <v>0</v>
      </c>
      <c r="AB287" s="33">
        <v>0</v>
      </c>
      <c r="AC287" s="33">
        <v>0</v>
      </c>
      <c r="AD287" s="33">
        <v>0</v>
      </c>
      <c r="AE287" s="33">
        <v>0</v>
      </c>
      <c r="AF287" s="33">
        <v>0</v>
      </c>
      <c r="AG287" s="33">
        <v>0</v>
      </c>
      <c r="AH287" s="33">
        <v>0</v>
      </c>
      <c r="AI287" s="33">
        <v>0</v>
      </c>
      <c r="AJ287" s="33">
        <v>0</v>
      </c>
      <c r="AK287" s="33">
        <v>0</v>
      </c>
      <c r="AL287" s="33">
        <v>0</v>
      </c>
      <c r="AM287" s="33">
        <v>0</v>
      </c>
      <c r="AN287" s="33">
        <v>0</v>
      </c>
      <c r="AO287" s="33">
        <v>0</v>
      </c>
      <c r="AP287" s="33">
        <v>0</v>
      </c>
      <c r="AQ287" s="33">
        <v>0</v>
      </c>
      <c r="AR287" s="33">
        <v>0</v>
      </c>
      <c r="AS287" s="33">
        <v>0</v>
      </c>
      <c r="AT287" s="33">
        <v>0</v>
      </c>
      <c r="AU287" s="33">
        <v>0</v>
      </c>
      <c r="AV287" s="33">
        <v>0</v>
      </c>
      <c r="AW287" s="33">
        <v>0</v>
      </c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>
        <v>0</v>
      </c>
      <c r="BD287" s="33">
        <v>0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5">
        <v>2869569.1870292192</v>
      </c>
    </row>
    <row r="288" spans="1:430" ht="15" thickBot="1" x14ac:dyDescent="0.4">
      <c r="A288" s="86"/>
      <c r="B288" s="64"/>
      <c r="C288" t="s">
        <v>53</v>
      </c>
      <c r="D288" s="33">
        <v>0</v>
      </c>
      <c r="E288" s="33">
        <v>0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  <c r="O288" s="33">
        <v>0</v>
      </c>
      <c r="P288" s="33">
        <v>0</v>
      </c>
      <c r="Q288" s="33">
        <v>0</v>
      </c>
      <c r="R288" s="33">
        <v>0</v>
      </c>
      <c r="S288" s="33">
        <v>0</v>
      </c>
      <c r="T288" s="33">
        <v>0</v>
      </c>
      <c r="U288" s="33">
        <v>0</v>
      </c>
      <c r="V288" s="33">
        <v>0</v>
      </c>
      <c r="W288" s="33">
        <v>0</v>
      </c>
      <c r="X288" s="33">
        <v>0</v>
      </c>
      <c r="Y288" s="33">
        <v>0</v>
      </c>
      <c r="Z288" s="33">
        <v>0</v>
      </c>
      <c r="AA288" s="33">
        <v>0</v>
      </c>
      <c r="AB288" s="33">
        <v>0</v>
      </c>
      <c r="AC288" s="33">
        <v>0</v>
      </c>
      <c r="AD288" s="33">
        <v>0</v>
      </c>
      <c r="AE288" s="33">
        <v>0</v>
      </c>
      <c r="AF288" s="33">
        <v>0</v>
      </c>
      <c r="AG288" s="33">
        <v>0</v>
      </c>
      <c r="AH288" s="33">
        <v>0</v>
      </c>
      <c r="AI288" s="33">
        <v>0</v>
      </c>
      <c r="AJ288" s="33">
        <v>0</v>
      </c>
      <c r="AK288" s="33">
        <v>0</v>
      </c>
      <c r="AL288" s="33">
        <v>0</v>
      </c>
      <c r="AM288" s="33">
        <v>0</v>
      </c>
      <c r="AN288" s="33">
        <v>0</v>
      </c>
      <c r="AO288" s="33">
        <v>0</v>
      </c>
      <c r="AP288" s="33">
        <v>0</v>
      </c>
      <c r="AQ288" s="33">
        <v>0</v>
      </c>
      <c r="AR288" s="33">
        <v>0</v>
      </c>
      <c r="AS288" s="33">
        <v>0</v>
      </c>
      <c r="AT288" s="33">
        <v>0</v>
      </c>
      <c r="AU288" s="33">
        <v>0</v>
      </c>
      <c r="AV288" s="33">
        <v>0</v>
      </c>
      <c r="AW288" s="33">
        <v>0</v>
      </c>
      <c r="AX288" s="33">
        <v>0</v>
      </c>
      <c r="AY288" s="33">
        <v>0</v>
      </c>
      <c r="AZ288" s="33">
        <v>0</v>
      </c>
      <c r="BA288" s="33">
        <v>0</v>
      </c>
      <c r="BB288" s="33">
        <v>0</v>
      </c>
      <c r="BC288" s="33">
        <v>0</v>
      </c>
      <c r="BD288" s="33">
        <v>0</v>
      </c>
      <c r="BE288" s="33">
        <v>0</v>
      </c>
      <c r="BF288" s="33">
        <v>0</v>
      </c>
      <c r="BG288" s="33">
        <v>0</v>
      </c>
      <c r="BH288" s="33">
        <v>0</v>
      </c>
      <c r="BI288" s="33">
        <v>0</v>
      </c>
      <c r="BJ288" s="33">
        <v>0</v>
      </c>
      <c r="BK288" s="33">
        <v>0</v>
      </c>
      <c r="BL288" s="35">
        <v>51338.655695087051</v>
      </c>
    </row>
    <row r="289" spans="1:64" ht="15" thickBot="1" x14ac:dyDescent="0.4">
      <c r="A289" s="86"/>
      <c r="B289" s="64"/>
      <c r="C289" t="s">
        <v>54</v>
      </c>
      <c r="D289" s="33">
        <v>0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  <c r="O289" s="33">
        <v>0</v>
      </c>
      <c r="P289" s="33">
        <v>0</v>
      </c>
      <c r="Q289" s="33">
        <v>0</v>
      </c>
      <c r="R289" s="33">
        <v>0</v>
      </c>
      <c r="S289" s="33">
        <v>0</v>
      </c>
      <c r="T289" s="33">
        <v>0</v>
      </c>
      <c r="U289" s="33">
        <v>0</v>
      </c>
      <c r="V289" s="33">
        <v>0</v>
      </c>
      <c r="W289" s="33">
        <v>0</v>
      </c>
      <c r="X289" s="33">
        <v>0</v>
      </c>
      <c r="Y289" s="33">
        <v>0</v>
      </c>
      <c r="Z289" s="33">
        <v>0</v>
      </c>
      <c r="AA289" s="33">
        <v>0</v>
      </c>
      <c r="AB289" s="33">
        <v>0</v>
      </c>
      <c r="AC289" s="33">
        <v>0</v>
      </c>
      <c r="AD289" s="33">
        <v>0</v>
      </c>
      <c r="AE289" s="33">
        <v>0</v>
      </c>
      <c r="AF289" s="33">
        <v>0</v>
      </c>
      <c r="AG289" s="33">
        <v>0</v>
      </c>
      <c r="AH289" s="33">
        <v>0</v>
      </c>
      <c r="AI289" s="33">
        <v>0</v>
      </c>
      <c r="AJ289" s="33">
        <v>0</v>
      </c>
      <c r="AK289" s="33">
        <v>0</v>
      </c>
      <c r="AL289" s="33">
        <v>0</v>
      </c>
      <c r="AM289" s="33">
        <v>0</v>
      </c>
      <c r="AN289" s="33">
        <v>0</v>
      </c>
      <c r="AO289" s="33">
        <v>0</v>
      </c>
      <c r="AP289" s="33">
        <v>0</v>
      </c>
      <c r="AQ289" s="33">
        <v>0</v>
      </c>
      <c r="AR289" s="33">
        <v>0</v>
      </c>
      <c r="AS289" s="33">
        <v>0</v>
      </c>
      <c r="AT289" s="33">
        <v>0</v>
      </c>
      <c r="AU289" s="33">
        <v>0</v>
      </c>
      <c r="AV289" s="33">
        <v>0</v>
      </c>
      <c r="AW289" s="33">
        <v>0</v>
      </c>
      <c r="AX289" s="33">
        <v>0</v>
      </c>
      <c r="AY289" s="33">
        <v>0</v>
      </c>
      <c r="AZ289" s="33">
        <v>0</v>
      </c>
      <c r="BA289" s="33">
        <v>0</v>
      </c>
      <c r="BB289" s="33">
        <v>0</v>
      </c>
      <c r="BC289" s="33">
        <v>0</v>
      </c>
      <c r="BD289" s="33">
        <v>0</v>
      </c>
      <c r="BE289" s="33">
        <v>0</v>
      </c>
      <c r="BF289" s="33">
        <v>0</v>
      </c>
      <c r="BG289" s="33">
        <v>0</v>
      </c>
      <c r="BH289" s="33">
        <v>0</v>
      </c>
      <c r="BI289" s="33">
        <v>0</v>
      </c>
      <c r="BJ289" s="33">
        <v>0</v>
      </c>
      <c r="BK289" s="33">
        <v>0</v>
      </c>
      <c r="BL289" s="35">
        <v>79970.413481093288</v>
      </c>
    </row>
    <row r="290" spans="1:64" ht="15" thickBot="1" x14ac:dyDescent="0.4">
      <c r="A290" s="86"/>
      <c r="B290" s="64"/>
      <c r="C290" t="s">
        <v>55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  <c r="O290" s="33">
        <v>0</v>
      </c>
      <c r="P290" s="33">
        <v>0</v>
      </c>
      <c r="Q290" s="33">
        <v>0</v>
      </c>
      <c r="R290" s="33">
        <v>0</v>
      </c>
      <c r="S290" s="33">
        <v>0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3">
        <v>0</v>
      </c>
      <c r="Z290" s="33">
        <v>0</v>
      </c>
      <c r="AA290" s="33">
        <v>0</v>
      </c>
      <c r="AB290" s="33">
        <v>0</v>
      </c>
      <c r="AC290" s="33">
        <v>0</v>
      </c>
      <c r="AD290" s="33">
        <v>0</v>
      </c>
      <c r="AE290" s="33">
        <v>0</v>
      </c>
      <c r="AF290" s="33">
        <v>0</v>
      </c>
      <c r="AG290" s="33">
        <v>0</v>
      </c>
      <c r="AH290" s="33">
        <v>0</v>
      </c>
      <c r="AI290" s="33">
        <v>0</v>
      </c>
      <c r="AJ290" s="33">
        <v>0</v>
      </c>
      <c r="AK290" s="33">
        <v>0</v>
      </c>
      <c r="AL290" s="33">
        <v>0</v>
      </c>
      <c r="AM290" s="33">
        <v>0</v>
      </c>
      <c r="AN290" s="33">
        <v>0</v>
      </c>
      <c r="AO290" s="33">
        <v>0</v>
      </c>
      <c r="AP290" s="33">
        <v>0</v>
      </c>
      <c r="AQ290" s="33">
        <v>0</v>
      </c>
      <c r="AR290" s="33">
        <v>0</v>
      </c>
      <c r="AS290" s="33">
        <v>0</v>
      </c>
      <c r="AT290" s="33">
        <v>0</v>
      </c>
      <c r="AU290" s="33">
        <v>0</v>
      </c>
      <c r="AV290" s="33">
        <v>0</v>
      </c>
      <c r="AW290" s="33">
        <v>0</v>
      </c>
      <c r="AX290" s="33">
        <v>0</v>
      </c>
      <c r="AY290" s="33">
        <v>0</v>
      </c>
      <c r="AZ290" s="33">
        <v>0</v>
      </c>
      <c r="BA290" s="33">
        <v>0</v>
      </c>
      <c r="BB290" s="33">
        <v>0</v>
      </c>
      <c r="BC290" s="33">
        <v>0</v>
      </c>
      <c r="BD290" s="33">
        <v>0</v>
      </c>
      <c r="BE290" s="33">
        <v>0</v>
      </c>
      <c r="BF290" s="33">
        <v>0</v>
      </c>
      <c r="BG290" s="33">
        <v>0</v>
      </c>
      <c r="BH290" s="33">
        <v>0</v>
      </c>
      <c r="BI290" s="33">
        <v>0</v>
      </c>
      <c r="BJ290" s="33">
        <v>0</v>
      </c>
      <c r="BK290" s="33">
        <v>0</v>
      </c>
      <c r="BL290" s="35">
        <v>0</v>
      </c>
    </row>
    <row r="291" spans="1:64" ht="15" thickBot="1" x14ac:dyDescent="0.4">
      <c r="A291" s="86"/>
      <c r="B291" s="64"/>
      <c r="C291" t="s">
        <v>56</v>
      </c>
      <c r="D291" s="33">
        <v>0</v>
      </c>
      <c r="E291" s="33">
        <v>0</v>
      </c>
      <c r="F291" s="33">
        <v>0</v>
      </c>
      <c r="G291" s="33">
        <v>0</v>
      </c>
      <c r="H291" s="33">
        <v>0</v>
      </c>
      <c r="I291" s="33">
        <v>0</v>
      </c>
      <c r="J291" s="33">
        <v>0</v>
      </c>
      <c r="K291" s="33">
        <v>0</v>
      </c>
      <c r="L291" s="33">
        <v>0</v>
      </c>
      <c r="M291" s="33">
        <v>0</v>
      </c>
      <c r="N291" s="33">
        <v>0</v>
      </c>
      <c r="O291" s="33">
        <v>0</v>
      </c>
      <c r="P291" s="33">
        <v>0</v>
      </c>
      <c r="Q291" s="33">
        <v>0</v>
      </c>
      <c r="R291" s="33">
        <v>0</v>
      </c>
      <c r="S291" s="33">
        <v>0</v>
      </c>
      <c r="T291" s="33">
        <v>0</v>
      </c>
      <c r="U291" s="33">
        <v>0</v>
      </c>
      <c r="V291" s="33">
        <v>0</v>
      </c>
      <c r="W291" s="33">
        <v>0</v>
      </c>
      <c r="X291" s="33">
        <v>0</v>
      </c>
      <c r="Y291" s="33">
        <v>0</v>
      </c>
      <c r="Z291" s="33">
        <v>0</v>
      </c>
      <c r="AA291" s="33">
        <v>0</v>
      </c>
      <c r="AB291" s="33">
        <v>0</v>
      </c>
      <c r="AC291" s="33">
        <v>0</v>
      </c>
      <c r="AD291" s="33">
        <v>0</v>
      </c>
      <c r="AE291" s="33">
        <v>0</v>
      </c>
      <c r="AF291" s="33">
        <v>0</v>
      </c>
      <c r="AG291" s="33">
        <v>0</v>
      </c>
      <c r="AH291" s="33">
        <v>0</v>
      </c>
      <c r="AI291" s="33">
        <v>0</v>
      </c>
      <c r="AJ291" s="33">
        <v>0</v>
      </c>
      <c r="AK291" s="33">
        <v>0</v>
      </c>
      <c r="AL291" s="33">
        <v>0</v>
      </c>
      <c r="AM291" s="33">
        <v>0</v>
      </c>
      <c r="AN291" s="33">
        <v>0</v>
      </c>
      <c r="AO291" s="33">
        <v>0</v>
      </c>
      <c r="AP291" s="33">
        <v>0</v>
      </c>
      <c r="AQ291" s="33">
        <v>0</v>
      </c>
      <c r="AR291" s="33">
        <v>0</v>
      </c>
      <c r="AS291" s="33">
        <v>0</v>
      </c>
      <c r="AT291" s="33">
        <v>0</v>
      </c>
      <c r="AU291" s="33">
        <v>0</v>
      </c>
      <c r="AV291" s="33">
        <v>0</v>
      </c>
      <c r="AW291" s="33">
        <v>0</v>
      </c>
      <c r="AX291" s="33">
        <v>0</v>
      </c>
      <c r="AY291" s="33">
        <v>0</v>
      </c>
      <c r="AZ291" s="33">
        <v>0</v>
      </c>
      <c r="BA291" s="33">
        <v>0</v>
      </c>
      <c r="BB291" s="33">
        <v>0</v>
      </c>
      <c r="BC291" s="33">
        <v>0</v>
      </c>
      <c r="BD291" s="33">
        <v>0</v>
      </c>
      <c r="BE291" s="33">
        <v>0</v>
      </c>
      <c r="BF291" s="33">
        <v>0</v>
      </c>
      <c r="BG291" s="33">
        <v>0</v>
      </c>
      <c r="BH291" s="33">
        <v>0</v>
      </c>
      <c r="BI291" s="33">
        <v>0</v>
      </c>
      <c r="BJ291" s="33">
        <v>0</v>
      </c>
      <c r="BK291" s="33">
        <v>0</v>
      </c>
      <c r="BL291" s="35">
        <v>0</v>
      </c>
    </row>
    <row r="292" spans="1:64" ht="15" thickBot="1" x14ac:dyDescent="0.4">
      <c r="A292" s="86"/>
      <c r="B292" s="64"/>
      <c r="C292" t="s">
        <v>57</v>
      </c>
      <c r="D292" s="33">
        <v>0</v>
      </c>
      <c r="E292" s="33">
        <v>0</v>
      </c>
      <c r="F292" s="33">
        <v>0</v>
      </c>
      <c r="G292" s="33">
        <v>0</v>
      </c>
      <c r="H292" s="33">
        <v>0</v>
      </c>
      <c r="I292" s="33">
        <v>0</v>
      </c>
      <c r="J292" s="33">
        <v>0</v>
      </c>
      <c r="K292" s="33">
        <v>0</v>
      </c>
      <c r="L292" s="33">
        <v>0</v>
      </c>
      <c r="M292" s="33">
        <v>0</v>
      </c>
      <c r="N292" s="33">
        <v>0</v>
      </c>
      <c r="O292" s="33">
        <v>0</v>
      </c>
      <c r="P292" s="33">
        <v>0</v>
      </c>
      <c r="Q292" s="33">
        <v>0</v>
      </c>
      <c r="R292" s="33">
        <v>0</v>
      </c>
      <c r="S292" s="33">
        <v>0</v>
      </c>
      <c r="T292" s="33">
        <v>0</v>
      </c>
      <c r="U292" s="33">
        <v>0</v>
      </c>
      <c r="V292" s="33">
        <v>0</v>
      </c>
      <c r="W292" s="33">
        <v>0</v>
      </c>
      <c r="X292" s="33">
        <v>0</v>
      </c>
      <c r="Y292" s="33">
        <v>0</v>
      </c>
      <c r="Z292" s="33">
        <v>0</v>
      </c>
      <c r="AA292" s="33">
        <v>0</v>
      </c>
      <c r="AB292" s="33">
        <v>0</v>
      </c>
      <c r="AC292" s="33">
        <v>0</v>
      </c>
      <c r="AD292" s="33">
        <v>0</v>
      </c>
      <c r="AE292" s="33">
        <v>0</v>
      </c>
      <c r="AF292" s="33">
        <v>0</v>
      </c>
      <c r="AG292" s="33">
        <v>0</v>
      </c>
      <c r="AH292" s="33">
        <v>0</v>
      </c>
      <c r="AI292" s="33">
        <v>0</v>
      </c>
      <c r="AJ292" s="33">
        <v>0</v>
      </c>
      <c r="AK292" s="33">
        <v>0</v>
      </c>
      <c r="AL292" s="33">
        <v>0</v>
      </c>
      <c r="AM292" s="33">
        <v>0</v>
      </c>
      <c r="AN292" s="33">
        <v>0</v>
      </c>
      <c r="AO292" s="33">
        <v>0</v>
      </c>
      <c r="AP292" s="33">
        <v>0</v>
      </c>
      <c r="AQ292" s="33">
        <v>0</v>
      </c>
      <c r="AR292" s="33">
        <v>0</v>
      </c>
      <c r="AS292" s="33">
        <v>0</v>
      </c>
      <c r="AT292" s="33">
        <v>0</v>
      </c>
      <c r="AU292" s="33">
        <v>0</v>
      </c>
      <c r="AV292" s="33">
        <v>0</v>
      </c>
      <c r="AW292" s="33">
        <v>0</v>
      </c>
      <c r="AX292" s="33">
        <v>0</v>
      </c>
      <c r="AY292" s="33">
        <v>0</v>
      </c>
      <c r="AZ292" s="33">
        <v>0</v>
      </c>
      <c r="BA292" s="33">
        <v>0</v>
      </c>
      <c r="BB292" s="33">
        <v>0</v>
      </c>
      <c r="BC292" s="33">
        <v>0</v>
      </c>
      <c r="BD292" s="33">
        <v>0</v>
      </c>
      <c r="BE292" s="33">
        <v>0</v>
      </c>
      <c r="BF292" s="33">
        <v>0</v>
      </c>
      <c r="BG292" s="33">
        <v>0</v>
      </c>
      <c r="BH292" s="33">
        <v>0</v>
      </c>
      <c r="BI292" s="33">
        <v>0</v>
      </c>
      <c r="BJ292" s="33">
        <v>0</v>
      </c>
      <c r="BK292" s="33">
        <v>0</v>
      </c>
      <c r="BL292" s="35">
        <v>0</v>
      </c>
    </row>
    <row r="293" spans="1:64" ht="15" thickBot="1" x14ac:dyDescent="0.4">
      <c r="A293" s="86"/>
      <c r="B293" s="64"/>
      <c r="C293" s="15" t="s">
        <v>58</v>
      </c>
      <c r="D293" s="36">
        <v>0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6">
        <v>0</v>
      </c>
      <c r="AJ293" s="36">
        <v>0</v>
      </c>
      <c r="AK293" s="36">
        <v>0</v>
      </c>
      <c r="AL293" s="36">
        <v>0</v>
      </c>
      <c r="AM293" s="36">
        <v>0</v>
      </c>
      <c r="AN293" s="36">
        <v>0</v>
      </c>
      <c r="AO293" s="36">
        <v>0</v>
      </c>
      <c r="AP293" s="36">
        <v>0</v>
      </c>
      <c r="AQ293" s="36">
        <v>0</v>
      </c>
      <c r="AR293" s="36">
        <v>0</v>
      </c>
      <c r="AS293" s="36">
        <v>0</v>
      </c>
      <c r="AT293" s="36">
        <v>0</v>
      </c>
      <c r="AU293" s="36">
        <v>0</v>
      </c>
      <c r="AV293" s="36">
        <v>0</v>
      </c>
      <c r="AW293" s="36">
        <v>0</v>
      </c>
      <c r="AX293" s="36">
        <v>0</v>
      </c>
      <c r="AY293" s="36">
        <v>0</v>
      </c>
      <c r="AZ293" s="36">
        <v>0</v>
      </c>
      <c r="BA293" s="36">
        <v>0</v>
      </c>
      <c r="BB293" s="36">
        <v>0</v>
      </c>
      <c r="BC293" s="36">
        <v>0</v>
      </c>
      <c r="BD293" s="36">
        <v>0</v>
      </c>
      <c r="BE293" s="36">
        <v>0</v>
      </c>
      <c r="BF293" s="36">
        <v>0</v>
      </c>
      <c r="BG293" s="36">
        <v>0</v>
      </c>
      <c r="BH293" s="36">
        <v>0</v>
      </c>
      <c r="BI293" s="36">
        <v>0</v>
      </c>
      <c r="BJ293" s="36">
        <v>0</v>
      </c>
      <c r="BK293" s="36">
        <v>0</v>
      </c>
      <c r="BL293" s="37">
        <v>0</v>
      </c>
    </row>
    <row r="294" spans="1:64" ht="15" thickBot="1" x14ac:dyDescent="0.4">
      <c r="A294" s="86"/>
      <c r="B294" s="64" t="s">
        <v>20</v>
      </c>
      <c r="C294" s="8" t="s">
        <v>49</v>
      </c>
      <c r="D294" s="34">
        <v>0</v>
      </c>
      <c r="E294" s="34">
        <v>0</v>
      </c>
      <c r="F294" s="34">
        <v>0</v>
      </c>
      <c r="G294" s="34">
        <v>0</v>
      </c>
      <c r="H294" s="34">
        <v>0</v>
      </c>
      <c r="I294" s="34">
        <v>0</v>
      </c>
      <c r="J294" s="34">
        <v>0</v>
      </c>
      <c r="K294" s="34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  <c r="Y294" s="34">
        <v>0</v>
      </c>
      <c r="Z294" s="34">
        <v>0</v>
      </c>
      <c r="AA294" s="34">
        <v>0</v>
      </c>
      <c r="AB294" s="34">
        <v>0</v>
      </c>
      <c r="AC294" s="34">
        <v>0</v>
      </c>
      <c r="AD294" s="34">
        <v>0</v>
      </c>
      <c r="AE294" s="34">
        <v>0</v>
      </c>
      <c r="AF294" s="34">
        <v>0</v>
      </c>
      <c r="AG294" s="34">
        <v>0</v>
      </c>
      <c r="AH294" s="34">
        <v>0</v>
      </c>
      <c r="AI294" s="34">
        <v>0</v>
      </c>
      <c r="AJ294" s="34">
        <v>0</v>
      </c>
      <c r="AK294" s="34">
        <v>0</v>
      </c>
      <c r="AL294" s="34">
        <v>0</v>
      </c>
      <c r="AM294" s="34">
        <v>0</v>
      </c>
      <c r="AN294" s="34">
        <v>0</v>
      </c>
      <c r="AO294" s="34">
        <v>0</v>
      </c>
      <c r="AP294" s="34">
        <v>0</v>
      </c>
      <c r="AQ294" s="34">
        <v>0</v>
      </c>
      <c r="AR294" s="34">
        <v>0</v>
      </c>
      <c r="AS294" s="34">
        <v>0</v>
      </c>
      <c r="AT294" s="34">
        <v>0</v>
      </c>
      <c r="AU294" s="34">
        <v>0</v>
      </c>
      <c r="AV294" s="34">
        <v>0</v>
      </c>
      <c r="AW294" s="34">
        <v>0</v>
      </c>
      <c r="AX294" s="34">
        <v>0</v>
      </c>
      <c r="AY294" s="34">
        <v>0</v>
      </c>
      <c r="AZ294" s="34">
        <v>0</v>
      </c>
      <c r="BA294" s="34">
        <v>0</v>
      </c>
      <c r="BB294" s="34">
        <v>0</v>
      </c>
      <c r="BC294" s="34">
        <v>0</v>
      </c>
      <c r="BD294" s="34">
        <v>0</v>
      </c>
      <c r="BE294" s="34">
        <v>0</v>
      </c>
      <c r="BF294" s="34">
        <v>0</v>
      </c>
      <c r="BG294" s="34">
        <v>0</v>
      </c>
      <c r="BH294" s="34">
        <v>0</v>
      </c>
      <c r="BI294" s="34">
        <v>0</v>
      </c>
      <c r="BJ294" s="34">
        <v>0</v>
      </c>
      <c r="BK294" s="34">
        <v>0</v>
      </c>
      <c r="BL294" s="39">
        <v>69654137.647592321</v>
      </c>
    </row>
    <row r="295" spans="1:64" ht="15" thickBot="1" x14ac:dyDescent="0.4">
      <c r="A295" s="86"/>
      <c r="B295" s="64"/>
      <c r="C295" t="s">
        <v>50</v>
      </c>
      <c r="D295" s="33">
        <v>0</v>
      </c>
      <c r="E295" s="33">
        <v>0</v>
      </c>
      <c r="F295" s="33">
        <v>0</v>
      </c>
      <c r="G295" s="33">
        <v>0</v>
      </c>
      <c r="H295" s="33">
        <v>0</v>
      </c>
      <c r="I295" s="33">
        <v>0</v>
      </c>
      <c r="J295" s="33">
        <v>0</v>
      </c>
      <c r="K295" s="33">
        <v>0</v>
      </c>
      <c r="L295" s="33">
        <v>0</v>
      </c>
      <c r="M295" s="33">
        <v>0</v>
      </c>
      <c r="N295" s="33">
        <v>0</v>
      </c>
      <c r="O295" s="33">
        <v>0</v>
      </c>
      <c r="P295" s="33">
        <v>0</v>
      </c>
      <c r="Q295" s="33">
        <v>0</v>
      </c>
      <c r="R295" s="33">
        <v>0</v>
      </c>
      <c r="S295" s="33">
        <v>0</v>
      </c>
      <c r="T295" s="33">
        <v>0</v>
      </c>
      <c r="U295" s="33">
        <v>0</v>
      </c>
      <c r="V295" s="33">
        <v>0</v>
      </c>
      <c r="W295" s="33">
        <v>0</v>
      </c>
      <c r="X295" s="33">
        <v>0</v>
      </c>
      <c r="Y295" s="33">
        <v>0</v>
      </c>
      <c r="Z295" s="33">
        <v>0</v>
      </c>
      <c r="AA295" s="33">
        <v>0</v>
      </c>
      <c r="AB295" s="33">
        <v>0</v>
      </c>
      <c r="AC295" s="33">
        <v>0</v>
      </c>
      <c r="AD295" s="33">
        <v>0</v>
      </c>
      <c r="AE295" s="33">
        <v>0</v>
      </c>
      <c r="AF295" s="33">
        <v>0</v>
      </c>
      <c r="AG295" s="33">
        <v>0</v>
      </c>
      <c r="AH295" s="33">
        <v>0</v>
      </c>
      <c r="AI295" s="33">
        <v>0</v>
      </c>
      <c r="AJ295" s="33">
        <v>0</v>
      </c>
      <c r="AK295" s="33">
        <v>0</v>
      </c>
      <c r="AL295" s="33">
        <v>0</v>
      </c>
      <c r="AM295" s="33">
        <v>0</v>
      </c>
      <c r="AN295" s="33">
        <v>0</v>
      </c>
      <c r="AO295" s="33">
        <v>0</v>
      </c>
      <c r="AP295" s="33">
        <v>0</v>
      </c>
      <c r="AQ295" s="33">
        <v>0</v>
      </c>
      <c r="AR295" s="33">
        <v>0</v>
      </c>
      <c r="AS295" s="33">
        <v>0</v>
      </c>
      <c r="AT295" s="33">
        <v>0</v>
      </c>
      <c r="AU295" s="33">
        <v>0</v>
      </c>
      <c r="AV295" s="33">
        <v>0</v>
      </c>
      <c r="AW295" s="33">
        <v>0</v>
      </c>
      <c r="AX295" s="33">
        <v>0</v>
      </c>
      <c r="AY295" s="33">
        <v>0</v>
      </c>
      <c r="AZ295" s="33">
        <v>0</v>
      </c>
      <c r="BA295" s="33">
        <v>0</v>
      </c>
      <c r="BB295" s="33">
        <v>0</v>
      </c>
      <c r="BC295" s="33">
        <v>0</v>
      </c>
      <c r="BD295" s="33">
        <v>0</v>
      </c>
      <c r="BE295" s="33">
        <v>0</v>
      </c>
      <c r="BF295" s="33">
        <v>0</v>
      </c>
      <c r="BG295" s="33">
        <v>0</v>
      </c>
      <c r="BH295" s="33">
        <v>0</v>
      </c>
      <c r="BI295" s="33">
        <v>0</v>
      </c>
      <c r="BJ295" s="33">
        <v>0</v>
      </c>
      <c r="BK295" s="33">
        <v>0</v>
      </c>
      <c r="BL295" s="35">
        <v>47508787.183811881</v>
      </c>
    </row>
    <row r="296" spans="1:64" ht="15" thickBot="1" x14ac:dyDescent="0.4">
      <c r="A296" s="86"/>
      <c r="B296" s="64"/>
      <c r="C296" t="s">
        <v>51</v>
      </c>
      <c r="D296" s="33">
        <v>0</v>
      </c>
      <c r="E296" s="33">
        <v>0</v>
      </c>
      <c r="F296" s="33">
        <v>0</v>
      </c>
      <c r="G296" s="33">
        <v>0</v>
      </c>
      <c r="H296" s="33">
        <v>0</v>
      </c>
      <c r="I296" s="33">
        <v>0</v>
      </c>
      <c r="J296" s="33">
        <v>0</v>
      </c>
      <c r="K296" s="33">
        <v>0</v>
      </c>
      <c r="L296" s="33">
        <v>0</v>
      </c>
      <c r="M296" s="33">
        <v>0</v>
      </c>
      <c r="N296" s="33">
        <v>0</v>
      </c>
      <c r="O296" s="33">
        <v>0</v>
      </c>
      <c r="P296" s="33">
        <v>0</v>
      </c>
      <c r="Q296" s="33">
        <v>0</v>
      </c>
      <c r="R296" s="33">
        <v>0</v>
      </c>
      <c r="S296" s="33">
        <v>0</v>
      </c>
      <c r="T296" s="33">
        <v>0</v>
      </c>
      <c r="U296" s="33">
        <v>0</v>
      </c>
      <c r="V296" s="33">
        <v>0</v>
      </c>
      <c r="W296" s="33">
        <v>0</v>
      </c>
      <c r="X296" s="33">
        <v>0</v>
      </c>
      <c r="Y296" s="33">
        <v>0</v>
      </c>
      <c r="Z296" s="33">
        <v>0</v>
      </c>
      <c r="AA296" s="33">
        <v>0</v>
      </c>
      <c r="AB296" s="33">
        <v>0</v>
      </c>
      <c r="AC296" s="33">
        <v>0</v>
      </c>
      <c r="AD296" s="33">
        <v>0</v>
      </c>
      <c r="AE296" s="33">
        <v>0</v>
      </c>
      <c r="AF296" s="33">
        <v>0</v>
      </c>
      <c r="AG296" s="33">
        <v>0</v>
      </c>
      <c r="AH296" s="33">
        <v>0</v>
      </c>
      <c r="AI296" s="33">
        <v>0</v>
      </c>
      <c r="AJ296" s="33">
        <v>0</v>
      </c>
      <c r="AK296" s="33">
        <v>0</v>
      </c>
      <c r="AL296" s="33">
        <v>0</v>
      </c>
      <c r="AM296" s="33">
        <v>0</v>
      </c>
      <c r="AN296" s="33">
        <v>0</v>
      </c>
      <c r="AO296" s="33">
        <v>0</v>
      </c>
      <c r="AP296" s="33">
        <v>0</v>
      </c>
      <c r="AQ296" s="33">
        <v>0</v>
      </c>
      <c r="AR296" s="33">
        <v>0</v>
      </c>
      <c r="AS296" s="33">
        <v>0</v>
      </c>
      <c r="AT296" s="33">
        <v>0</v>
      </c>
      <c r="AU296" s="33">
        <v>0</v>
      </c>
      <c r="AV296" s="33">
        <v>0</v>
      </c>
      <c r="AW296" s="33">
        <v>0</v>
      </c>
      <c r="AX296" s="33">
        <v>0</v>
      </c>
      <c r="AY296" s="33">
        <v>0</v>
      </c>
      <c r="AZ296" s="33">
        <v>0</v>
      </c>
      <c r="BA296" s="33">
        <v>0</v>
      </c>
      <c r="BB296" s="33">
        <v>0</v>
      </c>
      <c r="BC296" s="33">
        <v>0</v>
      </c>
      <c r="BD296" s="33">
        <v>0</v>
      </c>
      <c r="BE296" s="33">
        <v>0</v>
      </c>
      <c r="BF296" s="33">
        <v>0</v>
      </c>
      <c r="BG296" s="33">
        <v>0</v>
      </c>
      <c r="BH296" s="33">
        <v>0</v>
      </c>
      <c r="BI296" s="33">
        <v>0</v>
      </c>
      <c r="BJ296" s="33">
        <v>0</v>
      </c>
      <c r="BK296" s="33">
        <v>0</v>
      </c>
      <c r="BL296" s="35">
        <v>374584.08074593212</v>
      </c>
    </row>
    <row r="297" spans="1:64" ht="15" thickBot="1" x14ac:dyDescent="0.4">
      <c r="A297" s="86"/>
      <c r="B297" s="64"/>
      <c r="C297" t="s">
        <v>52</v>
      </c>
      <c r="D297" s="33">
        <v>0</v>
      </c>
      <c r="E297" s="33">
        <v>0</v>
      </c>
      <c r="F297" s="33">
        <v>0</v>
      </c>
      <c r="G297" s="33">
        <v>0</v>
      </c>
      <c r="H297" s="33">
        <v>0</v>
      </c>
      <c r="I297" s="33">
        <v>0</v>
      </c>
      <c r="J297" s="33">
        <v>0</v>
      </c>
      <c r="K297" s="33">
        <v>0</v>
      </c>
      <c r="L297" s="33">
        <v>0</v>
      </c>
      <c r="M297" s="33">
        <v>0</v>
      </c>
      <c r="N297" s="33">
        <v>0</v>
      </c>
      <c r="O297" s="33">
        <v>0</v>
      </c>
      <c r="P297" s="33">
        <v>0</v>
      </c>
      <c r="Q297" s="33">
        <v>0</v>
      </c>
      <c r="R297" s="33">
        <v>0</v>
      </c>
      <c r="S297" s="33">
        <v>0</v>
      </c>
      <c r="T297" s="33">
        <v>0</v>
      </c>
      <c r="U297" s="33">
        <v>0</v>
      </c>
      <c r="V297" s="33">
        <v>0</v>
      </c>
      <c r="W297" s="33">
        <v>0</v>
      </c>
      <c r="X297" s="33">
        <v>0</v>
      </c>
      <c r="Y297" s="33">
        <v>0</v>
      </c>
      <c r="Z297" s="33">
        <v>0</v>
      </c>
      <c r="AA297" s="33">
        <v>0</v>
      </c>
      <c r="AB297" s="33">
        <v>0</v>
      </c>
      <c r="AC297" s="33">
        <v>0</v>
      </c>
      <c r="AD297" s="33">
        <v>0</v>
      </c>
      <c r="AE297" s="33">
        <v>0</v>
      </c>
      <c r="AF297" s="33">
        <v>0</v>
      </c>
      <c r="AG297" s="33">
        <v>0</v>
      </c>
      <c r="AH297" s="33">
        <v>0</v>
      </c>
      <c r="AI297" s="33">
        <v>0</v>
      </c>
      <c r="AJ297" s="33">
        <v>0</v>
      </c>
      <c r="AK297" s="33">
        <v>0</v>
      </c>
      <c r="AL297" s="33">
        <v>0</v>
      </c>
      <c r="AM297" s="33">
        <v>0</v>
      </c>
      <c r="AN297" s="33">
        <v>0</v>
      </c>
      <c r="AO297" s="33">
        <v>0</v>
      </c>
      <c r="AP297" s="33">
        <v>0</v>
      </c>
      <c r="AQ297" s="33">
        <v>0</v>
      </c>
      <c r="AR297" s="33">
        <v>0</v>
      </c>
      <c r="AS297" s="33">
        <v>0</v>
      </c>
      <c r="AT297" s="33">
        <v>0</v>
      </c>
      <c r="AU297" s="33">
        <v>0</v>
      </c>
      <c r="AV297" s="33">
        <v>0</v>
      </c>
      <c r="AW297" s="33">
        <v>0</v>
      </c>
      <c r="AX297" s="33">
        <v>0</v>
      </c>
      <c r="AY297" s="33">
        <v>0</v>
      </c>
      <c r="AZ297" s="33">
        <v>0</v>
      </c>
      <c r="BA297" s="33">
        <v>0</v>
      </c>
      <c r="BB297" s="33">
        <v>0</v>
      </c>
      <c r="BC297" s="33">
        <v>0</v>
      </c>
      <c r="BD297" s="33">
        <v>0</v>
      </c>
      <c r="BE297" s="33">
        <v>0</v>
      </c>
      <c r="BF297" s="33">
        <v>0</v>
      </c>
      <c r="BG297" s="33">
        <v>0</v>
      </c>
      <c r="BH297" s="33">
        <v>0</v>
      </c>
      <c r="BI297" s="33">
        <v>0</v>
      </c>
      <c r="BJ297" s="33">
        <v>0</v>
      </c>
      <c r="BK297" s="33">
        <v>0</v>
      </c>
      <c r="BL297" s="35">
        <v>4116285.2700717459</v>
      </c>
    </row>
    <row r="298" spans="1:64" ht="15" thickBot="1" x14ac:dyDescent="0.4">
      <c r="A298" s="86"/>
      <c r="B298" s="64"/>
      <c r="C298" t="s">
        <v>53</v>
      </c>
      <c r="D298" s="33">
        <v>0</v>
      </c>
      <c r="E298" s="33">
        <v>0</v>
      </c>
      <c r="F298" s="33">
        <v>0</v>
      </c>
      <c r="G298" s="33">
        <v>0</v>
      </c>
      <c r="H298" s="33">
        <v>0</v>
      </c>
      <c r="I298" s="33">
        <v>0</v>
      </c>
      <c r="J298" s="33">
        <v>0</v>
      </c>
      <c r="K298" s="33">
        <v>0</v>
      </c>
      <c r="L298" s="33">
        <v>0</v>
      </c>
      <c r="M298" s="33">
        <v>0</v>
      </c>
      <c r="N298" s="33">
        <v>0</v>
      </c>
      <c r="O298" s="33">
        <v>0</v>
      </c>
      <c r="P298" s="33">
        <v>0</v>
      </c>
      <c r="Q298" s="33">
        <v>0</v>
      </c>
      <c r="R298" s="33">
        <v>0</v>
      </c>
      <c r="S298" s="33">
        <v>0</v>
      </c>
      <c r="T298" s="33">
        <v>0</v>
      </c>
      <c r="U298" s="33">
        <v>0</v>
      </c>
      <c r="V298" s="33">
        <v>0</v>
      </c>
      <c r="W298" s="33">
        <v>0</v>
      </c>
      <c r="X298" s="33">
        <v>0</v>
      </c>
      <c r="Y298" s="33">
        <v>0</v>
      </c>
      <c r="Z298" s="33">
        <v>0</v>
      </c>
      <c r="AA298" s="33">
        <v>0</v>
      </c>
      <c r="AB298" s="33">
        <v>0</v>
      </c>
      <c r="AC298" s="33">
        <v>0</v>
      </c>
      <c r="AD298" s="33">
        <v>0</v>
      </c>
      <c r="AE298" s="33">
        <v>0</v>
      </c>
      <c r="AF298" s="33">
        <v>0</v>
      </c>
      <c r="AG298" s="33">
        <v>0</v>
      </c>
      <c r="AH298" s="33">
        <v>0</v>
      </c>
      <c r="AI298" s="33">
        <v>0</v>
      </c>
      <c r="AJ298" s="33">
        <v>0</v>
      </c>
      <c r="AK298" s="33">
        <v>0</v>
      </c>
      <c r="AL298" s="33">
        <v>0</v>
      </c>
      <c r="AM298" s="33">
        <v>0</v>
      </c>
      <c r="AN298" s="33">
        <v>0</v>
      </c>
      <c r="AO298" s="33">
        <v>0</v>
      </c>
      <c r="AP298" s="33">
        <v>0</v>
      </c>
      <c r="AQ298" s="33">
        <v>0</v>
      </c>
      <c r="AR298" s="33">
        <v>0</v>
      </c>
      <c r="AS298" s="33">
        <v>0</v>
      </c>
      <c r="AT298" s="33">
        <v>0</v>
      </c>
      <c r="AU298" s="33">
        <v>0</v>
      </c>
      <c r="AV298" s="33">
        <v>0</v>
      </c>
      <c r="AW298" s="33">
        <v>0</v>
      </c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>
        <v>0</v>
      </c>
      <c r="BD298" s="33">
        <v>0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5">
        <v>73643.302687449686</v>
      </c>
    </row>
    <row r="299" spans="1:64" ht="15" thickBot="1" x14ac:dyDescent="0.4">
      <c r="A299" s="86"/>
      <c r="B299" s="64"/>
      <c r="C299" t="s">
        <v>54</v>
      </c>
      <c r="D299" s="33">
        <v>0</v>
      </c>
      <c r="E299" s="33">
        <v>0</v>
      </c>
      <c r="F299" s="33">
        <v>0</v>
      </c>
      <c r="G299" s="33">
        <v>0</v>
      </c>
      <c r="H299" s="33">
        <v>0</v>
      </c>
      <c r="I299" s="33">
        <v>0</v>
      </c>
      <c r="J299" s="33">
        <v>0</v>
      </c>
      <c r="K299" s="33">
        <v>0</v>
      </c>
      <c r="L299" s="33">
        <v>0</v>
      </c>
      <c r="M299" s="33">
        <v>0</v>
      </c>
      <c r="N299" s="33">
        <v>0</v>
      </c>
      <c r="O299" s="33">
        <v>0</v>
      </c>
      <c r="P299" s="33">
        <v>0</v>
      </c>
      <c r="Q299" s="33">
        <v>0</v>
      </c>
      <c r="R299" s="33">
        <v>0</v>
      </c>
      <c r="S299" s="33">
        <v>0</v>
      </c>
      <c r="T299" s="33">
        <v>0</v>
      </c>
      <c r="U299" s="33">
        <v>0</v>
      </c>
      <c r="V299" s="33">
        <v>0</v>
      </c>
      <c r="W299" s="33">
        <v>0</v>
      </c>
      <c r="X299" s="33">
        <v>0</v>
      </c>
      <c r="Y299" s="33">
        <v>0</v>
      </c>
      <c r="Z299" s="33">
        <v>0</v>
      </c>
      <c r="AA299" s="33">
        <v>0</v>
      </c>
      <c r="AB299" s="33">
        <v>0</v>
      </c>
      <c r="AC299" s="33">
        <v>0</v>
      </c>
      <c r="AD299" s="33">
        <v>0</v>
      </c>
      <c r="AE299" s="33">
        <v>0</v>
      </c>
      <c r="AF299" s="33">
        <v>0</v>
      </c>
      <c r="AG299" s="33">
        <v>0</v>
      </c>
      <c r="AH299" s="33">
        <v>0</v>
      </c>
      <c r="AI299" s="33">
        <v>0</v>
      </c>
      <c r="AJ299" s="33">
        <v>0</v>
      </c>
      <c r="AK299" s="33">
        <v>0</v>
      </c>
      <c r="AL299" s="33">
        <v>0</v>
      </c>
      <c r="AM299" s="33">
        <v>0</v>
      </c>
      <c r="AN299" s="33">
        <v>0</v>
      </c>
      <c r="AO299" s="33">
        <v>0</v>
      </c>
      <c r="AP299" s="33">
        <v>0</v>
      </c>
      <c r="AQ299" s="33">
        <v>0</v>
      </c>
      <c r="AR299" s="33">
        <v>0</v>
      </c>
      <c r="AS299" s="33">
        <v>0</v>
      </c>
      <c r="AT299" s="33">
        <v>0</v>
      </c>
      <c r="AU299" s="33">
        <v>0</v>
      </c>
      <c r="AV299" s="33">
        <v>0</v>
      </c>
      <c r="AW299" s="33">
        <v>0</v>
      </c>
      <c r="AX299" s="33">
        <v>0</v>
      </c>
      <c r="AY299" s="33">
        <v>0</v>
      </c>
      <c r="AZ299" s="33">
        <v>0</v>
      </c>
      <c r="BA299" s="33">
        <v>0</v>
      </c>
      <c r="BB299" s="33">
        <v>0</v>
      </c>
      <c r="BC299" s="33">
        <v>0</v>
      </c>
      <c r="BD299" s="33">
        <v>0</v>
      </c>
      <c r="BE299" s="33">
        <v>0</v>
      </c>
      <c r="BF299" s="33">
        <v>0</v>
      </c>
      <c r="BG299" s="33">
        <v>0</v>
      </c>
      <c r="BH299" s="33">
        <v>0</v>
      </c>
      <c r="BI299" s="33">
        <v>0</v>
      </c>
      <c r="BJ299" s="33">
        <v>0</v>
      </c>
      <c r="BK299" s="33">
        <v>0</v>
      </c>
      <c r="BL299" s="35">
        <v>114714.4444335781</v>
      </c>
    </row>
    <row r="300" spans="1:64" ht="15" thickBot="1" x14ac:dyDescent="0.4">
      <c r="A300" s="86"/>
      <c r="B300" s="64"/>
      <c r="C300" t="s">
        <v>55</v>
      </c>
      <c r="D300" s="33">
        <v>0</v>
      </c>
      <c r="E300" s="33">
        <v>0</v>
      </c>
      <c r="F300" s="33">
        <v>0</v>
      </c>
      <c r="G300" s="33">
        <v>0</v>
      </c>
      <c r="H300" s="33">
        <v>0</v>
      </c>
      <c r="I300" s="33">
        <v>0</v>
      </c>
      <c r="J300" s="33">
        <v>0</v>
      </c>
      <c r="K300" s="33">
        <v>0</v>
      </c>
      <c r="L300" s="33">
        <v>0</v>
      </c>
      <c r="M300" s="33">
        <v>0</v>
      </c>
      <c r="N300" s="33">
        <v>0</v>
      </c>
      <c r="O300" s="33">
        <v>0</v>
      </c>
      <c r="P300" s="33">
        <v>0</v>
      </c>
      <c r="Q300" s="33">
        <v>0</v>
      </c>
      <c r="R300" s="33">
        <v>0</v>
      </c>
      <c r="S300" s="33">
        <v>0</v>
      </c>
      <c r="T300" s="33">
        <v>0</v>
      </c>
      <c r="U300" s="33">
        <v>0</v>
      </c>
      <c r="V300" s="33">
        <v>0</v>
      </c>
      <c r="W300" s="33">
        <v>0</v>
      </c>
      <c r="X300" s="33">
        <v>0</v>
      </c>
      <c r="Y300" s="33">
        <v>0</v>
      </c>
      <c r="Z300" s="33">
        <v>0</v>
      </c>
      <c r="AA300" s="33">
        <v>0</v>
      </c>
      <c r="AB300" s="33">
        <v>0</v>
      </c>
      <c r="AC300" s="33">
        <v>0</v>
      </c>
      <c r="AD300" s="33">
        <v>0</v>
      </c>
      <c r="AE300" s="33">
        <v>0</v>
      </c>
      <c r="AF300" s="33">
        <v>0</v>
      </c>
      <c r="AG300" s="33">
        <v>0</v>
      </c>
      <c r="AH300" s="33">
        <v>0</v>
      </c>
      <c r="AI300" s="33">
        <v>0</v>
      </c>
      <c r="AJ300" s="33">
        <v>0</v>
      </c>
      <c r="AK300" s="33">
        <v>0</v>
      </c>
      <c r="AL300" s="33">
        <v>0</v>
      </c>
      <c r="AM300" s="33">
        <v>0</v>
      </c>
      <c r="AN300" s="33">
        <v>0</v>
      </c>
      <c r="AO300" s="33">
        <v>0</v>
      </c>
      <c r="AP300" s="33">
        <v>0</v>
      </c>
      <c r="AQ300" s="33">
        <v>0</v>
      </c>
      <c r="AR300" s="33">
        <v>0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33">
        <v>0</v>
      </c>
      <c r="AY300" s="33">
        <v>0</v>
      </c>
      <c r="AZ300" s="33">
        <v>0</v>
      </c>
      <c r="BA300" s="33">
        <v>0</v>
      </c>
      <c r="BB300" s="33">
        <v>0</v>
      </c>
      <c r="BC300" s="33">
        <v>0</v>
      </c>
      <c r="BD300" s="33">
        <v>0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5">
        <v>0</v>
      </c>
    </row>
    <row r="301" spans="1:64" ht="15" thickBot="1" x14ac:dyDescent="0.4">
      <c r="A301" s="86"/>
      <c r="B301" s="64"/>
      <c r="C301" t="s">
        <v>56</v>
      </c>
      <c r="D301" s="33">
        <v>0</v>
      </c>
      <c r="E301" s="33">
        <v>0</v>
      </c>
      <c r="F301" s="33">
        <v>0</v>
      </c>
      <c r="G301" s="33">
        <v>0</v>
      </c>
      <c r="H301" s="33">
        <v>0</v>
      </c>
      <c r="I301" s="33">
        <v>0</v>
      </c>
      <c r="J301" s="33">
        <v>0</v>
      </c>
      <c r="K301" s="33">
        <v>0</v>
      </c>
      <c r="L301" s="33">
        <v>0</v>
      </c>
      <c r="M301" s="33">
        <v>0</v>
      </c>
      <c r="N301" s="33">
        <v>0</v>
      </c>
      <c r="O301" s="33">
        <v>0</v>
      </c>
      <c r="P301" s="33">
        <v>0</v>
      </c>
      <c r="Q301" s="33">
        <v>0</v>
      </c>
      <c r="R301" s="33">
        <v>0</v>
      </c>
      <c r="S301" s="33">
        <v>0</v>
      </c>
      <c r="T301" s="33">
        <v>0</v>
      </c>
      <c r="U301" s="33">
        <v>0</v>
      </c>
      <c r="V301" s="33">
        <v>0</v>
      </c>
      <c r="W301" s="33">
        <v>0</v>
      </c>
      <c r="X301" s="33">
        <v>0</v>
      </c>
      <c r="Y301" s="33">
        <v>0</v>
      </c>
      <c r="Z301" s="33">
        <v>0</v>
      </c>
      <c r="AA301" s="33">
        <v>0</v>
      </c>
      <c r="AB301" s="33">
        <v>0</v>
      </c>
      <c r="AC301" s="33">
        <v>0</v>
      </c>
      <c r="AD301" s="33">
        <v>0</v>
      </c>
      <c r="AE301" s="33">
        <v>0</v>
      </c>
      <c r="AF301" s="33">
        <v>0</v>
      </c>
      <c r="AG301" s="33">
        <v>0</v>
      </c>
      <c r="AH301" s="33">
        <v>0</v>
      </c>
      <c r="AI301" s="33">
        <v>0</v>
      </c>
      <c r="AJ301" s="33">
        <v>0</v>
      </c>
      <c r="AK301" s="33">
        <v>0</v>
      </c>
      <c r="AL301" s="33">
        <v>0</v>
      </c>
      <c r="AM301" s="33">
        <v>0</v>
      </c>
      <c r="AN301" s="33">
        <v>0</v>
      </c>
      <c r="AO301" s="33">
        <v>0</v>
      </c>
      <c r="AP301" s="33">
        <v>0</v>
      </c>
      <c r="AQ301" s="33">
        <v>0</v>
      </c>
      <c r="AR301" s="33">
        <v>0</v>
      </c>
      <c r="AS301" s="33">
        <v>0</v>
      </c>
      <c r="AT301" s="33">
        <v>0</v>
      </c>
      <c r="AU301" s="33">
        <v>0</v>
      </c>
      <c r="AV301" s="33">
        <v>0</v>
      </c>
      <c r="AW301" s="33">
        <v>0</v>
      </c>
      <c r="AX301" s="33">
        <v>0</v>
      </c>
      <c r="AY301" s="33">
        <v>0</v>
      </c>
      <c r="AZ301" s="33">
        <v>0</v>
      </c>
      <c r="BA301" s="33">
        <v>0</v>
      </c>
      <c r="BB301" s="33">
        <v>0</v>
      </c>
      <c r="BC301" s="33">
        <v>0</v>
      </c>
      <c r="BD301" s="33">
        <v>0</v>
      </c>
      <c r="BE301" s="33">
        <v>0</v>
      </c>
      <c r="BF301" s="33">
        <v>0</v>
      </c>
      <c r="BG301" s="33">
        <v>0</v>
      </c>
      <c r="BH301" s="33">
        <v>0</v>
      </c>
      <c r="BI301" s="33">
        <v>0</v>
      </c>
      <c r="BJ301" s="33">
        <v>0</v>
      </c>
      <c r="BK301" s="33">
        <v>0</v>
      </c>
      <c r="BL301" s="35">
        <v>0</v>
      </c>
    </row>
    <row r="302" spans="1:64" ht="15" thickBot="1" x14ac:dyDescent="0.4">
      <c r="A302" s="86"/>
      <c r="B302" s="64"/>
      <c r="C302" t="s">
        <v>57</v>
      </c>
      <c r="D302" s="33">
        <v>0</v>
      </c>
      <c r="E302" s="33">
        <v>0</v>
      </c>
      <c r="F302" s="33">
        <v>0</v>
      </c>
      <c r="G302" s="33">
        <v>0</v>
      </c>
      <c r="H302" s="33">
        <v>0</v>
      </c>
      <c r="I302" s="33">
        <v>0</v>
      </c>
      <c r="J302" s="33">
        <v>0</v>
      </c>
      <c r="K302" s="33">
        <v>0</v>
      </c>
      <c r="L302" s="33">
        <v>0</v>
      </c>
      <c r="M302" s="33">
        <v>0</v>
      </c>
      <c r="N302" s="33">
        <v>0</v>
      </c>
      <c r="O302" s="33">
        <v>0</v>
      </c>
      <c r="P302" s="33">
        <v>0</v>
      </c>
      <c r="Q302" s="33">
        <v>0</v>
      </c>
      <c r="R302" s="33">
        <v>0</v>
      </c>
      <c r="S302" s="33">
        <v>0</v>
      </c>
      <c r="T302" s="33">
        <v>0</v>
      </c>
      <c r="U302" s="33">
        <v>0</v>
      </c>
      <c r="V302" s="33">
        <v>0</v>
      </c>
      <c r="W302" s="33">
        <v>0</v>
      </c>
      <c r="X302" s="33">
        <v>0</v>
      </c>
      <c r="Y302" s="33">
        <v>0</v>
      </c>
      <c r="Z302" s="33">
        <v>0</v>
      </c>
      <c r="AA302" s="33">
        <v>0</v>
      </c>
      <c r="AB302" s="33">
        <v>0</v>
      </c>
      <c r="AC302" s="33">
        <v>0</v>
      </c>
      <c r="AD302" s="33">
        <v>0</v>
      </c>
      <c r="AE302" s="33">
        <v>0</v>
      </c>
      <c r="AF302" s="33">
        <v>0</v>
      </c>
      <c r="AG302" s="33">
        <v>0</v>
      </c>
      <c r="AH302" s="33">
        <v>0</v>
      </c>
      <c r="AI302" s="33">
        <v>0</v>
      </c>
      <c r="AJ302" s="33">
        <v>0</v>
      </c>
      <c r="AK302" s="33">
        <v>0</v>
      </c>
      <c r="AL302" s="33">
        <v>0</v>
      </c>
      <c r="AM302" s="33">
        <v>0</v>
      </c>
      <c r="AN302" s="33">
        <v>0</v>
      </c>
      <c r="AO302" s="33">
        <v>0</v>
      </c>
      <c r="AP302" s="33">
        <v>0</v>
      </c>
      <c r="AQ302" s="33">
        <v>0</v>
      </c>
      <c r="AR302" s="33">
        <v>0</v>
      </c>
      <c r="AS302" s="33">
        <v>0</v>
      </c>
      <c r="AT302" s="33">
        <v>0</v>
      </c>
      <c r="AU302" s="33">
        <v>0</v>
      </c>
      <c r="AV302" s="33">
        <v>0</v>
      </c>
      <c r="AW302" s="33">
        <v>0</v>
      </c>
      <c r="AX302" s="33">
        <v>0</v>
      </c>
      <c r="AY302" s="33">
        <v>0</v>
      </c>
      <c r="AZ302" s="33">
        <v>0</v>
      </c>
      <c r="BA302" s="33">
        <v>0</v>
      </c>
      <c r="BB302" s="33">
        <v>0</v>
      </c>
      <c r="BC302" s="33">
        <v>0</v>
      </c>
      <c r="BD302" s="33">
        <v>0</v>
      </c>
      <c r="BE302" s="33">
        <v>0</v>
      </c>
      <c r="BF302" s="33">
        <v>0</v>
      </c>
      <c r="BG302" s="33">
        <v>0</v>
      </c>
      <c r="BH302" s="33">
        <v>0</v>
      </c>
      <c r="BI302" s="33">
        <v>0</v>
      </c>
      <c r="BJ302" s="33">
        <v>0</v>
      </c>
      <c r="BK302" s="33">
        <v>0</v>
      </c>
      <c r="BL302" s="35">
        <v>0</v>
      </c>
    </row>
    <row r="303" spans="1:64" ht="15" thickBot="1" x14ac:dyDescent="0.4">
      <c r="A303" s="86"/>
      <c r="B303" s="64"/>
      <c r="C303" s="15" t="s">
        <v>58</v>
      </c>
      <c r="D303" s="36">
        <v>0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6">
        <v>0</v>
      </c>
      <c r="AJ303" s="36">
        <v>0</v>
      </c>
      <c r="AK303" s="36">
        <v>0</v>
      </c>
      <c r="AL303" s="36">
        <v>0</v>
      </c>
      <c r="AM303" s="36">
        <v>0</v>
      </c>
      <c r="AN303" s="36">
        <v>0</v>
      </c>
      <c r="AO303" s="36">
        <v>0</v>
      </c>
      <c r="AP303" s="36">
        <v>0</v>
      </c>
      <c r="AQ303" s="36">
        <v>0</v>
      </c>
      <c r="AR303" s="36">
        <v>0</v>
      </c>
      <c r="AS303" s="36">
        <v>0</v>
      </c>
      <c r="AT303" s="36">
        <v>0</v>
      </c>
      <c r="AU303" s="36">
        <v>0</v>
      </c>
      <c r="AV303" s="36">
        <v>0</v>
      </c>
      <c r="AW303" s="36">
        <v>0</v>
      </c>
      <c r="AX303" s="36">
        <v>0</v>
      </c>
      <c r="AY303" s="36">
        <v>0</v>
      </c>
      <c r="AZ303" s="36">
        <v>0</v>
      </c>
      <c r="BA303" s="36">
        <v>0</v>
      </c>
      <c r="BB303" s="36">
        <v>0</v>
      </c>
      <c r="BC303" s="36">
        <v>0</v>
      </c>
      <c r="BD303" s="36">
        <v>0</v>
      </c>
      <c r="BE303" s="36">
        <v>0</v>
      </c>
      <c r="BF303" s="36">
        <v>0</v>
      </c>
      <c r="BG303" s="36">
        <v>0</v>
      </c>
      <c r="BH303" s="36">
        <v>0</v>
      </c>
      <c r="BI303" s="36">
        <v>0</v>
      </c>
      <c r="BJ303" s="36">
        <v>0</v>
      </c>
      <c r="BK303" s="36">
        <v>0</v>
      </c>
      <c r="BL303" s="37">
        <v>0</v>
      </c>
    </row>
    <row r="304" spans="1:64" ht="15" thickBot="1" x14ac:dyDescent="0.4">
      <c r="A304" s="86"/>
      <c r="B304" s="64" t="s">
        <v>21</v>
      </c>
      <c r="C304" s="8" t="s">
        <v>49</v>
      </c>
      <c r="D304" s="34">
        <v>0</v>
      </c>
      <c r="E304" s="34">
        <v>0</v>
      </c>
      <c r="F304" s="34">
        <v>0</v>
      </c>
      <c r="G304" s="34">
        <v>0</v>
      </c>
      <c r="H304" s="34">
        <v>0</v>
      </c>
      <c r="I304" s="34">
        <v>0</v>
      </c>
      <c r="J304" s="34">
        <v>0</v>
      </c>
      <c r="K304" s="34">
        <v>0</v>
      </c>
      <c r="L304" s="34">
        <v>0</v>
      </c>
      <c r="M304" s="34">
        <v>0</v>
      </c>
      <c r="N304" s="34">
        <v>0</v>
      </c>
      <c r="O304" s="34">
        <v>0</v>
      </c>
      <c r="P304" s="34">
        <v>0</v>
      </c>
      <c r="Q304" s="34">
        <v>0</v>
      </c>
      <c r="R304" s="34">
        <v>0</v>
      </c>
      <c r="S304" s="34">
        <v>0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0</v>
      </c>
      <c r="Z304" s="34">
        <v>0</v>
      </c>
      <c r="AA304" s="34">
        <v>0</v>
      </c>
      <c r="AB304" s="34">
        <v>0</v>
      </c>
      <c r="AC304" s="34">
        <v>0</v>
      </c>
      <c r="AD304" s="34">
        <v>0</v>
      </c>
      <c r="AE304" s="34">
        <v>0</v>
      </c>
      <c r="AF304" s="34">
        <v>0</v>
      </c>
      <c r="AG304" s="34">
        <v>0</v>
      </c>
      <c r="AH304" s="34">
        <v>0</v>
      </c>
      <c r="AI304" s="34">
        <v>0</v>
      </c>
      <c r="AJ304" s="34">
        <v>0</v>
      </c>
      <c r="AK304" s="34">
        <v>0</v>
      </c>
      <c r="AL304" s="34">
        <v>0</v>
      </c>
      <c r="AM304" s="34">
        <v>0</v>
      </c>
      <c r="AN304" s="34">
        <v>0</v>
      </c>
      <c r="AO304" s="34">
        <v>0</v>
      </c>
      <c r="AP304" s="34">
        <v>0</v>
      </c>
      <c r="AQ304" s="34">
        <v>0</v>
      </c>
      <c r="AR304" s="34">
        <v>0</v>
      </c>
      <c r="AS304" s="34">
        <v>0</v>
      </c>
      <c r="AT304" s="34">
        <v>0</v>
      </c>
      <c r="AU304" s="34">
        <v>0</v>
      </c>
      <c r="AV304" s="34">
        <v>0</v>
      </c>
      <c r="AW304" s="34">
        <v>0</v>
      </c>
      <c r="AX304" s="34">
        <v>0</v>
      </c>
      <c r="AY304" s="34">
        <v>0</v>
      </c>
      <c r="AZ304" s="34">
        <v>0</v>
      </c>
      <c r="BA304" s="34">
        <v>0</v>
      </c>
      <c r="BB304" s="34">
        <v>0</v>
      </c>
      <c r="BC304" s="34">
        <v>0</v>
      </c>
      <c r="BD304" s="34">
        <v>0</v>
      </c>
      <c r="BE304" s="34">
        <v>0</v>
      </c>
      <c r="BF304" s="34">
        <v>0</v>
      </c>
      <c r="BG304" s="34">
        <v>0</v>
      </c>
      <c r="BH304" s="34">
        <v>0</v>
      </c>
      <c r="BI304" s="34">
        <v>0</v>
      </c>
      <c r="BJ304" s="34">
        <v>0</v>
      </c>
      <c r="BK304" s="34">
        <v>0</v>
      </c>
      <c r="BL304" s="39">
        <v>16287215.29821158</v>
      </c>
    </row>
    <row r="305" spans="1:64" ht="15" thickBot="1" x14ac:dyDescent="0.4">
      <c r="A305" s="86"/>
      <c r="B305" s="64"/>
      <c r="C305" t="s">
        <v>50</v>
      </c>
      <c r="D305" s="33">
        <v>0</v>
      </c>
      <c r="E305" s="33">
        <v>0</v>
      </c>
      <c r="F305" s="33">
        <v>0</v>
      </c>
      <c r="G305" s="33">
        <v>0</v>
      </c>
      <c r="H305" s="33">
        <v>0</v>
      </c>
      <c r="I305" s="33">
        <v>0</v>
      </c>
      <c r="J305" s="33">
        <v>0</v>
      </c>
      <c r="K305" s="33">
        <v>0</v>
      </c>
      <c r="L305" s="33">
        <v>0</v>
      </c>
      <c r="M305" s="33">
        <v>0</v>
      </c>
      <c r="N305" s="33">
        <v>0</v>
      </c>
      <c r="O305" s="33">
        <v>0</v>
      </c>
      <c r="P305" s="33">
        <v>0</v>
      </c>
      <c r="Q305" s="33">
        <v>0</v>
      </c>
      <c r="R305" s="33">
        <v>0</v>
      </c>
      <c r="S305" s="33">
        <v>0</v>
      </c>
      <c r="T305" s="33">
        <v>0</v>
      </c>
      <c r="U305" s="33">
        <v>0</v>
      </c>
      <c r="V305" s="33">
        <v>0</v>
      </c>
      <c r="W305" s="33">
        <v>0</v>
      </c>
      <c r="X305" s="33">
        <v>0</v>
      </c>
      <c r="Y305" s="33">
        <v>0</v>
      </c>
      <c r="Z305" s="33">
        <v>0</v>
      </c>
      <c r="AA305" s="33">
        <v>0</v>
      </c>
      <c r="AB305" s="33">
        <v>0</v>
      </c>
      <c r="AC305" s="33">
        <v>0</v>
      </c>
      <c r="AD305" s="33">
        <v>0</v>
      </c>
      <c r="AE305" s="33">
        <v>0</v>
      </c>
      <c r="AF305" s="33">
        <v>0</v>
      </c>
      <c r="AG305" s="33">
        <v>0</v>
      </c>
      <c r="AH305" s="33">
        <v>0</v>
      </c>
      <c r="AI305" s="33">
        <v>0</v>
      </c>
      <c r="AJ305" s="33">
        <v>0</v>
      </c>
      <c r="AK305" s="33">
        <v>0</v>
      </c>
      <c r="AL305" s="33">
        <v>0</v>
      </c>
      <c r="AM305" s="33">
        <v>0</v>
      </c>
      <c r="AN305" s="33">
        <v>0</v>
      </c>
      <c r="AO305" s="33">
        <v>0</v>
      </c>
      <c r="AP305" s="33">
        <v>0</v>
      </c>
      <c r="AQ305" s="33">
        <v>0</v>
      </c>
      <c r="AR305" s="33">
        <v>0</v>
      </c>
      <c r="AS305" s="33">
        <v>0</v>
      </c>
      <c r="AT305" s="33">
        <v>0</v>
      </c>
      <c r="AU305" s="33">
        <v>0</v>
      </c>
      <c r="AV305" s="33">
        <v>0</v>
      </c>
      <c r="AW305" s="33">
        <v>0</v>
      </c>
      <c r="AX305" s="33">
        <v>0</v>
      </c>
      <c r="AY305" s="33">
        <v>0</v>
      </c>
      <c r="AZ305" s="33">
        <v>0</v>
      </c>
      <c r="BA305" s="33">
        <v>0</v>
      </c>
      <c r="BB305" s="33">
        <v>0</v>
      </c>
      <c r="BC305" s="33">
        <v>0</v>
      </c>
      <c r="BD305" s="33">
        <v>0</v>
      </c>
      <c r="BE305" s="33">
        <v>0</v>
      </c>
      <c r="BF305" s="33">
        <v>0</v>
      </c>
      <c r="BG305" s="33">
        <v>0</v>
      </c>
      <c r="BH305" s="33">
        <v>0</v>
      </c>
      <c r="BI305" s="33">
        <v>0</v>
      </c>
      <c r="BJ305" s="33">
        <v>0</v>
      </c>
      <c r="BK305" s="33">
        <v>0</v>
      </c>
      <c r="BL305" s="35">
        <v>11108971.721601751</v>
      </c>
    </row>
    <row r="306" spans="1:64" ht="15" thickBot="1" x14ac:dyDescent="0.4">
      <c r="A306" s="86"/>
      <c r="B306" s="64"/>
      <c r="C306" t="s">
        <v>51</v>
      </c>
      <c r="D306" s="33">
        <v>0</v>
      </c>
      <c r="E306" s="33">
        <v>0</v>
      </c>
      <c r="F306" s="33">
        <v>0</v>
      </c>
      <c r="G306" s="33">
        <v>0</v>
      </c>
      <c r="H306" s="33">
        <v>0</v>
      </c>
      <c r="I306" s="33">
        <v>0</v>
      </c>
      <c r="J306" s="33">
        <v>0</v>
      </c>
      <c r="K306" s="33">
        <v>0</v>
      </c>
      <c r="L306" s="33">
        <v>0</v>
      </c>
      <c r="M306" s="33">
        <v>0</v>
      </c>
      <c r="N306" s="33">
        <v>0</v>
      </c>
      <c r="O306" s="33">
        <v>0</v>
      </c>
      <c r="P306" s="33">
        <v>0</v>
      </c>
      <c r="Q306" s="33">
        <v>0</v>
      </c>
      <c r="R306" s="33">
        <v>0</v>
      </c>
      <c r="S306" s="33">
        <v>0</v>
      </c>
      <c r="T306" s="33">
        <v>0</v>
      </c>
      <c r="U306" s="33">
        <v>0</v>
      </c>
      <c r="V306" s="33">
        <v>0</v>
      </c>
      <c r="W306" s="33">
        <v>0</v>
      </c>
      <c r="X306" s="33">
        <v>0</v>
      </c>
      <c r="Y306" s="33">
        <v>0</v>
      </c>
      <c r="Z306" s="33">
        <v>0</v>
      </c>
      <c r="AA306" s="33">
        <v>0</v>
      </c>
      <c r="AB306" s="33">
        <v>0</v>
      </c>
      <c r="AC306" s="33">
        <v>0</v>
      </c>
      <c r="AD306" s="33">
        <v>0</v>
      </c>
      <c r="AE306" s="33">
        <v>0</v>
      </c>
      <c r="AF306" s="33">
        <v>0</v>
      </c>
      <c r="AG306" s="33">
        <v>0</v>
      </c>
      <c r="AH306" s="33">
        <v>0</v>
      </c>
      <c r="AI306" s="33">
        <v>0</v>
      </c>
      <c r="AJ306" s="33">
        <v>0</v>
      </c>
      <c r="AK306" s="33">
        <v>0</v>
      </c>
      <c r="AL306" s="33">
        <v>0</v>
      </c>
      <c r="AM306" s="33">
        <v>0</v>
      </c>
      <c r="AN306" s="33">
        <v>0</v>
      </c>
      <c r="AO306" s="33">
        <v>0</v>
      </c>
      <c r="AP306" s="33">
        <v>0</v>
      </c>
      <c r="AQ306" s="33">
        <v>0</v>
      </c>
      <c r="AR306" s="33">
        <v>0</v>
      </c>
      <c r="AS306" s="33">
        <v>0</v>
      </c>
      <c r="AT306" s="33">
        <v>0</v>
      </c>
      <c r="AU306" s="33">
        <v>0</v>
      </c>
      <c r="AV306" s="33">
        <v>0</v>
      </c>
      <c r="AW306" s="33">
        <v>0</v>
      </c>
      <c r="AX306" s="33">
        <v>0</v>
      </c>
      <c r="AY306" s="33">
        <v>0</v>
      </c>
      <c r="AZ306" s="33">
        <v>0</v>
      </c>
      <c r="BA306" s="33">
        <v>0</v>
      </c>
      <c r="BB306" s="33">
        <v>0</v>
      </c>
      <c r="BC306" s="33">
        <v>0</v>
      </c>
      <c r="BD306" s="33">
        <v>0</v>
      </c>
      <c r="BE306" s="33">
        <v>0</v>
      </c>
      <c r="BF306" s="33">
        <v>0</v>
      </c>
      <c r="BG306" s="33">
        <v>0</v>
      </c>
      <c r="BH306" s="33">
        <v>0</v>
      </c>
      <c r="BI306" s="33">
        <v>0</v>
      </c>
      <c r="BJ306" s="33">
        <v>0</v>
      </c>
      <c r="BK306" s="33">
        <v>0</v>
      </c>
      <c r="BL306" s="35">
        <v>87588.932638268787</v>
      </c>
    </row>
    <row r="307" spans="1:64" ht="15" thickBot="1" x14ac:dyDescent="0.4">
      <c r="A307" s="86"/>
      <c r="B307" s="64"/>
      <c r="C307" t="s">
        <v>52</v>
      </c>
      <c r="D307" s="33">
        <v>0</v>
      </c>
      <c r="E307" s="33">
        <v>0</v>
      </c>
      <c r="F307" s="33">
        <v>0</v>
      </c>
      <c r="G307" s="33">
        <v>0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  <c r="M307" s="33">
        <v>0</v>
      </c>
      <c r="N307" s="33">
        <v>0</v>
      </c>
      <c r="O307" s="33">
        <v>0</v>
      </c>
      <c r="P307" s="33">
        <v>0</v>
      </c>
      <c r="Q307" s="33">
        <v>0</v>
      </c>
      <c r="R307" s="33">
        <v>0</v>
      </c>
      <c r="S307" s="33">
        <v>0</v>
      </c>
      <c r="T307" s="33">
        <v>0</v>
      </c>
      <c r="U307" s="33">
        <v>0</v>
      </c>
      <c r="V307" s="33">
        <v>0</v>
      </c>
      <c r="W307" s="33">
        <v>0</v>
      </c>
      <c r="X307" s="33">
        <v>0</v>
      </c>
      <c r="Y307" s="33">
        <v>0</v>
      </c>
      <c r="Z307" s="33">
        <v>0</v>
      </c>
      <c r="AA307" s="33">
        <v>0</v>
      </c>
      <c r="AB307" s="33">
        <v>0</v>
      </c>
      <c r="AC307" s="33">
        <v>0</v>
      </c>
      <c r="AD307" s="33">
        <v>0</v>
      </c>
      <c r="AE307" s="33">
        <v>0</v>
      </c>
      <c r="AF307" s="33">
        <v>0</v>
      </c>
      <c r="AG307" s="33">
        <v>0</v>
      </c>
      <c r="AH307" s="33">
        <v>0</v>
      </c>
      <c r="AI307" s="33">
        <v>0</v>
      </c>
      <c r="AJ307" s="33">
        <v>0</v>
      </c>
      <c r="AK307" s="33">
        <v>0</v>
      </c>
      <c r="AL307" s="33">
        <v>0</v>
      </c>
      <c r="AM307" s="33">
        <v>0</v>
      </c>
      <c r="AN307" s="33">
        <v>0</v>
      </c>
      <c r="AO307" s="33">
        <v>0</v>
      </c>
      <c r="AP307" s="33">
        <v>0</v>
      </c>
      <c r="AQ307" s="33">
        <v>0</v>
      </c>
      <c r="AR307" s="33">
        <v>0</v>
      </c>
      <c r="AS307" s="33">
        <v>0</v>
      </c>
      <c r="AT307" s="33">
        <v>0</v>
      </c>
      <c r="AU307" s="33">
        <v>0</v>
      </c>
      <c r="AV307" s="33">
        <v>0</v>
      </c>
      <c r="AW307" s="33">
        <v>0</v>
      </c>
      <c r="AX307" s="33">
        <v>0</v>
      </c>
      <c r="AY307" s="33">
        <v>0</v>
      </c>
      <c r="AZ307" s="33">
        <v>0</v>
      </c>
      <c r="BA307" s="33">
        <v>0</v>
      </c>
      <c r="BB307" s="33">
        <v>0</v>
      </c>
      <c r="BC307" s="33">
        <v>0</v>
      </c>
      <c r="BD307" s="33">
        <v>0</v>
      </c>
      <c r="BE307" s="33">
        <v>0</v>
      </c>
      <c r="BF307" s="33">
        <v>0</v>
      </c>
      <c r="BG307" s="33">
        <v>0</v>
      </c>
      <c r="BH307" s="33">
        <v>0</v>
      </c>
      <c r="BI307" s="33">
        <v>0</v>
      </c>
      <c r="BJ307" s="33">
        <v>0</v>
      </c>
      <c r="BK307" s="33">
        <v>0</v>
      </c>
      <c r="BL307" s="35">
        <v>962510.29280861304</v>
      </c>
    </row>
    <row r="308" spans="1:64" ht="15" thickBot="1" x14ac:dyDescent="0.4">
      <c r="A308" s="86"/>
      <c r="B308" s="64"/>
      <c r="C308" t="s">
        <v>53</v>
      </c>
      <c r="D308" s="33">
        <v>0</v>
      </c>
      <c r="E308" s="33">
        <v>0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>
        <v>0</v>
      </c>
      <c r="P308" s="33">
        <v>0</v>
      </c>
      <c r="Q308" s="33">
        <v>0</v>
      </c>
      <c r="R308" s="33">
        <v>0</v>
      </c>
      <c r="S308" s="33">
        <v>0</v>
      </c>
      <c r="T308" s="33">
        <v>0</v>
      </c>
      <c r="U308" s="33">
        <v>0</v>
      </c>
      <c r="V308" s="33">
        <v>0</v>
      </c>
      <c r="W308" s="33">
        <v>0</v>
      </c>
      <c r="X308" s="33">
        <v>0</v>
      </c>
      <c r="Y308" s="33">
        <v>0</v>
      </c>
      <c r="Z308" s="33">
        <v>0</v>
      </c>
      <c r="AA308" s="33">
        <v>0</v>
      </c>
      <c r="AB308" s="33">
        <v>0</v>
      </c>
      <c r="AC308" s="33">
        <v>0</v>
      </c>
      <c r="AD308" s="33">
        <v>0</v>
      </c>
      <c r="AE308" s="33">
        <v>0</v>
      </c>
      <c r="AF308" s="33">
        <v>0</v>
      </c>
      <c r="AG308" s="33">
        <v>0</v>
      </c>
      <c r="AH308" s="33">
        <v>0</v>
      </c>
      <c r="AI308" s="33">
        <v>0</v>
      </c>
      <c r="AJ308" s="33">
        <v>0</v>
      </c>
      <c r="AK308" s="33">
        <v>0</v>
      </c>
      <c r="AL308" s="33">
        <v>0</v>
      </c>
      <c r="AM308" s="33">
        <v>0</v>
      </c>
      <c r="AN308" s="33">
        <v>0</v>
      </c>
      <c r="AO308" s="33">
        <v>0</v>
      </c>
      <c r="AP308" s="33">
        <v>0</v>
      </c>
      <c r="AQ308" s="33">
        <v>0</v>
      </c>
      <c r="AR308" s="33">
        <v>0</v>
      </c>
      <c r="AS308" s="33">
        <v>0</v>
      </c>
      <c r="AT308" s="33">
        <v>0</v>
      </c>
      <c r="AU308" s="33">
        <v>0</v>
      </c>
      <c r="AV308" s="33">
        <v>0</v>
      </c>
      <c r="AW308" s="33">
        <v>0</v>
      </c>
      <c r="AX308" s="33">
        <v>0</v>
      </c>
      <c r="AY308" s="33">
        <v>0</v>
      </c>
      <c r="AZ308" s="33">
        <v>0</v>
      </c>
      <c r="BA308" s="33">
        <v>0</v>
      </c>
      <c r="BB308" s="33">
        <v>0</v>
      </c>
      <c r="BC308" s="33">
        <v>0</v>
      </c>
      <c r="BD308" s="33">
        <v>0</v>
      </c>
      <c r="BE308" s="33">
        <v>0</v>
      </c>
      <c r="BF308" s="33">
        <v>0</v>
      </c>
      <c r="BG308" s="33">
        <v>0</v>
      </c>
      <c r="BH308" s="33">
        <v>0</v>
      </c>
      <c r="BI308" s="33">
        <v>0</v>
      </c>
      <c r="BJ308" s="33">
        <v>0</v>
      </c>
      <c r="BK308" s="33">
        <v>0</v>
      </c>
      <c r="BL308" s="35">
        <v>17220.001088956371</v>
      </c>
    </row>
    <row r="309" spans="1:64" ht="15" thickBot="1" x14ac:dyDescent="0.4">
      <c r="A309" s="86"/>
      <c r="B309" s="64"/>
      <c r="C309" t="s">
        <v>54</v>
      </c>
      <c r="D309" s="33">
        <v>0</v>
      </c>
      <c r="E309" s="33">
        <v>0</v>
      </c>
      <c r="F309" s="33">
        <v>0</v>
      </c>
      <c r="G309" s="33">
        <v>0</v>
      </c>
      <c r="H309" s="33">
        <v>0</v>
      </c>
      <c r="I309" s="33">
        <v>0</v>
      </c>
      <c r="J309" s="33">
        <v>0</v>
      </c>
      <c r="K309" s="33">
        <v>0</v>
      </c>
      <c r="L309" s="33">
        <v>0</v>
      </c>
      <c r="M309" s="33">
        <v>0</v>
      </c>
      <c r="N309" s="33">
        <v>0</v>
      </c>
      <c r="O309" s="33">
        <v>0</v>
      </c>
      <c r="P309" s="33">
        <v>0</v>
      </c>
      <c r="Q309" s="33">
        <v>0</v>
      </c>
      <c r="R309" s="33">
        <v>0</v>
      </c>
      <c r="S309" s="33">
        <v>0</v>
      </c>
      <c r="T309" s="33">
        <v>0</v>
      </c>
      <c r="U309" s="33">
        <v>0</v>
      </c>
      <c r="V309" s="33">
        <v>0</v>
      </c>
      <c r="W309" s="33">
        <v>0</v>
      </c>
      <c r="X309" s="33">
        <v>0</v>
      </c>
      <c r="Y309" s="33">
        <v>0</v>
      </c>
      <c r="Z309" s="33">
        <v>0</v>
      </c>
      <c r="AA309" s="33">
        <v>0</v>
      </c>
      <c r="AB309" s="33">
        <v>0</v>
      </c>
      <c r="AC309" s="33">
        <v>0</v>
      </c>
      <c r="AD309" s="33">
        <v>0</v>
      </c>
      <c r="AE309" s="33">
        <v>0</v>
      </c>
      <c r="AF309" s="33">
        <v>0</v>
      </c>
      <c r="AG309" s="33">
        <v>0</v>
      </c>
      <c r="AH309" s="33">
        <v>0</v>
      </c>
      <c r="AI309" s="33">
        <v>0</v>
      </c>
      <c r="AJ309" s="33">
        <v>0</v>
      </c>
      <c r="AK309" s="33">
        <v>0</v>
      </c>
      <c r="AL309" s="33">
        <v>0</v>
      </c>
      <c r="AM309" s="33">
        <v>0</v>
      </c>
      <c r="AN309" s="33">
        <v>0</v>
      </c>
      <c r="AO309" s="33">
        <v>0</v>
      </c>
      <c r="AP309" s="33">
        <v>0</v>
      </c>
      <c r="AQ309" s="33">
        <v>0</v>
      </c>
      <c r="AR309" s="33">
        <v>0</v>
      </c>
      <c r="AS309" s="33">
        <v>0</v>
      </c>
      <c r="AT309" s="33">
        <v>0</v>
      </c>
      <c r="AU309" s="33">
        <v>0</v>
      </c>
      <c r="AV309" s="33">
        <v>0</v>
      </c>
      <c r="AW309" s="33">
        <v>0</v>
      </c>
      <c r="AX309" s="33">
        <v>0</v>
      </c>
      <c r="AY309" s="33">
        <v>0</v>
      </c>
      <c r="AZ309" s="33">
        <v>0</v>
      </c>
      <c r="BA309" s="33">
        <v>0</v>
      </c>
      <c r="BB309" s="33">
        <v>0</v>
      </c>
      <c r="BC309" s="33">
        <v>0</v>
      </c>
      <c r="BD309" s="33">
        <v>0</v>
      </c>
      <c r="BE309" s="33">
        <v>0</v>
      </c>
      <c r="BF309" s="33">
        <v>0</v>
      </c>
      <c r="BG309" s="33">
        <v>0</v>
      </c>
      <c r="BH309" s="33">
        <v>0</v>
      </c>
      <c r="BI309" s="33">
        <v>0</v>
      </c>
      <c r="BJ309" s="33">
        <v>0</v>
      </c>
      <c r="BK309" s="33">
        <v>0</v>
      </c>
      <c r="BL309" s="35">
        <v>26823.659259946311</v>
      </c>
    </row>
    <row r="310" spans="1:64" ht="15" thickBot="1" x14ac:dyDescent="0.4">
      <c r="A310" s="86"/>
      <c r="B310" s="64"/>
      <c r="C310" t="s">
        <v>55</v>
      </c>
      <c r="D310" s="33">
        <v>0</v>
      </c>
      <c r="E310" s="33">
        <v>0</v>
      </c>
      <c r="F310" s="33">
        <v>0</v>
      </c>
      <c r="G310" s="33">
        <v>0</v>
      </c>
      <c r="H310" s="33">
        <v>0</v>
      </c>
      <c r="I310" s="33">
        <v>0</v>
      </c>
      <c r="J310" s="33">
        <v>0</v>
      </c>
      <c r="K310" s="33">
        <v>0</v>
      </c>
      <c r="L310" s="33">
        <v>0</v>
      </c>
      <c r="M310" s="33">
        <v>0</v>
      </c>
      <c r="N310" s="33">
        <v>0</v>
      </c>
      <c r="O310" s="33">
        <v>0</v>
      </c>
      <c r="P310" s="33">
        <v>0</v>
      </c>
      <c r="Q310" s="33">
        <v>0</v>
      </c>
      <c r="R310" s="33">
        <v>0</v>
      </c>
      <c r="S310" s="33">
        <v>0</v>
      </c>
      <c r="T310" s="33">
        <v>0</v>
      </c>
      <c r="U310" s="33">
        <v>0</v>
      </c>
      <c r="V310" s="33">
        <v>0</v>
      </c>
      <c r="W310" s="33">
        <v>0</v>
      </c>
      <c r="X310" s="33">
        <v>0</v>
      </c>
      <c r="Y310" s="33">
        <v>0</v>
      </c>
      <c r="Z310" s="33">
        <v>0</v>
      </c>
      <c r="AA310" s="33">
        <v>0</v>
      </c>
      <c r="AB310" s="33">
        <v>0</v>
      </c>
      <c r="AC310" s="33">
        <v>0</v>
      </c>
      <c r="AD310" s="33">
        <v>0</v>
      </c>
      <c r="AE310" s="33">
        <v>0</v>
      </c>
      <c r="AF310" s="33">
        <v>0</v>
      </c>
      <c r="AG310" s="33">
        <v>0</v>
      </c>
      <c r="AH310" s="33">
        <v>0</v>
      </c>
      <c r="AI310" s="33">
        <v>0</v>
      </c>
      <c r="AJ310" s="33">
        <v>0</v>
      </c>
      <c r="AK310" s="33">
        <v>0</v>
      </c>
      <c r="AL310" s="33">
        <v>0</v>
      </c>
      <c r="AM310" s="33">
        <v>0</v>
      </c>
      <c r="AN310" s="33">
        <v>0</v>
      </c>
      <c r="AO310" s="33">
        <v>0</v>
      </c>
      <c r="AP310" s="33">
        <v>0</v>
      </c>
      <c r="AQ310" s="33">
        <v>0</v>
      </c>
      <c r="AR310" s="33">
        <v>0</v>
      </c>
      <c r="AS310" s="33">
        <v>0</v>
      </c>
      <c r="AT310" s="33">
        <v>0</v>
      </c>
      <c r="AU310" s="33">
        <v>0</v>
      </c>
      <c r="AV310" s="33">
        <v>0</v>
      </c>
      <c r="AW310" s="33">
        <v>0</v>
      </c>
      <c r="AX310" s="33">
        <v>0</v>
      </c>
      <c r="AY310" s="33">
        <v>0</v>
      </c>
      <c r="AZ310" s="33">
        <v>0</v>
      </c>
      <c r="BA310" s="33">
        <v>0</v>
      </c>
      <c r="BB310" s="33">
        <v>0</v>
      </c>
      <c r="BC310" s="33">
        <v>0</v>
      </c>
      <c r="BD310" s="33">
        <v>0</v>
      </c>
      <c r="BE310" s="33">
        <v>0</v>
      </c>
      <c r="BF310" s="33">
        <v>0</v>
      </c>
      <c r="BG310" s="33">
        <v>0</v>
      </c>
      <c r="BH310" s="33">
        <v>0</v>
      </c>
      <c r="BI310" s="33">
        <v>0</v>
      </c>
      <c r="BJ310" s="33">
        <v>0</v>
      </c>
      <c r="BK310" s="33">
        <v>0</v>
      </c>
      <c r="BL310" s="35">
        <v>0</v>
      </c>
    </row>
    <row r="311" spans="1:64" ht="15" thickBot="1" x14ac:dyDescent="0.4">
      <c r="A311" s="86"/>
      <c r="B311" s="64"/>
      <c r="C311" t="s">
        <v>56</v>
      </c>
      <c r="D311" s="33">
        <v>0</v>
      </c>
      <c r="E311" s="33">
        <v>0</v>
      </c>
      <c r="F311" s="33">
        <v>0</v>
      </c>
      <c r="G311" s="33">
        <v>0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  <c r="M311" s="33">
        <v>0</v>
      </c>
      <c r="N311" s="33">
        <v>0</v>
      </c>
      <c r="O311" s="33">
        <v>0</v>
      </c>
      <c r="P311" s="33">
        <v>0</v>
      </c>
      <c r="Q311" s="33">
        <v>0</v>
      </c>
      <c r="R311" s="33">
        <v>0</v>
      </c>
      <c r="S311" s="33">
        <v>0</v>
      </c>
      <c r="T311" s="33">
        <v>0</v>
      </c>
      <c r="U311" s="33">
        <v>0</v>
      </c>
      <c r="V311" s="33">
        <v>0</v>
      </c>
      <c r="W311" s="33">
        <v>0</v>
      </c>
      <c r="X311" s="33">
        <v>0</v>
      </c>
      <c r="Y311" s="33">
        <v>0</v>
      </c>
      <c r="Z311" s="33">
        <v>0</v>
      </c>
      <c r="AA311" s="33">
        <v>0</v>
      </c>
      <c r="AB311" s="33">
        <v>0</v>
      </c>
      <c r="AC311" s="33">
        <v>0</v>
      </c>
      <c r="AD311" s="33">
        <v>0</v>
      </c>
      <c r="AE311" s="33">
        <v>0</v>
      </c>
      <c r="AF311" s="33">
        <v>0</v>
      </c>
      <c r="AG311" s="33">
        <v>0</v>
      </c>
      <c r="AH311" s="33">
        <v>0</v>
      </c>
      <c r="AI311" s="33">
        <v>0</v>
      </c>
      <c r="AJ311" s="33">
        <v>0</v>
      </c>
      <c r="AK311" s="33">
        <v>0</v>
      </c>
      <c r="AL311" s="33">
        <v>0</v>
      </c>
      <c r="AM311" s="33">
        <v>0</v>
      </c>
      <c r="AN311" s="33">
        <v>0</v>
      </c>
      <c r="AO311" s="33">
        <v>0</v>
      </c>
      <c r="AP311" s="33">
        <v>0</v>
      </c>
      <c r="AQ311" s="33">
        <v>0</v>
      </c>
      <c r="AR311" s="33">
        <v>0</v>
      </c>
      <c r="AS311" s="33">
        <v>0</v>
      </c>
      <c r="AT311" s="33">
        <v>0</v>
      </c>
      <c r="AU311" s="33">
        <v>0</v>
      </c>
      <c r="AV311" s="33">
        <v>0</v>
      </c>
      <c r="AW311" s="33">
        <v>0</v>
      </c>
      <c r="AX311" s="33">
        <v>0</v>
      </c>
      <c r="AY311" s="33">
        <v>0</v>
      </c>
      <c r="AZ311" s="33">
        <v>0</v>
      </c>
      <c r="BA311" s="33">
        <v>0</v>
      </c>
      <c r="BB311" s="33">
        <v>0</v>
      </c>
      <c r="BC311" s="33">
        <v>0</v>
      </c>
      <c r="BD311" s="33">
        <v>0</v>
      </c>
      <c r="BE311" s="33">
        <v>0</v>
      </c>
      <c r="BF311" s="33">
        <v>0</v>
      </c>
      <c r="BG311" s="33">
        <v>0</v>
      </c>
      <c r="BH311" s="33">
        <v>0</v>
      </c>
      <c r="BI311" s="33">
        <v>0</v>
      </c>
      <c r="BJ311" s="33">
        <v>0</v>
      </c>
      <c r="BK311" s="33">
        <v>0</v>
      </c>
      <c r="BL311" s="35">
        <v>0</v>
      </c>
    </row>
    <row r="312" spans="1:64" ht="15" thickBot="1" x14ac:dyDescent="0.4">
      <c r="A312" s="86"/>
      <c r="B312" s="64"/>
      <c r="C312" t="s">
        <v>57</v>
      </c>
      <c r="D312" s="33">
        <v>0</v>
      </c>
      <c r="E312" s="33">
        <v>0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33">
        <v>0</v>
      </c>
      <c r="L312" s="33">
        <v>0</v>
      </c>
      <c r="M312" s="33">
        <v>0</v>
      </c>
      <c r="N312" s="33">
        <v>0</v>
      </c>
      <c r="O312" s="33">
        <v>0</v>
      </c>
      <c r="P312" s="33">
        <v>0</v>
      </c>
      <c r="Q312" s="33">
        <v>0</v>
      </c>
      <c r="R312" s="33">
        <v>0</v>
      </c>
      <c r="S312" s="33">
        <v>0</v>
      </c>
      <c r="T312" s="33">
        <v>0</v>
      </c>
      <c r="U312" s="33">
        <v>0</v>
      </c>
      <c r="V312" s="33">
        <v>0</v>
      </c>
      <c r="W312" s="33">
        <v>0</v>
      </c>
      <c r="X312" s="33">
        <v>0</v>
      </c>
      <c r="Y312" s="33">
        <v>0</v>
      </c>
      <c r="Z312" s="33">
        <v>0</v>
      </c>
      <c r="AA312" s="33">
        <v>0</v>
      </c>
      <c r="AB312" s="33">
        <v>0</v>
      </c>
      <c r="AC312" s="33">
        <v>0</v>
      </c>
      <c r="AD312" s="33">
        <v>0</v>
      </c>
      <c r="AE312" s="33">
        <v>0</v>
      </c>
      <c r="AF312" s="33">
        <v>0</v>
      </c>
      <c r="AG312" s="33">
        <v>0</v>
      </c>
      <c r="AH312" s="33">
        <v>0</v>
      </c>
      <c r="AI312" s="33">
        <v>0</v>
      </c>
      <c r="AJ312" s="33">
        <v>0</v>
      </c>
      <c r="AK312" s="33">
        <v>0</v>
      </c>
      <c r="AL312" s="33">
        <v>0</v>
      </c>
      <c r="AM312" s="33">
        <v>0</v>
      </c>
      <c r="AN312" s="33">
        <v>0</v>
      </c>
      <c r="AO312" s="33">
        <v>0</v>
      </c>
      <c r="AP312" s="33">
        <v>0</v>
      </c>
      <c r="AQ312" s="33">
        <v>0</v>
      </c>
      <c r="AR312" s="33">
        <v>0</v>
      </c>
      <c r="AS312" s="33">
        <v>0</v>
      </c>
      <c r="AT312" s="33">
        <v>0</v>
      </c>
      <c r="AU312" s="33">
        <v>0</v>
      </c>
      <c r="AV312" s="33">
        <v>0</v>
      </c>
      <c r="AW312" s="33">
        <v>0</v>
      </c>
      <c r="AX312" s="33">
        <v>0</v>
      </c>
      <c r="AY312" s="33">
        <v>0</v>
      </c>
      <c r="AZ312" s="33">
        <v>0</v>
      </c>
      <c r="BA312" s="33">
        <v>0</v>
      </c>
      <c r="BB312" s="33">
        <v>0</v>
      </c>
      <c r="BC312" s="33">
        <v>0</v>
      </c>
      <c r="BD312" s="33">
        <v>0</v>
      </c>
      <c r="BE312" s="33">
        <v>0</v>
      </c>
      <c r="BF312" s="33">
        <v>0</v>
      </c>
      <c r="BG312" s="33">
        <v>0</v>
      </c>
      <c r="BH312" s="33">
        <v>0</v>
      </c>
      <c r="BI312" s="33">
        <v>0</v>
      </c>
      <c r="BJ312" s="33">
        <v>0</v>
      </c>
      <c r="BK312" s="33">
        <v>0</v>
      </c>
      <c r="BL312" s="35">
        <v>0</v>
      </c>
    </row>
    <row r="313" spans="1:64" ht="15" thickBot="1" x14ac:dyDescent="0.4">
      <c r="A313" s="86"/>
      <c r="B313" s="64"/>
      <c r="C313" s="15" t="s">
        <v>58</v>
      </c>
      <c r="D313" s="36">
        <v>0</v>
      </c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6">
        <v>0</v>
      </c>
      <c r="AJ313" s="36">
        <v>0</v>
      </c>
      <c r="AK313" s="36">
        <v>0</v>
      </c>
      <c r="AL313" s="36">
        <v>0</v>
      </c>
      <c r="AM313" s="36">
        <v>0</v>
      </c>
      <c r="AN313" s="36">
        <v>0</v>
      </c>
      <c r="AO313" s="36">
        <v>0</v>
      </c>
      <c r="AP313" s="36">
        <v>0</v>
      </c>
      <c r="AQ313" s="36">
        <v>0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>
        <v>0</v>
      </c>
      <c r="BC313" s="36">
        <v>0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37">
        <v>0</v>
      </c>
    </row>
    <row r="314" spans="1:64" ht="15" thickBot="1" x14ac:dyDescent="0.4">
      <c r="A314" s="86"/>
      <c r="B314" s="64" t="s">
        <v>22</v>
      </c>
      <c r="C314" s="8" t="s">
        <v>49</v>
      </c>
      <c r="D314" s="34">
        <v>0</v>
      </c>
      <c r="E314" s="34">
        <v>0</v>
      </c>
      <c r="F314" s="34">
        <v>0</v>
      </c>
      <c r="G314" s="34">
        <v>0</v>
      </c>
      <c r="H314" s="34">
        <v>0</v>
      </c>
      <c r="I314" s="34">
        <v>0</v>
      </c>
      <c r="J314" s="34">
        <v>0</v>
      </c>
      <c r="K314" s="34">
        <v>0</v>
      </c>
      <c r="L314" s="34">
        <v>0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>
        <v>0</v>
      </c>
      <c r="T314" s="34">
        <v>0</v>
      </c>
      <c r="U314" s="34">
        <v>0</v>
      </c>
      <c r="V314" s="34">
        <v>0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0</v>
      </c>
      <c r="AD314" s="34">
        <v>0</v>
      </c>
      <c r="AE314" s="34">
        <v>0</v>
      </c>
      <c r="AF314" s="34">
        <v>0</v>
      </c>
      <c r="AG314" s="34">
        <v>0</v>
      </c>
      <c r="AH314" s="34">
        <v>0</v>
      </c>
      <c r="AI314" s="34">
        <v>0</v>
      </c>
      <c r="AJ314" s="34">
        <v>0</v>
      </c>
      <c r="AK314" s="34">
        <v>0</v>
      </c>
      <c r="AL314" s="34">
        <v>0</v>
      </c>
      <c r="AM314" s="34">
        <v>0</v>
      </c>
      <c r="AN314" s="34">
        <v>0</v>
      </c>
      <c r="AO314" s="34">
        <v>0</v>
      </c>
      <c r="AP314" s="34">
        <v>0</v>
      </c>
      <c r="AQ314" s="34">
        <v>0</v>
      </c>
      <c r="AR314" s="34">
        <v>0</v>
      </c>
      <c r="AS314" s="34">
        <v>0</v>
      </c>
      <c r="AT314" s="34">
        <v>0</v>
      </c>
      <c r="AU314" s="34">
        <v>0</v>
      </c>
      <c r="AV314" s="34">
        <v>0</v>
      </c>
      <c r="AW314" s="34">
        <v>0</v>
      </c>
      <c r="AX314" s="34">
        <v>0</v>
      </c>
      <c r="AY314" s="34">
        <v>0</v>
      </c>
      <c r="AZ314" s="34">
        <v>0</v>
      </c>
      <c r="BA314" s="34">
        <v>0</v>
      </c>
      <c r="BB314" s="34">
        <v>0</v>
      </c>
      <c r="BC314" s="34">
        <v>0</v>
      </c>
      <c r="BD314" s="34">
        <v>0</v>
      </c>
      <c r="BE314" s="34">
        <v>0</v>
      </c>
      <c r="BF314" s="34">
        <v>0</v>
      </c>
      <c r="BG314" s="34">
        <v>0</v>
      </c>
      <c r="BH314" s="34">
        <v>0</v>
      </c>
      <c r="BI314" s="34">
        <v>0</v>
      </c>
      <c r="BJ314" s="34">
        <v>0</v>
      </c>
      <c r="BK314" s="34">
        <v>0</v>
      </c>
      <c r="BL314" s="39">
        <v>29467980.3904352</v>
      </c>
    </row>
    <row r="315" spans="1:64" ht="15" thickBot="1" x14ac:dyDescent="0.4">
      <c r="A315" s="86"/>
      <c r="B315" s="64"/>
      <c r="C315" t="s">
        <v>50</v>
      </c>
      <c r="D315" s="33">
        <v>0</v>
      </c>
      <c r="E315" s="33">
        <v>0</v>
      </c>
      <c r="F315" s="33">
        <v>0</v>
      </c>
      <c r="G315" s="33">
        <v>0</v>
      </c>
      <c r="H315" s="33">
        <v>0</v>
      </c>
      <c r="I315" s="33">
        <v>0</v>
      </c>
      <c r="J315" s="33">
        <v>0</v>
      </c>
      <c r="K315" s="33">
        <v>0</v>
      </c>
      <c r="L315" s="33">
        <v>0</v>
      </c>
      <c r="M315" s="33">
        <v>0</v>
      </c>
      <c r="N315" s="33">
        <v>0</v>
      </c>
      <c r="O315" s="33">
        <v>0</v>
      </c>
      <c r="P315" s="33">
        <v>0</v>
      </c>
      <c r="Q315" s="33">
        <v>0</v>
      </c>
      <c r="R315" s="33">
        <v>0</v>
      </c>
      <c r="S315" s="33">
        <v>0</v>
      </c>
      <c r="T315" s="33">
        <v>0</v>
      </c>
      <c r="U315" s="33">
        <v>0</v>
      </c>
      <c r="V315" s="33">
        <v>0</v>
      </c>
      <c r="W315" s="33">
        <v>0</v>
      </c>
      <c r="X315" s="33">
        <v>0</v>
      </c>
      <c r="Y315" s="33">
        <v>0</v>
      </c>
      <c r="Z315" s="33">
        <v>0</v>
      </c>
      <c r="AA315" s="33">
        <v>0</v>
      </c>
      <c r="AB315" s="33">
        <v>0</v>
      </c>
      <c r="AC315" s="33">
        <v>0</v>
      </c>
      <c r="AD315" s="33">
        <v>0</v>
      </c>
      <c r="AE315" s="33">
        <v>0</v>
      </c>
      <c r="AF315" s="33">
        <v>0</v>
      </c>
      <c r="AG315" s="33">
        <v>0</v>
      </c>
      <c r="AH315" s="33">
        <v>0</v>
      </c>
      <c r="AI315" s="33">
        <v>0</v>
      </c>
      <c r="AJ315" s="33">
        <v>0</v>
      </c>
      <c r="AK315" s="33">
        <v>0</v>
      </c>
      <c r="AL315" s="33">
        <v>0</v>
      </c>
      <c r="AM315" s="33">
        <v>0</v>
      </c>
      <c r="AN315" s="33">
        <v>0</v>
      </c>
      <c r="AO315" s="33">
        <v>0</v>
      </c>
      <c r="AP315" s="33">
        <v>0</v>
      </c>
      <c r="AQ315" s="33">
        <v>0</v>
      </c>
      <c r="AR315" s="33">
        <v>0</v>
      </c>
      <c r="AS315" s="33">
        <v>0</v>
      </c>
      <c r="AT315" s="33">
        <v>0</v>
      </c>
      <c r="AU315" s="33">
        <v>0</v>
      </c>
      <c r="AV315" s="33">
        <v>0</v>
      </c>
      <c r="AW315" s="33">
        <v>0</v>
      </c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>
        <v>0</v>
      </c>
      <c r="BD315" s="33">
        <v>0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5">
        <v>20099136.338303659</v>
      </c>
    </row>
    <row r="316" spans="1:64" ht="15" thickBot="1" x14ac:dyDescent="0.4">
      <c r="A316" s="86"/>
      <c r="B316" s="64"/>
      <c r="C316" t="s">
        <v>51</v>
      </c>
      <c r="D316" s="33">
        <v>0</v>
      </c>
      <c r="E316" s="33">
        <v>0</v>
      </c>
      <c r="F316" s="33">
        <v>0</v>
      </c>
      <c r="G316" s="33">
        <v>0</v>
      </c>
      <c r="H316" s="33">
        <v>0</v>
      </c>
      <c r="I316" s="33">
        <v>0</v>
      </c>
      <c r="J316" s="33">
        <v>0</v>
      </c>
      <c r="K316" s="33">
        <v>0</v>
      </c>
      <c r="L316" s="33">
        <v>0</v>
      </c>
      <c r="M316" s="33">
        <v>0</v>
      </c>
      <c r="N316" s="33">
        <v>0</v>
      </c>
      <c r="O316" s="33">
        <v>0</v>
      </c>
      <c r="P316" s="33">
        <v>0</v>
      </c>
      <c r="Q316" s="33">
        <v>0</v>
      </c>
      <c r="R316" s="33">
        <v>0</v>
      </c>
      <c r="S316" s="33">
        <v>0</v>
      </c>
      <c r="T316" s="33">
        <v>0</v>
      </c>
      <c r="U316" s="33">
        <v>0</v>
      </c>
      <c r="V316" s="33">
        <v>0</v>
      </c>
      <c r="W316" s="33">
        <v>0</v>
      </c>
      <c r="X316" s="33">
        <v>0</v>
      </c>
      <c r="Y316" s="33">
        <v>0</v>
      </c>
      <c r="Z316" s="33">
        <v>0</v>
      </c>
      <c r="AA316" s="33">
        <v>0</v>
      </c>
      <c r="AB316" s="33">
        <v>0</v>
      </c>
      <c r="AC316" s="33">
        <v>0</v>
      </c>
      <c r="AD316" s="33">
        <v>0</v>
      </c>
      <c r="AE316" s="33">
        <v>0</v>
      </c>
      <c r="AF316" s="33">
        <v>0</v>
      </c>
      <c r="AG316" s="33">
        <v>0</v>
      </c>
      <c r="AH316" s="33">
        <v>0</v>
      </c>
      <c r="AI316" s="33">
        <v>0</v>
      </c>
      <c r="AJ316" s="33">
        <v>0</v>
      </c>
      <c r="AK316" s="33">
        <v>0</v>
      </c>
      <c r="AL316" s="33">
        <v>0</v>
      </c>
      <c r="AM316" s="33">
        <v>0</v>
      </c>
      <c r="AN316" s="33">
        <v>0</v>
      </c>
      <c r="AO316" s="33">
        <v>0</v>
      </c>
      <c r="AP316" s="33">
        <v>0</v>
      </c>
      <c r="AQ316" s="33">
        <v>0</v>
      </c>
      <c r="AR316" s="33">
        <v>0</v>
      </c>
      <c r="AS316" s="33">
        <v>0</v>
      </c>
      <c r="AT316" s="33">
        <v>0</v>
      </c>
      <c r="AU316" s="33">
        <v>0</v>
      </c>
      <c r="AV316" s="33">
        <v>0</v>
      </c>
      <c r="AW316" s="33">
        <v>0</v>
      </c>
      <c r="AX316" s="33">
        <v>0</v>
      </c>
      <c r="AY316" s="33">
        <v>0</v>
      </c>
      <c r="AZ316" s="33">
        <v>0</v>
      </c>
      <c r="BA316" s="33">
        <v>0</v>
      </c>
      <c r="BB316" s="33">
        <v>0</v>
      </c>
      <c r="BC316" s="33">
        <v>0</v>
      </c>
      <c r="BD316" s="33">
        <v>0</v>
      </c>
      <c r="BE316" s="33">
        <v>0</v>
      </c>
      <c r="BF316" s="33">
        <v>0</v>
      </c>
      <c r="BG316" s="33">
        <v>0</v>
      </c>
      <c r="BH316" s="33">
        <v>0</v>
      </c>
      <c r="BI316" s="33">
        <v>0</v>
      </c>
      <c r="BJ316" s="33">
        <v>0</v>
      </c>
      <c r="BK316" s="33">
        <v>0</v>
      </c>
      <c r="BL316" s="35">
        <v>158472.08391032141</v>
      </c>
    </row>
    <row r="317" spans="1:64" ht="15" thickBot="1" x14ac:dyDescent="0.4">
      <c r="A317" s="86"/>
      <c r="B317" s="64"/>
      <c r="C317" t="s">
        <v>52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33">
        <v>0</v>
      </c>
      <c r="J317" s="33">
        <v>0</v>
      </c>
      <c r="K317" s="33">
        <v>0</v>
      </c>
      <c r="L317" s="33">
        <v>0</v>
      </c>
      <c r="M317" s="33">
        <v>0</v>
      </c>
      <c r="N317" s="33">
        <v>0</v>
      </c>
      <c r="O317" s="33">
        <v>0</v>
      </c>
      <c r="P317" s="33">
        <v>0</v>
      </c>
      <c r="Q317" s="33">
        <v>0</v>
      </c>
      <c r="R317" s="33">
        <v>0</v>
      </c>
      <c r="S317" s="33">
        <v>0</v>
      </c>
      <c r="T317" s="33">
        <v>0</v>
      </c>
      <c r="U317" s="33">
        <v>0</v>
      </c>
      <c r="V317" s="33">
        <v>0</v>
      </c>
      <c r="W317" s="33">
        <v>0</v>
      </c>
      <c r="X317" s="33">
        <v>0</v>
      </c>
      <c r="Y317" s="33">
        <v>0</v>
      </c>
      <c r="Z317" s="33">
        <v>0</v>
      </c>
      <c r="AA317" s="33">
        <v>0</v>
      </c>
      <c r="AB317" s="33">
        <v>0</v>
      </c>
      <c r="AC317" s="33">
        <v>0</v>
      </c>
      <c r="AD317" s="33">
        <v>0</v>
      </c>
      <c r="AE317" s="33">
        <v>0</v>
      </c>
      <c r="AF317" s="33">
        <v>0</v>
      </c>
      <c r="AG317" s="33">
        <v>0</v>
      </c>
      <c r="AH317" s="33">
        <v>0</v>
      </c>
      <c r="AI317" s="33">
        <v>0</v>
      </c>
      <c r="AJ317" s="33">
        <v>0</v>
      </c>
      <c r="AK317" s="33">
        <v>0</v>
      </c>
      <c r="AL317" s="33">
        <v>0</v>
      </c>
      <c r="AM317" s="33">
        <v>0</v>
      </c>
      <c r="AN317" s="33">
        <v>0</v>
      </c>
      <c r="AO317" s="33">
        <v>0</v>
      </c>
      <c r="AP317" s="33">
        <v>0</v>
      </c>
      <c r="AQ317" s="33">
        <v>0</v>
      </c>
      <c r="AR317" s="33">
        <v>0</v>
      </c>
      <c r="AS317" s="33">
        <v>0</v>
      </c>
      <c r="AT317" s="33">
        <v>0</v>
      </c>
      <c r="AU317" s="33">
        <v>0</v>
      </c>
      <c r="AV317" s="33">
        <v>0</v>
      </c>
      <c r="AW317" s="33">
        <v>0</v>
      </c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>
        <v>0</v>
      </c>
      <c r="BD317" s="33">
        <v>0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33">
        <v>0</v>
      </c>
      <c r="BK317" s="33">
        <v>0</v>
      </c>
      <c r="BL317" s="35">
        <v>1741441.610168356</v>
      </c>
    </row>
    <row r="318" spans="1:64" ht="15" thickBot="1" x14ac:dyDescent="0.4">
      <c r="A318" s="86"/>
      <c r="B318" s="64"/>
      <c r="C318" t="s">
        <v>53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33">
        <v>0</v>
      </c>
      <c r="J318" s="33">
        <v>0</v>
      </c>
      <c r="K318" s="33">
        <v>0</v>
      </c>
      <c r="L318" s="33">
        <v>0</v>
      </c>
      <c r="M318" s="33">
        <v>0</v>
      </c>
      <c r="N318" s="33">
        <v>0</v>
      </c>
      <c r="O318" s="33">
        <v>0</v>
      </c>
      <c r="P318" s="33">
        <v>0</v>
      </c>
      <c r="Q318" s="33">
        <v>0</v>
      </c>
      <c r="R318" s="33">
        <v>0</v>
      </c>
      <c r="S318" s="33">
        <v>0</v>
      </c>
      <c r="T318" s="33">
        <v>0</v>
      </c>
      <c r="U318" s="33">
        <v>0</v>
      </c>
      <c r="V318" s="33">
        <v>0</v>
      </c>
      <c r="W318" s="33">
        <v>0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3">
        <v>0</v>
      </c>
      <c r="AE318" s="33">
        <v>0</v>
      </c>
      <c r="AF318" s="33">
        <v>0</v>
      </c>
      <c r="AG318" s="33">
        <v>0</v>
      </c>
      <c r="AH318" s="33">
        <v>0</v>
      </c>
      <c r="AI318" s="33">
        <v>0</v>
      </c>
      <c r="AJ318" s="33">
        <v>0</v>
      </c>
      <c r="AK318" s="33">
        <v>0</v>
      </c>
      <c r="AL318" s="33">
        <v>0</v>
      </c>
      <c r="AM318" s="33">
        <v>0</v>
      </c>
      <c r="AN318" s="33">
        <v>0</v>
      </c>
      <c r="AO318" s="33">
        <v>0</v>
      </c>
      <c r="AP318" s="33">
        <v>0</v>
      </c>
      <c r="AQ318" s="33">
        <v>0</v>
      </c>
      <c r="AR318" s="33">
        <v>0</v>
      </c>
      <c r="AS318" s="33">
        <v>0</v>
      </c>
      <c r="AT318" s="33">
        <v>0</v>
      </c>
      <c r="AU318" s="33">
        <v>0</v>
      </c>
      <c r="AV318" s="33">
        <v>0</v>
      </c>
      <c r="AW318" s="33">
        <v>0</v>
      </c>
      <c r="AX318" s="33">
        <v>0</v>
      </c>
      <c r="AY318" s="33">
        <v>0</v>
      </c>
      <c r="AZ318" s="33">
        <v>0</v>
      </c>
      <c r="BA318" s="33">
        <v>0</v>
      </c>
      <c r="BB318" s="33">
        <v>0</v>
      </c>
      <c r="BC318" s="33">
        <v>0</v>
      </c>
      <c r="BD318" s="33">
        <v>0</v>
      </c>
      <c r="BE318" s="33">
        <v>0</v>
      </c>
      <c r="BF318" s="33">
        <v>0</v>
      </c>
      <c r="BG318" s="33">
        <v>0</v>
      </c>
      <c r="BH318" s="33">
        <v>0</v>
      </c>
      <c r="BI318" s="33">
        <v>0</v>
      </c>
      <c r="BJ318" s="33">
        <v>0</v>
      </c>
      <c r="BK318" s="33">
        <v>0</v>
      </c>
      <c r="BL318" s="35">
        <v>31155.642331833031</v>
      </c>
    </row>
    <row r="319" spans="1:64" ht="15" thickBot="1" x14ac:dyDescent="0.4">
      <c r="A319" s="86"/>
      <c r="B319" s="64"/>
      <c r="C319" t="s">
        <v>54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0</v>
      </c>
      <c r="J319" s="33">
        <v>0</v>
      </c>
      <c r="K319" s="33">
        <v>0</v>
      </c>
      <c r="L319" s="33">
        <v>0</v>
      </c>
      <c r="M319" s="33">
        <v>0</v>
      </c>
      <c r="N319" s="33">
        <v>0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0</v>
      </c>
      <c r="V319" s="33">
        <v>0</v>
      </c>
      <c r="W319" s="33">
        <v>0</v>
      </c>
      <c r="X319" s="33">
        <v>0</v>
      </c>
      <c r="Y319" s="33">
        <v>0</v>
      </c>
      <c r="Z319" s="33">
        <v>0</v>
      </c>
      <c r="AA319" s="33">
        <v>0</v>
      </c>
      <c r="AB319" s="33">
        <v>0</v>
      </c>
      <c r="AC319" s="33">
        <v>0</v>
      </c>
      <c r="AD319" s="33">
        <v>0</v>
      </c>
      <c r="AE319" s="33">
        <v>0</v>
      </c>
      <c r="AF319" s="33">
        <v>0</v>
      </c>
      <c r="AG319" s="33">
        <v>0</v>
      </c>
      <c r="AH319" s="33">
        <v>0</v>
      </c>
      <c r="AI319" s="33">
        <v>0</v>
      </c>
      <c r="AJ319" s="33">
        <v>0</v>
      </c>
      <c r="AK319" s="33">
        <v>0</v>
      </c>
      <c r="AL319" s="33">
        <v>0</v>
      </c>
      <c r="AM319" s="33">
        <v>0</v>
      </c>
      <c r="AN319" s="33">
        <v>0</v>
      </c>
      <c r="AO319" s="33">
        <v>0</v>
      </c>
      <c r="AP319" s="33">
        <v>0</v>
      </c>
      <c r="AQ319" s="33">
        <v>0</v>
      </c>
      <c r="AR319" s="33">
        <v>0</v>
      </c>
      <c r="AS319" s="33">
        <v>0</v>
      </c>
      <c r="AT319" s="33">
        <v>0</v>
      </c>
      <c r="AU319" s="33">
        <v>0</v>
      </c>
      <c r="AV319" s="33">
        <v>0</v>
      </c>
      <c r="AW319" s="33">
        <v>0</v>
      </c>
      <c r="AX319" s="33">
        <v>0</v>
      </c>
      <c r="AY319" s="33">
        <v>0</v>
      </c>
      <c r="AZ319" s="33">
        <v>0</v>
      </c>
      <c r="BA319" s="33">
        <v>0</v>
      </c>
      <c r="BB319" s="33">
        <v>0</v>
      </c>
      <c r="BC319" s="33">
        <v>0</v>
      </c>
      <c r="BD319" s="33">
        <v>0</v>
      </c>
      <c r="BE319" s="33">
        <v>0</v>
      </c>
      <c r="BF319" s="33">
        <v>0</v>
      </c>
      <c r="BG319" s="33">
        <v>0</v>
      </c>
      <c r="BH319" s="33">
        <v>0</v>
      </c>
      <c r="BI319" s="33">
        <v>0</v>
      </c>
      <c r="BJ319" s="33">
        <v>0</v>
      </c>
      <c r="BK319" s="33">
        <v>0</v>
      </c>
      <c r="BL319" s="35">
        <v>48531.259064194237</v>
      </c>
    </row>
    <row r="320" spans="1:64" ht="15" thickBot="1" x14ac:dyDescent="0.4">
      <c r="A320" s="86"/>
      <c r="B320" s="64"/>
      <c r="C320" t="s">
        <v>55</v>
      </c>
      <c r="D320" s="33">
        <v>0</v>
      </c>
      <c r="E320" s="33">
        <v>0</v>
      </c>
      <c r="F320" s="33">
        <v>0</v>
      </c>
      <c r="G320" s="33">
        <v>0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M320" s="33">
        <v>0</v>
      </c>
      <c r="N320" s="33">
        <v>0</v>
      </c>
      <c r="O320" s="33">
        <v>0</v>
      </c>
      <c r="P320" s="33">
        <v>0</v>
      </c>
      <c r="Q320" s="33">
        <v>0</v>
      </c>
      <c r="R320" s="33">
        <v>0</v>
      </c>
      <c r="S320" s="33">
        <v>0</v>
      </c>
      <c r="T320" s="33">
        <v>0</v>
      </c>
      <c r="U320" s="33">
        <v>0</v>
      </c>
      <c r="V320" s="33">
        <v>0</v>
      </c>
      <c r="W320" s="33">
        <v>0</v>
      </c>
      <c r="X320" s="33">
        <v>0</v>
      </c>
      <c r="Y320" s="33">
        <v>0</v>
      </c>
      <c r="Z320" s="33">
        <v>0</v>
      </c>
      <c r="AA320" s="33">
        <v>0</v>
      </c>
      <c r="AB320" s="33">
        <v>0</v>
      </c>
      <c r="AC320" s="33">
        <v>0</v>
      </c>
      <c r="AD320" s="33">
        <v>0</v>
      </c>
      <c r="AE320" s="33">
        <v>0</v>
      </c>
      <c r="AF320" s="33">
        <v>0</v>
      </c>
      <c r="AG320" s="33">
        <v>0</v>
      </c>
      <c r="AH320" s="33">
        <v>0</v>
      </c>
      <c r="AI320" s="33">
        <v>0</v>
      </c>
      <c r="AJ320" s="33">
        <v>0</v>
      </c>
      <c r="AK320" s="33">
        <v>0</v>
      </c>
      <c r="AL320" s="33">
        <v>0</v>
      </c>
      <c r="AM320" s="33">
        <v>0</v>
      </c>
      <c r="AN320" s="33">
        <v>0</v>
      </c>
      <c r="AO320" s="33">
        <v>0</v>
      </c>
      <c r="AP320" s="33">
        <v>0</v>
      </c>
      <c r="AQ320" s="33">
        <v>0</v>
      </c>
      <c r="AR320" s="33">
        <v>0</v>
      </c>
      <c r="AS320" s="33">
        <v>0</v>
      </c>
      <c r="AT320" s="33">
        <v>0</v>
      </c>
      <c r="AU320" s="33">
        <v>0</v>
      </c>
      <c r="AV320" s="33">
        <v>0</v>
      </c>
      <c r="AW320" s="33">
        <v>0</v>
      </c>
      <c r="AX320" s="33">
        <v>0</v>
      </c>
      <c r="AY320" s="33">
        <v>0</v>
      </c>
      <c r="AZ320" s="33">
        <v>0</v>
      </c>
      <c r="BA320" s="33">
        <v>0</v>
      </c>
      <c r="BB320" s="33">
        <v>0</v>
      </c>
      <c r="BC320" s="33">
        <v>0</v>
      </c>
      <c r="BD320" s="33">
        <v>0</v>
      </c>
      <c r="BE320" s="33">
        <v>0</v>
      </c>
      <c r="BF320" s="33">
        <v>0</v>
      </c>
      <c r="BG320" s="33">
        <v>0</v>
      </c>
      <c r="BH320" s="33">
        <v>0</v>
      </c>
      <c r="BI320" s="33">
        <v>0</v>
      </c>
      <c r="BJ320" s="33">
        <v>0</v>
      </c>
      <c r="BK320" s="33">
        <v>0</v>
      </c>
      <c r="BL320" s="35">
        <v>0</v>
      </c>
    </row>
    <row r="321" spans="1:64" ht="15" thickBot="1" x14ac:dyDescent="0.4">
      <c r="A321" s="86"/>
      <c r="B321" s="64"/>
      <c r="C321" t="s">
        <v>56</v>
      </c>
      <c r="D321" s="33">
        <v>0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  <c r="O321" s="33">
        <v>0</v>
      </c>
      <c r="P321" s="33">
        <v>0</v>
      </c>
      <c r="Q321" s="33">
        <v>0</v>
      </c>
      <c r="R321" s="33">
        <v>0</v>
      </c>
      <c r="S321" s="33">
        <v>0</v>
      </c>
      <c r="T321" s="33">
        <v>0</v>
      </c>
      <c r="U321" s="33">
        <v>0</v>
      </c>
      <c r="V321" s="33">
        <v>0</v>
      </c>
      <c r="W321" s="33">
        <v>0</v>
      </c>
      <c r="X321" s="33">
        <v>0</v>
      </c>
      <c r="Y321" s="33">
        <v>0</v>
      </c>
      <c r="Z321" s="33">
        <v>0</v>
      </c>
      <c r="AA321" s="33">
        <v>0</v>
      </c>
      <c r="AB321" s="33">
        <v>0</v>
      </c>
      <c r="AC321" s="33">
        <v>0</v>
      </c>
      <c r="AD321" s="33">
        <v>0</v>
      </c>
      <c r="AE321" s="33">
        <v>0</v>
      </c>
      <c r="AF321" s="33">
        <v>0</v>
      </c>
      <c r="AG321" s="33">
        <v>0</v>
      </c>
      <c r="AH321" s="33">
        <v>0</v>
      </c>
      <c r="AI321" s="33">
        <v>0</v>
      </c>
      <c r="AJ321" s="33">
        <v>0</v>
      </c>
      <c r="AK321" s="33">
        <v>0</v>
      </c>
      <c r="AL321" s="33">
        <v>0</v>
      </c>
      <c r="AM321" s="33">
        <v>0</v>
      </c>
      <c r="AN321" s="33">
        <v>0</v>
      </c>
      <c r="AO321" s="33">
        <v>0</v>
      </c>
      <c r="AP321" s="33">
        <v>0</v>
      </c>
      <c r="AQ321" s="33">
        <v>0</v>
      </c>
      <c r="AR321" s="33">
        <v>0</v>
      </c>
      <c r="AS321" s="33">
        <v>0</v>
      </c>
      <c r="AT321" s="33">
        <v>0</v>
      </c>
      <c r="AU321" s="33">
        <v>0</v>
      </c>
      <c r="AV321" s="33">
        <v>0</v>
      </c>
      <c r="AW321" s="33">
        <v>0</v>
      </c>
      <c r="AX321" s="33">
        <v>0</v>
      </c>
      <c r="AY321" s="33">
        <v>0</v>
      </c>
      <c r="AZ321" s="33">
        <v>0</v>
      </c>
      <c r="BA321" s="33">
        <v>0</v>
      </c>
      <c r="BB321" s="33">
        <v>0</v>
      </c>
      <c r="BC321" s="33">
        <v>0</v>
      </c>
      <c r="BD321" s="33">
        <v>0</v>
      </c>
      <c r="BE321" s="33">
        <v>0</v>
      </c>
      <c r="BF321" s="33">
        <v>0</v>
      </c>
      <c r="BG321" s="33">
        <v>0</v>
      </c>
      <c r="BH321" s="33">
        <v>0</v>
      </c>
      <c r="BI321" s="33">
        <v>0</v>
      </c>
      <c r="BJ321" s="33">
        <v>0</v>
      </c>
      <c r="BK321" s="33">
        <v>0</v>
      </c>
      <c r="BL321" s="35">
        <v>0</v>
      </c>
    </row>
    <row r="322" spans="1:64" ht="15" thickBot="1" x14ac:dyDescent="0.4">
      <c r="A322" s="86"/>
      <c r="B322" s="64"/>
      <c r="C322" t="s">
        <v>57</v>
      </c>
      <c r="D322" s="33">
        <v>0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  <c r="O322" s="33">
        <v>0</v>
      </c>
      <c r="P322" s="33">
        <v>0</v>
      </c>
      <c r="Q322" s="33">
        <v>0</v>
      </c>
      <c r="R322" s="33">
        <v>0</v>
      </c>
      <c r="S322" s="33">
        <v>0</v>
      </c>
      <c r="T322" s="33">
        <v>0</v>
      </c>
      <c r="U322" s="33">
        <v>0</v>
      </c>
      <c r="V322" s="33">
        <v>0</v>
      </c>
      <c r="W322" s="33">
        <v>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3">
        <v>0</v>
      </c>
      <c r="AE322" s="33">
        <v>0</v>
      </c>
      <c r="AF322" s="33">
        <v>0</v>
      </c>
      <c r="AG322" s="33">
        <v>0</v>
      </c>
      <c r="AH322" s="33">
        <v>0</v>
      </c>
      <c r="AI322" s="33">
        <v>0</v>
      </c>
      <c r="AJ322" s="33">
        <v>0</v>
      </c>
      <c r="AK322" s="33">
        <v>0</v>
      </c>
      <c r="AL322" s="33">
        <v>0</v>
      </c>
      <c r="AM322" s="33">
        <v>0</v>
      </c>
      <c r="AN322" s="33">
        <v>0</v>
      </c>
      <c r="AO322" s="33">
        <v>0</v>
      </c>
      <c r="AP322" s="33">
        <v>0</v>
      </c>
      <c r="AQ322" s="33">
        <v>0</v>
      </c>
      <c r="AR322" s="33">
        <v>0</v>
      </c>
      <c r="AS322" s="33">
        <v>0</v>
      </c>
      <c r="AT322" s="33">
        <v>0</v>
      </c>
      <c r="AU322" s="33">
        <v>0</v>
      </c>
      <c r="AV322" s="33">
        <v>0</v>
      </c>
      <c r="AW322" s="33">
        <v>0</v>
      </c>
      <c r="AX322" s="33">
        <v>0</v>
      </c>
      <c r="AY322" s="33">
        <v>0</v>
      </c>
      <c r="AZ322" s="33">
        <v>0</v>
      </c>
      <c r="BA322" s="33">
        <v>0</v>
      </c>
      <c r="BB322" s="33">
        <v>0</v>
      </c>
      <c r="BC322" s="33">
        <v>0</v>
      </c>
      <c r="BD322" s="33">
        <v>0</v>
      </c>
      <c r="BE322" s="33">
        <v>0</v>
      </c>
      <c r="BF322" s="33">
        <v>0</v>
      </c>
      <c r="BG322" s="33">
        <v>0</v>
      </c>
      <c r="BH322" s="33">
        <v>0</v>
      </c>
      <c r="BI322" s="33">
        <v>0</v>
      </c>
      <c r="BJ322" s="33">
        <v>0</v>
      </c>
      <c r="BK322" s="33">
        <v>0</v>
      </c>
      <c r="BL322" s="35">
        <v>0</v>
      </c>
    </row>
    <row r="323" spans="1:64" ht="15" thickBot="1" x14ac:dyDescent="0.4">
      <c r="A323" s="86"/>
      <c r="B323" s="64"/>
      <c r="C323" s="15" t="s">
        <v>58</v>
      </c>
      <c r="D323" s="36">
        <v>0</v>
      </c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6">
        <v>0</v>
      </c>
      <c r="AJ323" s="36">
        <v>0</v>
      </c>
      <c r="AK323" s="36">
        <v>0</v>
      </c>
      <c r="AL323" s="36">
        <v>0</v>
      </c>
      <c r="AM323" s="36">
        <v>0</v>
      </c>
      <c r="AN323" s="36">
        <v>0</v>
      </c>
      <c r="AO323" s="36">
        <v>0</v>
      </c>
      <c r="AP323" s="36">
        <v>0</v>
      </c>
      <c r="AQ323" s="36">
        <v>0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0</v>
      </c>
      <c r="AY323" s="36">
        <v>0</v>
      </c>
      <c r="AZ323" s="36">
        <v>0</v>
      </c>
      <c r="BA323" s="36">
        <v>0</v>
      </c>
      <c r="BB323" s="36">
        <v>0</v>
      </c>
      <c r="BC323" s="36">
        <v>0</v>
      </c>
      <c r="BD323" s="36">
        <v>0</v>
      </c>
      <c r="BE323" s="36">
        <v>0</v>
      </c>
      <c r="BF323" s="36">
        <v>0</v>
      </c>
      <c r="BG323" s="36">
        <v>0</v>
      </c>
      <c r="BH323" s="36">
        <v>0</v>
      </c>
      <c r="BI323" s="36">
        <v>0</v>
      </c>
      <c r="BJ323" s="36">
        <v>0</v>
      </c>
      <c r="BK323" s="36">
        <v>0</v>
      </c>
      <c r="BL323" s="37">
        <v>0</v>
      </c>
    </row>
    <row r="324" spans="1:64" ht="15" thickBot="1" x14ac:dyDescent="0.4">
      <c r="A324" s="86"/>
      <c r="B324" s="64" t="s">
        <v>23</v>
      </c>
      <c r="C324" s="8" t="s">
        <v>49</v>
      </c>
      <c r="D324" s="34">
        <v>0</v>
      </c>
      <c r="E324" s="34">
        <v>0</v>
      </c>
      <c r="F324" s="34">
        <v>0</v>
      </c>
      <c r="G324" s="34">
        <v>0</v>
      </c>
      <c r="H324" s="34">
        <v>0</v>
      </c>
      <c r="I324" s="34">
        <v>0</v>
      </c>
      <c r="J324" s="34">
        <v>0</v>
      </c>
      <c r="K324" s="34">
        <v>0</v>
      </c>
      <c r="L324" s="34">
        <v>0</v>
      </c>
      <c r="M324" s="34">
        <v>0</v>
      </c>
      <c r="N324" s="34">
        <v>0</v>
      </c>
      <c r="O324" s="34">
        <v>0</v>
      </c>
      <c r="P324" s="34">
        <v>0</v>
      </c>
      <c r="Q324" s="34">
        <v>0</v>
      </c>
      <c r="R324" s="34">
        <v>0</v>
      </c>
      <c r="S324" s="34">
        <v>0</v>
      </c>
      <c r="T324" s="34">
        <v>0</v>
      </c>
      <c r="U324" s="34">
        <v>0</v>
      </c>
      <c r="V324" s="34">
        <v>0</v>
      </c>
      <c r="W324" s="34">
        <v>0</v>
      </c>
      <c r="X324" s="34">
        <v>0</v>
      </c>
      <c r="Y324" s="34">
        <v>0</v>
      </c>
      <c r="Z324" s="34">
        <v>0</v>
      </c>
      <c r="AA324" s="34">
        <v>0</v>
      </c>
      <c r="AB324" s="34">
        <v>0</v>
      </c>
      <c r="AC324" s="34">
        <v>0</v>
      </c>
      <c r="AD324" s="34">
        <v>0</v>
      </c>
      <c r="AE324" s="34">
        <v>0</v>
      </c>
      <c r="AF324" s="34">
        <v>0</v>
      </c>
      <c r="AG324" s="34">
        <v>0</v>
      </c>
      <c r="AH324" s="34">
        <v>0</v>
      </c>
      <c r="AI324" s="34">
        <v>0</v>
      </c>
      <c r="AJ324" s="34">
        <v>0</v>
      </c>
      <c r="AK324" s="34">
        <v>0</v>
      </c>
      <c r="AL324" s="34">
        <v>0</v>
      </c>
      <c r="AM324" s="34">
        <v>0</v>
      </c>
      <c r="AN324" s="34">
        <v>0</v>
      </c>
      <c r="AO324" s="34">
        <v>0</v>
      </c>
      <c r="AP324" s="34">
        <v>0</v>
      </c>
      <c r="AQ324" s="34">
        <v>0</v>
      </c>
      <c r="AR324" s="34">
        <v>0</v>
      </c>
      <c r="AS324" s="34">
        <v>0</v>
      </c>
      <c r="AT324" s="34">
        <v>0</v>
      </c>
      <c r="AU324" s="34">
        <v>0</v>
      </c>
      <c r="AV324" s="34">
        <v>0</v>
      </c>
      <c r="AW324" s="34">
        <v>0</v>
      </c>
      <c r="AX324" s="34">
        <v>0</v>
      </c>
      <c r="AY324" s="34">
        <v>0</v>
      </c>
      <c r="AZ324" s="34">
        <v>0</v>
      </c>
      <c r="BA324" s="34">
        <v>0</v>
      </c>
      <c r="BB324" s="34">
        <v>0</v>
      </c>
      <c r="BC324" s="34">
        <v>0</v>
      </c>
      <c r="BD324" s="34">
        <v>0</v>
      </c>
      <c r="BE324" s="34">
        <v>0</v>
      </c>
      <c r="BF324" s="34">
        <v>0</v>
      </c>
      <c r="BG324" s="34">
        <v>0</v>
      </c>
      <c r="BH324" s="34">
        <v>0</v>
      </c>
      <c r="BI324" s="34">
        <v>0</v>
      </c>
      <c r="BJ324" s="34">
        <v>0</v>
      </c>
      <c r="BK324" s="34">
        <v>0</v>
      </c>
      <c r="BL324" s="39">
        <v>29560650.358385772</v>
      </c>
    </row>
    <row r="325" spans="1:64" ht="15" thickBot="1" x14ac:dyDescent="0.4">
      <c r="A325" s="86"/>
      <c r="B325" s="64"/>
      <c r="C325" t="s">
        <v>50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0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33">
        <v>0</v>
      </c>
      <c r="AF325" s="33">
        <v>0</v>
      </c>
      <c r="AG325" s="33">
        <v>0</v>
      </c>
      <c r="AH325" s="33">
        <v>0</v>
      </c>
      <c r="AI325" s="33">
        <v>0</v>
      </c>
      <c r="AJ325" s="33">
        <v>0</v>
      </c>
      <c r="AK325" s="33">
        <v>0</v>
      </c>
      <c r="AL325" s="33">
        <v>0</v>
      </c>
      <c r="AM325" s="33">
        <v>0</v>
      </c>
      <c r="AN325" s="33">
        <v>0</v>
      </c>
      <c r="AO325" s="33">
        <v>0</v>
      </c>
      <c r="AP325" s="33">
        <v>0</v>
      </c>
      <c r="AQ325" s="33">
        <v>0</v>
      </c>
      <c r="AR325" s="33">
        <v>0</v>
      </c>
      <c r="AS325" s="33">
        <v>0</v>
      </c>
      <c r="AT325" s="33">
        <v>0</v>
      </c>
      <c r="AU325" s="33">
        <v>0</v>
      </c>
      <c r="AV325" s="33">
        <v>0</v>
      </c>
      <c r="AW325" s="33">
        <v>0</v>
      </c>
      <c r="AX325" s="33">
        <v>0</v>
      </c>
      <c r="AY325" s="33">
        <v>0</v>
      </c>
      <c r="AZ325" s="33">
        <v>0</v>
      </c>
      <c r="BA325" s="33">
        <v>0</v>
      </c>
      <c r="BB325" s="33">
        <v>0</v>
      </c>
      <c r="BC325" s="33">
        <v>0</v>
      </c>
      <c r="BD325" s="33">
        <v>0</v>
      </c>
      <c r="BE325" s="33">
        <v>0</v>
      </c>
      <c r="BF325" s="33">
        <v>0</v>
      </c>
      <c r="BG325" s="33">
        <v>0</v>
      </c>
      <c r="BH325" s="33">
        <v>0</v>
      </c>
      <c r="BI325" s="33">
        <v>0</v>
      </c>
      <c r="BJ325" s="33">
        <v>0</v>
      </c>
      <c r="BK325" s="33">
        <v>0</v>
      </c>
      <c r="BL325" s="35">
        <v>20162343.463312779</v>
      </c>
    </row>
    <row r="326" spans="1:64" ht="15" thickBot="1" x14ac:dyDescent="0.4">
      <c r="A326" s="86"/>
      <c r="B326" s="64"/>
      <c r="C326" t="s">
        <v>51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  <c r="O326" s="33">
        <v>0</v>
      </c>
      <c r="P326" s="33">
        <v>0</v>
      </c>
      <c r="Q326" s="33">
        <v>0</v>
      </c>
      <c r="R326" s="33">
        <v>0</v>
      </c>
      <c r="S326" s="33">
        <v>0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3">
        <v>0</v>
      </c>
      <c r="AE326" s="33">
        <v>0</v>
      </c>
      <c r="AF326" s="33">
        <v>0</v>
      </c>
      <c r="AG326" s="33">
        <v>0</v>
      </c>
      <c r="AH326" s="33">
        <v>0</v>
      </c>
      <c r="AI326" s="33">
        <v>0</v>
      </c>
      <c r="AJ326" s="33">
        <v>0</v>
      </c>
      <c r="AK326" s="33">
        <v>0</v>
      </c>
      <c r="AL326" s="33">
        <v>0</v>
      </c>
      <c r="AM326" s="33">
        <v>0</v>
      </c>
      <c r="AN326" s="33">
        <v>0</v>
      </c>
      <c r="AO326" s="33">
        <v>0</v>
      </c>
      <c r="AP326" s="33">
        <v>0</v>
      </c>
      <c r="AQ326" s="33">
        <v>0</v>
      </c>
      <c r="AR326" s="33">
        <v>0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33">
        <v>0</v>
      </c>
      <c r="AY326" s="33">
        <v>0</v>
      </c>
      <c r="AZ326" s="33">
        <v>0</v>
      </c>
      <c r="BA326" s="33">
        <v>0</v>
      </c>
      <c r="BB326" s="33">
        <v>0</v>
      </c>
      <c r="BC326" s="33">
        <v>0</v>
      </c>
      <c r="BD326" s="33">
        <v>0</v>
      </c>
      <c r="BE326" s="33">
        <v>0</v>
      </c>
      <c r="BF326" s="33">
        <v>0</v>
      </c>
      <c r="BG326" s="33">
        <v>0</v>
      </c>
      <c r="BH326" s="33">
        <v>0</v>
      </c>
      <c r="BI326" s="33">
        <v>0</v>
      </c>
      <c r="BJ326" s="33">
        <v>0</v>
      </c>
      <c r="BK326" s="33">
        <v>0</v>
      </c>
      <c r="BL326" s="35">
        <v>158970.4418820063</v>
      </c>
    </row>
    <row r="327" spans="1:64" ht="15" thickBot="1" x14ac:dyDescent="0.4">
      <c r="A327" s="86"/>
      <c r="B327" s="64"/>
      <c r="C327" t="s">
        <v>52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  <c r="O327" s="33">
        <v>0</v>
      </c>
      <c r="P327" s="33">
        <v>0</v>
      </c>
      <c r="Q327" s="33">
        <v>0</v>
      </c>
      <c r="R327" s="33">
        <v>0</v>
      </c>
      <c r="S327" s="33">
        <v>0</v>
      </c>
      <c r="T327" s="33">
        <v>0</v>
      </c>
      <c r="U327" s="33">
        <v>0</v>
      </c>
      <c r="V327" s="33">
        <v>0</v>
      </c>
      <c r="W327" s="33">
        <v>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3">
        <v>0</v>
      </c>
      <c r="AE327" s="33">
        <v>0</v>
      </c>
      <c r="AF327" s="33">
        <v>0</v>
      </c>
      <c r="AG327" s="33">
        <v>0</v>
      </c>
      <c r="AH327" s="33">
        <v>0</v>
      </c>
      <c r="AI327" s="33">
        <v>0</v>
      </c>
      <c r="AJ327" s="33">
        <v>0</v>
      </c>
      <c r="AK327" s="33">
        <v>0</v>
      </c>
      <c r="AL327" s="33">
        <v>0</v>
      </c>
      <c r="AM327" s="33">
        <v>0</v>
      </c>
      <c r="AN327" s="33">
        <v>0</v>
      </c>
      <c r="AO327" s="33">
        <v>0</v>
      </c>
      <c r="AP327" s="33">
        <v>0</v>
      </c>
      <c r="AQ327" s="33">
        <v>0</v>
      </c>
      <c r="AR327" s="33">
        <v>0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33">
        <v>0</v>
      </c>
      <c r="AY327" s="33">
        <v>0</v>
      </c>
      <c r="AZ327" s="33">
        <v>0</v>
      </c>
      <c r="BA327" s="33">
        <v>0</v>
      </c>
      <c r="BB327" s="33">
        <v>0</v>
      </c>
      <c r="BC327" s="33">
        <v>0</v>
      </c>
      <c r="BD327" s="33">
        <v>0</v>
      </c>
      <c r="BE327" s="33">
        <v>0</v>
      </c>
      <c r="BF327" s="33">
        <v>0</v>
      </c>
      <c r="BG327" s="33">
        <v>0</v>
      </c>
      <c r="BH327" s="33">
        <v>0</v>
      </c>
      <c r="BI327" s="33">
        <v>0</v>
      </c>
      <c r="BJ327" s="33">
        <v>0</v>
      </c>
      <c r="BK327" s="33">
        <v>0</v>
      </c>
      <c r="BL327" s="35">
        <v>1746918.0403839289</v>
      </c>
    </row>
    <row r="328" spans="1:64" ht="15" thickBot="1" x14ac:dyDescent="0.4">
      <c r="A328" s="86"/>
      <c r="B328" s="64"/>
      <c r="C328" t="s">
        <v>53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  <c r="O328" s="33">
        <v>0</v>
      </c>
      <c r="P328" s="33">
        <v>0</v>
      </c>
      <c r="Q328" s="33">
        <v>0</v>
      </c>
      <c r="R328" s="33">
        <v>0</v>
      </c>
      <c r="S328" s="33">
        <v>0</v>
      </c>
      <c r="T328" s="33">
        <v>0</v>
      </c>
      <c r="U328" s="33">
        <v>0</v>
      </c>
      <c r="V328" s="33">
        <v>0</v>
      </c>
      <c r="W328" s="33">
        <v>0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3">
        <v>0</v>
      </c>
      <c r="AE328" s="33">
        <v>0</v>
      </c>
      <c r="AF328" s="33">
        <v>0</v>
      </c>
      <c r="AG328" s="33">
        <v>0</v>
      </c>
      <c r="AH328" s="33">
        <v>0</v>
      </c>
      <c r="AI328" s="33">
        <v>0</v>
      </c>
      <c r="AJ328" s="33">
        <v>0</v>
      </c>
      <c r="AK328" s="33">
        <v>0</v>
      </c>
      <c r="AL328" s="33">
        <v>0</v>
      </c>
      <c r="AM328" s="33">
        <v>0</v>
      </c>
      <c r="AN328" s="33">
        <v>0</v>
      </c>
      <c r="AO328" s="33">
        <v>0</v>
      </c>
      <c r="AP328" s="33">
        <v>0</v>
      </c>
      <c r="AQ328" s="33">
        <v>0</v>
      </c>
      <c r="AR328" s="33">
        <v>0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0</v>
      </c>
      <c r="AY328" s="33">
        <v>0</v>
      </c>
      <c r="AZ328" s="33">
        <v>0</v>
      </c>
      <c r="BA328" s="33">
        <v>0</v>
      </c>
      <c r="BB328" s="33">
        <v>0</v>
      </c>
      <c r="BC328" s="33">
        <v>0</v>
      </c>
      <c r="BD328" s="33">
        <v>0</v>
      </c>
      <c r="BE328" s="33">
        <v>0</v>
      </c>
      <c r="BF328" s="33">
        <v>0</v>
      </c>
      <c r="BG328" s="33">
        <v>0</v>
      </c>
      <c r="BH328" s="33">
        <v>0</v>
      </c>
      <c r="BI328" s="33">
        <v>0</v>
      </c>
      <c r="BJ328" s="33">
        <v>0</v>
      </c>
      <c r="BK328" s="33">
        <v>0</v>
      </c>
      <c r="BL328" s="35">
        <v>31253.61960540646</v>
      </c>
    </row>
    <row r="329" spans="1:64" ht="15" thickBot="1" x14ac:dyDescent="0.4">
      <c r="A329" s="86"/>
      <c r="B329" s="64"/>
      <c r="C329" t="s">
        <v>54</v>
      </c>
      <c r="D329" s="33">
        <v>0</v>
      </c>
      <c r="E329" s="33">
        <v>0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  <c r="O329" s="33">
        <v>0</v>
      </c>
      <c r="P329" s="33">
        <v>0</v>
      </c>
      <c r="Q329" s="33">
        <v>0</v>
      </c>
      <c r="R329" s="33">
        <v>0</v>
      </c>
      <c r="S329" s="33">
        <v>0</v>
      </c>
      <c r="T329" s="33">
        <v>0</v>
      </c>
      <c r="U329" s="33">
        <v>0</v>
      </c>
      <c r="V329" s="33">
        <v>0</v>
      </c>
      <c r="W329" s="33">
        <v>0</v>
      </c>
      <c r="X329" s="33">
        <v>0</v>
      </c>
      <c r="Y329" s="33">
        <v>0</v>
      </c>
      <c r="Z329" s="33">
        <v>0</v>
      </c>
      <c r="AA329" s="33">
        <v>0</v>
      </c>
      <c r="AB329" s="33">
        <v>0</v>
      </c>
      <c r="AC329" s="33">
        <v>0</v>
      </c>
      <c r="AD329" s="33">
        <v>0</v>
      </c>
      <c r="AE329" s="33">
        <v>0</v>
      </c>
      <c r="AF329" s="33">
        <v>0</v>
      </c>
      <c r="AG329" s="33">
        <v>0</v>
      </c>
      <c r="AH329" s="33">
        <v>0</v>
      </c>
      <c r="AI329" s="33">
        <v>0</v>
      </c>
      <c r="AJ329" s="33">
        <v>0</v>
      </c>
      <c r="AK329" s="33">
        <v>0</v>
      </c>
      <c r="AL329" s="33">
        <v>0</v>
      </c>
      <c r="AM329" s="33">
        <v>0</v>
      </c>
      <c r="AN329" s="33">
        <v>0</v>
      </c>
      <c r="AO329" s="33">
        <v>0</v>
      </c>
      <c r="AP329" s="33">
        <v>0</v>
      </c>
      <c r="AQ329" s="33">
        <v>0</v>
      </c>
      <c r="AR329" s="33">
        <v>0</v>
      </c>
      <c r="AS329" s="33">
        <v>0</v>
      </c>
      <c r="AT329" s="33">
        <v>0</v>
      </c>
      <c r="AU329" s="33">
        <v>0</v>
      </c>
      <c r="AV329" s="33">
        <v>0</v>
      </c>
      <c r="AW329" s="33">
        <v>0</v>
      </c>
      <c r="AX329" s="33">
        <v>0</v>
      </c>
      <c r="AY329" s="33">
        <v>0</v>
      </c>
      <c r="AZ329" s="33">
        <v>0</v>
      </c>
      <c r="BA329" s="33">
        <v>0</v>
      </c>
      <c r="BB329" s="33">
        <v>0</v>
      </c>
      <c r="BC329" s="33">
        <v>0</v>
      </c>
      <c r="BD329" s="33">
        <v>0</v>
      </c>
      <c r="BE329" s="33">
        <v>0</v>
      </c>
      <c r="BF329" s="33">
        <v>0</v>
      </c>
      <c r="BG329" s="33">
        <v>0</v>
      </c>
      <c r="BH329" s="33">
        <v>0</v>
      </c>
      <c r="BI329" s="33">
        <v>0</v>
      </c>
      <c r="BJ329" s="33">
        <v>0</v>
      </c>
      <c r="BK329" s="33">
        <v>0</v>
      </c>
      <c r="BL329" s="35">
        <v>48683.878624900193</v>
      </c>
    </row>
    <row r="330" spans="1:64" ht="15" thickBot="1" x14ac:dyDescent="0.4">
      <c r="A330" s="86"/>
      <c r="B330" s="64"/>
      <c r="C330" t="s">
        <v>55</v>
      </c>
      <c r="D330" s="33">
        <v>0</v>
      </c>
      <c r="E330" s="33">
        <v>0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  <c r="O330" s="33">
        <v>0</v>
      </c>
      <c r="P330" s="33">
        <v>0</v>
      </c>
      <c r="Q330" s="33">
        <v>0</v>
      </c>
      <c r="R330" s="33">
        <v>0</v>
      </c>
      <c r="S330" s="33">
        <v>0</v>
      </c>
      <c r="T330" s="33">
        <v>0</v>
      </c>
      <c r="U330" s="33">
        <v>0</v>
      </c>
      <c r="V330" s="33">
        <v>0</v>
      </c>
      <c r="W330" s="33">
        <v>0</v>
      </c>
      <c r="X330" s="33">
        <v>0</v>
      </c>
      <c r="Y330" s="33">
        <v>0</v>
      </c>
      <c r="Z330" s="33">
        <v>0</v>
      </c>
      <c r="AA330" s="33">
        <v>0</v>
      </c>
      <c r="AB330" s="33">
        <v>0</v>
      </c>
      <c r="AC330" s="33">
        <v>0</v>
      </c>
      <c r="AD330" s="33">
        <v>0</v>
      </c>
      <c r="AE330" s="33">
        <v>0</v>
      </c>
      <c r="AF330" s="33">
        <v>0</v>
      </c>
      <c r="AG330" s="33">
        <v>0</v>
      </c>
      <c r="AH330" s="33">
        <v>0</v>
      </c>
      <c r="AI330" s="33">
        <v>0</v>
      </c>
      <c r="AJ330" s="33">
        <v>0</v>
      </c>
      <c r="AK330" s="33">
        <v>0</v>
      </c>
      <c r="AL330" s="33">
        <v>0</v>
      </c>
      <c r="AM330" s="33">
        <v>0</v>
      </c>
      <c r="AN330" s="33">
        <v>0</v>
      </c>
      <c r="AO330" s="33">
        <v>0</v>
      </c>
      <c r="AP330" s="33">
        <v>0</v>
      </c>
      <c r="AQ330" s="33">
        <v>0</v>
      </c>
      <c r="AR330" s="33">
        <v>0</v>
      </c>
      <c r="AS330" s="33">
        <v>0</v>
      </c>
      <c r="AT330" s="33">
        <v>0</v>
      </c>
      <c r="AU330" s="33">
        <v>0</v>
      </c>
      <c r="AV330" s="33">
        <v>0</v>
      </c>
      <c r="AW330" s="33">
        <v>0</v>
      </c>
      <c r="AX330" s="33">
        <v>0</v>
      </c>
      <c r="AY330" s="33">
        <v>0</v>
      </c>
      <c r="AZ330" s="33">
        <v>0</v>
      </c>
      <c r="BA330" s="33">
        <v>0</v>
      </c>
      <c r="BB330" s="33">
        <v>0</v>
      </c>
      <c r="BC330" s="33">
        <v>0</v>
      </c>
      <c r="BD330" s="33">
        <v>0</v>
      </c>
      <c r="BE330" s="33">
        <v>0</v>
      </c>
      <c r="BF330" s="33">
        <v>0</v>
      </c>
      <c r="BG330" s="33">
        <v>0</v>
      </c>
      <c r="BH330" s="33">
        <v>0</v>
      </c>
      <c r="BI330" s="33">
        <v>0</v>
      </c>
      <c r="BJ330" s="33">
        <v>0</v>
      </c>
      <c r="BK330" s="33">
        <v>0</v>
      </c>
      <c r="BL330" s="35">
        <v>0</v>
      </c>
    </row>
    <row r="331" spans="1:64" ht="15" thickBot="1" x14ac:dyDescent="0.4">
      <c r="A331" s="86"/>
      <c r="B331" s="64"/>
      <c r="C331" t="s">
        <v>56</v>
      </c>
      <c r="D331" s="33">
        <v>0</v>
      </c>
      <c r="E331" s="33">
        <v>0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  <c r="O331" s="33">
        <v>0</v>
      </c>
      <c r="P331" s="33">
        <v>0</v>
      </c>
      <c r="Q331" s="33">
        <v>0</v>
      </c>
      <c r="R331" s="33">
        <v>0</v>
      </c>
      <c r="S331" s="33">
        <v>0</v>
      </c>
      <c r="T331" s="33">
        <v>0</v>
      </c>
      <c r="U331" s="33">
        <v>0</v>
      </c>
      <c r="V331" s="33">
        <v>0</v>
      </c>
      <c r="W331" s="33">
        <v>0</v>
      </c>
      <c r="X331" s="33">
        <v>0</v>
      </c>
      <c r="Y331" s="33">
        <v>0</v>
      </c>
      <c r="Z331" s="33">
        <v>0</v>
      </c>
      <c r="AA331" s="33">
        <v>0</v>
      </c>
      <c r="AB331" s="33">
        <v>0</v>
      </c>
      <c r="AC331" s="33">
        <v>0</v>
      </c>
      <c r="AD331" s="33">
        <v>0</v>
      </c>
      <c r="AE331" s="33">
        <v>0</v>
      </c>
      <c r="AF331" s="33">
        <v>0</v>
      </c>
      <c r="AG331" s="33">
        <v>0</v>
      </c>
      <c r="AH331" s="33">
        <v>0</v>
      </c>
      <c r="AI331" s="33">
        <v>0</v>
      </c>
      <c r="AJ331" s="33">
        <v>0</v>
      </c>
      <c r="AK331" s="33">
        <v>0</v>
      </c>
      <c r="AL331" s="33">
        <v>0</v>
      </c>
      <c r="AM331" s="33">
        <v>0</v>
      </c>
      <c r="AN331" s="33">
        <v>0</v>
      </c>
      <c r="AO331" s="33">
        <v>0</v>
      </c>
      <c r="AP331" s="33">
        <v>0</v>
      </c>
      <c r="AQ331" s="33">
        <v>0</v>
      </c>
      <c r="AR331" s="33">
        <v>0</v>
      </c>
      <c r="AS331" s="33">
        <v>0</v>
      </c>
      <c r="AT331" s="33">
        <v>0</v>
      </c>
      <c r="AU331" s="33">
        <v>0</v>
      </c>
      <c r="AV331" s="33">
        <v>0</v>
      </c>
      <c r="AW331" s="33">
        <v>0</v>
      </c>
      <c r="AX331" s="33">
        <v>0</v>
      </c>
      <c r="AY331" s="33">
        <v>0</v>
      </c>
      <c r="AZ331" s="33">
        <v>0</v>
      </c>
      <c r="BA331" s="33">
        <v>0</v>
      </c>
      <c r="BB331" s="33">
        <v>0</v>
      </c>
      <c r="BC331" s="33">
        <v>0</v>
      </c>
      <c r="BD331" s="33">
        <v>0</v>
      </c>
      <c r="BE331" s="33">
        <v>0</v>
      </c>
      <c r="BF331" s="33">
        <v>0</v>
      </c>
      <c r="BG331" s="33">
        <v>0</v>
      </c>
      <c r="BH331" s="33">
        <v>0</v>
      </c>
      <c r="BI331" s="33">
        <v>0</v>
      </c>
      <c r="BJ331" s="33">
        <v>0</v>
      </c>
      <c r="BK331" s="33">
        <v>0</v>
      </c>
      <c r="BL331" s="35">
        <v>0</v>
      </c>
    </row>
    <row r="332" spans="1:64" ht="15" thickBot="1" x14ac:dyDescent="0.4">
      <c r="A332" s="86"/>
      <c r="B332" s="64"/>
      <c r="C332" t="s">
        <v>57</v>
      </c>
      <c r="D332" s="33">
        <v>0</v>
      </c>
      <c r="E332" s="33">
        <v>0</v>
      </c>
      <c r="F332" s="33">
        <v>0</v>
      </c>
      <c r="G332" s="33">
        <v>0</v>
      </c>
      <c r="H332" s="33">
        <v>0</v>
      </c>
      <c r="I332" s="33">
        <v>0</v>
      </c>
      <c r="J332" s="33">
        <v>0</v>
      </c>
      <c r="K332" s="33">
        <v>0</v>
      </c>
      <c r="L332" s="33">
        <v>0</v>
      </c>
      <c r="M332" s="33">
        <v>0</v>
      </c>
      <c r="N332" s="33">
        <v>0</v>
      </c>
      <c r="O332" s="33">
        <v>0</v>
      </c>
      <c r="P332" s="33">
        <v>0</v>
      </c>
      <c r="Q332" s="33">
        <v>0</v>
      </c>
      <c r="R332" s="33">
        <v>0</v>
      </c>
      <c r="S332" s="33">
        <v>0</v>
      </c>
      <c r="T332" s="33">
        <v>0</v>
      </c>
      <c r="U332" s="33">
        <v>0</v>
      </c>
      <c r="V332" s="33">
        <v>0</v>
      </c>
      <c r="W332" s="33">
        <v>0</v>
      </c>
      <c r="X332" s="33">
        <v>0</v>
      </c>
      <c r="Y332" s="33">
        <v>0</v>
      </c>
      <c r="Z332" s="33">
        <v>0</v>
      </c>
      <c r="AA332" s="33">
        <v>0</v>
      </c>
      <c r="AB332" s="33">
        <v>0</v>
      </c>
      <c r="AC332" s="33">
        <v>0</v>
      </c>
      <c r="AD332" s="33">
        <v>0</v>
      </c>
      <c r="AE332" s="33">
        <v>0</v>
      </c>
      <c r="AF332" s="33">
        <v>0</v>
      </c>
      <c r="AG332" s="33">
        <v>0</v>
      </c>
      <c r="AH332" s="33">
        <v>0</v>
      </c>
      <c r="AI332" s="33">
        <v>0</v>
      </c>
      <c r="AJ332" s="33">
        <v>0</v>
      </c>
      <c r="AK332" s="33">
        <v>0</v>
      </c>
      <c r="AL332" s="33">
        <v>0</v>
      </c>
      <c r="AM332" s="33">
        <v>0</v>
      </c>
      <c r="AN332" s="33">
        <v>0</v>
      </c>
      <c r="AO332" s="33">
        <v>0</v>
      </c>
      <c r="AP332" s="33">
        <v>0</v>
      </c>
      <c r="AQ332" s="33">
        <v>0</v>
      </c>
      <c r="AR332" s="33">
        <v>0</v>
      </c>
      <c r="AS332" s="33">
        <v>0</v>
      </c>
      <c r="AT332" s="33">
        <v>0</v>
      </c>
      <c r="AU332" s="33">
        <v>0</v>
      </c>
      <c r="AV332" s="33">
        <v>0</v>
      </c>
      <c r="AW332" s="33">
        <v>0</v>
      </c>
      <c r="AX332" s="33">
        <v>0</v>
      </c>
      <c r="AY332" s="33">
        <v>0</v>
      </c>
      <c r="AZ332" s="33">
        <v>0</v>
      </c>
      <c r="BA332" s="33">
        <v>0</v>
      </c>
      <c r="BB332" s="33">
        <v>0</v>
      </c>
      <c r="BC332" s="33">
        <v>0</v>
      </c>
      <c r="BD332" s="33">
        <v>0</v>
      </c>
      <c r="BE332" s="33">
        <v>0</v>
      </c>
      <c r="BF332" s="33">
        <v>0</v>
      </c>
      <c r="BG332" s="33">
        <v>0</v>
      </c>
      <c r="BH332" s="33">
        <v>0</v>
      </c>
      <c r="BI332" s="33">
        <v>0</v>
      </c>
      <c r="BJ332" s="33">
        <v>0</v>
      </c>
      <c r="BK332" s="33">
        <v>0</v>
      </c>
      <c r="BL332" s="35">
        <v>0</v>
      </c>
    </row>
    <row r="333" spans="1:64" ht="15" thickBot="1" x14ac:dyDescent="0.4">
      <c r="A333" s="86"/>
      <c r="B333" s="64"/>
      <c r="C333" s="15" t="s">
        <v>58</v>
      </c>
      <c r="D333" s="36">
        <v>0</v>
      </c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>
        <v>0</v>
      </c>
      <c r="BB333" s="36">
        <v>0</v>
      </c>
      <c r="BC333" s="36">
        <v>0</v>
      </c>
      <c r="BD333" s="36">
        <v>0</v>
      </c>
      <c r="BE333" s="36">
        <v>0</v>
      </c>
      <c r="BF333" s="36">
        <v>0</v>
      </c>
      <c r="BG333" s="36">
        <v>0</v>
      </c>
      <c r="BH333" s="36">
        <v>0</v>
      </c>
      <c r="BI333" s="36">
        <v>0</v>
      </c>
      <c r="BJ333" s="36">
        <v>0</v>
      </c>
      <c r="BK333" s="36">
        <v>0</v>
      </c>
      <c r="BL333" s="37">
        <v>0</v>
      </c>
    </row>
    <row r="334" spans="1:64" ht="15" thickBot="1" x14ac:dyDescent="0.4">
      <c r="A334" s="86"/>
      <c r="B334" s="64" t="s">
        <v>24</v>
      </c>
      <c r="C334" s="8" t="s">
        <v>49</v>
      </c>
      <c r="D334" s="34">
        <v>0</v>
      </c>
      <c r="E334" s="34">
        <v>0</v>
      </c>
      <c r="F334" s="34">
        <v>0</v>
      </c>
      <c r="G334" s="34">
        <v>0</v>
      </c>
      <c r="H334" s="34">
        <v>0</v>
      </c>
      <c r="I334" s="34">
        <v>0</v>
      </c>
      <c r="J334" s="34">
        <v>0</v>
      </c>
      <c r="K334" s="34">
        <v>0</v>
      </c>
      <c r="L334" s="34">
        <v>0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4">
        <v>0</v>
      </c>
      <c r="S334" s="34">
        <v>0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34">
        <v>0</v>
      </c>
      <c r="Z334" s="34">
        <v>0</v>
      </c>
      <c r="AA334" s="34">
        <v>0</v>
      </c>
      <c r="AB334" s="34">
        <v>0</v>
      </c>
      <c r="AC334" s="34">
        <v>0</v>
      </c>
      <c r="AD334" s="34">
        <v>0</v>
      </c>
      <c r="AE334" s="34">
        <v>0</v>
      </c>
      <c r="AF334" s="34">
        <v>0</v>
      </c>
      <c r="AG334" s="34">
        <v>0</v>
      </c>
      <c r="AH334" s="34">
        <v>0</v>
      </c>
      <c r="AI334" s="34">
        <v>0</v>
      </c>
      <c r="AJ334" s="34">
        <v>0</v>
      </c>
      <c r="AK334" s="34">
        <v>0</v>
      </c>
      <c r="AL334" s="34">
        <v>0</v>
      </c>
      <c r="AM334" s="34">
        <v>0</v>
      </c>
      <c r="AN334" s="34">
        <v>0</v>
      </c>
      <c r="AO334" s="34">
        <v>0</v>
      </c>
      <c r="AP334" s="34">
        <v>0</v>
      </c>
      <c r="AQ334" s="34">
        <v>0</v>
      </c>
      <c r="AR334" s="34">
        <v>0</v>
      </c>
      <c r="AS334" s="34">
        <v>0</v>
      </c>
      <c r="AT334" s="34">
        <v>0</v>
      </c>
      <c r="AU334" s="34">
        <v>0</v>
      </c>
      <c r="AV334" s="34">
        <v>0</v>
      </c>
      <c r="AW334" s="34">
        <v>0</v>
      </c>
      <c r="AX334" s="34">
        <v>0</v>
      </c>
      <c r="AY334" s="34">
        <v>0</v>
      </c>
      <c r="AZ334" s="34">
        <v>0</v>
      </c>
      <c r="BA334" s="34">
        <v>0</v>
      </c>
      <c r="BB334" s="34">
        <v>0</v>
      </c>
      <c r="BC334" s="34">
        <v>0</v>
      </c>
      <c r="BD334" s="34">
        <v>0</v>
      </c>
      <c r="BE334" s="34">
        <v>0</v>
      </c>
      <c r="BF334" s="34">
        <v>0</v>
      </c>
      <c r="BG334" s="34">
        <v>0</v>
      </c>
      <c r="BH334" s="34">
        <v>0</v>
      </c>
      <c r="BI334" s="34">
        <v>0</v>
      </c>
      <c r="BJ334" s="34">
        <v>0</v>
      </c>
      <c r="BK334" s="34">
        <v>0</v>
      </c>
      <c r="BL334" s="39">
        <v>167628995.2340824</v>
      </c>
    </row>
    <row r="335" spans="1:64" ht="15" thickBot="1" x14ac:dyDescent="0.4">
      <c r="A335" s="86"/>
      <c r="B335" s="64"/>
      <c r="C335" t="s">
        <v>50</v>
      </c>
      <c r="D335" s="33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33">
        <v>0</v>
      </c>
      <c r="AM335" s="33">
        <v>0</v>
      </c>
      <c r="AN335" s="33">
        <v>0</v>
      </c>
      <c r="AO335" s="33">
        <v>0</v>
      </c>
      <c r="AP335" s="33">
        <v>0</v>
      </c>
      <c r="AQ335" s="33">
        <v>0</v>
      </c>
      <c r="AR335" s="33">
        <v>0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0</v>
      </c>
      <c r="BB335" s="33">
        <v>0</v>
      </c>
      <c r="BC335" s="33">
        <v>0</v>
      </c>
      <c r="BD335" s="33">
        <v>0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0</v>
      </c>
      <c r="BL335" s="35">
        <v>114334202.2365489</v>
      </c>
    </row>
    <row r="336" spans="1:64" ht="15" thickBot="1" x14ac:dyDescent="0.4">
      <c r="A336" s="86"/>
      <c r="B336" s="64"/>
      <c r="C336" t="s">
        <v>51</v>
      </c>
      <c r="D336" s="33">
        <v>0</v>
      </c>
      <c r="E336" s="33">
        <v>0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0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3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3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3">
        <v>0</v>
      </c>
      <c r="AS336" s="33">
        <v>0</v>
      </c>
      <c r="AT336" s="33">
        <v>0</v>
      </c>
      <c r="AU336" s="33">
        <v>0</v>
      </c>
      <c r="AV336" s="33">
        <v>0</v>
      </c>
      <c r="AW336" s="33">
        <v>0</v>
      </c>
      <c r="AX336" s="33">
        <v>0</v>
      </c>
      <c r="AY336" s="33">
        <v>0</v>
      </c>
      <c r="AZ336" s="33">
        <v>0</v>
      </c>
      <c r="BA336" s="33">
        <v>0</v>
      </c>
      <c r="BB336" s="33">
        <v>0</v>
      </c>
      <c r="BC336" s="33">
        <v>0</v>
      </c>
      <c r="BD336" s="33">
        <v>0</v>
      </c>
      <c r="BE336" s="33">
        <v>0</v>
      </c>
      <c r="BF336" s="33">
        <v>0</v>
      </c>
      <c r="BG336" s="33">
        <v>0</v>
      </c>
      <c r="BH336" s="33">
        <v>0</v>
      </c>
      <c r="BI336" s="33">
        <v>0</v>
      </c>
      <c r="BJ336" s="33">
        <v>0</v>
      </c>
      <c r="BK336" s="33">
        <v>0</v>
      </c>
      <c r="BL336" s="35">
        <v>901470.54011074151</v>
      </c>
    </row>
    <row r="337" spans="1:64" ht="15" thickBot="1" x14ac:dyDescent="0.4">
      <c r="A337" s="86"/>
      <c r="B337" s="64"/>
      <c r="C337" t="s">
        <v>52</v>
      </c>
      <c r="D337" s="33">
        <v>0</v>
      </c>
      <c r="E337" s="33">
        <v>0</v>
      </c>
      <c r="F337" s="33">
        <v>0</v>
      </c>
      <c r="G337" s="33">
        <v>0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  <c r="M337" s="33">
        <v>0</v>
      </c>
      <c r="N337" s="33">
        <v>0</v>
      </c>
      <c r="O337" s="33">
        <v>0</v>
      </c>
      <c r="P337" s="33">
        <v>0</v>
      </c>
      <c r="Q337" s="33">
        <v>0</v>
      </c>
      <c r="R337" s="33">
        <v>0</v>
      </c>
      <c r="S337" s="33">
        <v>0</v>
      </c>
      <c r="T337" s="33">
        <v>0</v>
      </c>
      <c r="U337" s="33">
        <v>0</v>
      </c>
      <c r="V337" s="33">
        <v>0</v>
      </c>
      <c r="W337" s="33">
        <v>0</v>
      </c>
      <c r="X337" s="33">
        <v>0</v>
      </c>
      <c r="Y337" s="33">
        <v>0</v>
      </c>
      <c r="Z337" s="33">
        <v>0</v>
      </c>
      <c r="AA337" s="33">
        <v>0</v>
      </c>
      <c r="AB337" s="33">
        <v>0</v>
      </c>
      <c r="AC337" s="33">
        <v>0</v>
      </c>
      <c r="AD337" s="33">
        <v>0</v>
      </c>
      <c r="AE337" s="33">
        <v>0</v>
      </c>
      <c r="AF337" s="33">
        <v>0</v>
      </c>
      <c r="AG337" s="33">
        <v>0</v>
      </c>
      <c r="AH337" s="33">
        <v>0</v>
      </c>
      <c r="AI337" s="33">
        <v>0</v>
      </c>
      <c r="AJ337" s="33">
        <v>0</v>
      </c>
      <c r="AK337" s="33">
        <v>0</v>
      </c>
      <c r="AL337" s="33">
        <v>0</v>
      </c>
      <c r="AM337" s="33">
        <v>0</v>
      </c>
      <c r="AN337" s="33">
        <v>0</v>
      </c>
      <c r="AO337" s="33">
        <v>0</v>
      </c>
      <c r="AP337" s="33">
        <v>0</v>
      </c>
      <c r="AQ337" s="33">
        <v>0</v>
      </c>
      <c r="AR337" s="33">
        <v>0</v>
      </c>
      <c r="AS337" s="33">
        <v>0</v>
      </c>
      <c r="AT337" s="33">
        <v>0</v>
      </c>
      <c r="AU337" s="33">
        <v>0</v>
      </c>
      <c r="AV337" s="33">
        <v>0</v>
      </c>
      <c r="AW337" s="33">
        <v>0</v>
      </c>
      <c r="AX337" s="33">
        <v>0</v>
      </c>
      <c r="AY337" s="33">
        <v>0</v>
      </c>
      <c r="AZ337" s="33">
        <v>0</v>
      </c>
      <c r="BA337" s="33">
        <v>0</v>
      </c>
      <c r="BB337" s="33">
        <v>0</v>
      </c>
      <c r="BC337" s="33">
        <v>0</v>
      </c>
      <c r="BD337" s="33">
        <v>0</v>
      </c>
      <c r="BE337" s="33">
        <v>0</v>
      </c>
      <c r="BF337" s="33">
        <v>0</v>
      </c>
      <c r="BG337" s="33">
        <v>0</v>
      </c>
      <c r="BH337" s="33">
        <v>0</v>
      </c>
      <c r="BI337" s="33">
        <v>0</v>
      </c>
      <c r="BJ337" s="33">
        <v>0</v>
      </c>
      <c r="BK337" s="33">
        <v>0</v>
      </c>
      <c r="BL337" s="35">
        <v>9906213.5749925692</v>
      </c>
    </row>
    <row r="338" spans="1:64" ht="15" thickBot="1" x14ac:dyDescent="0.4">
      <c r="A338" s="86"/>
      <c r="B338" s="64"/>
      <c r="C338" t="s">
        <v>53</v>
      </c>
      <c r="D338" s="33">
        <v>0</v>
      </c>
      <c r="E338" s="33">
        <v>0</v>
      </c>
      <c r="F338" s="33">
        <v>0</v>
      </c>
      <c r="G338" s="33">
        <v>0</v>
      </c>
      <c r="H338" s="33">
        <v>0</v>
      </c>
      <c r="I338" s="33">
        <v>0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35">
        <v>177229.28245373661</v>
      </c>
    </row>
    <row r="339" spans="1:64" ht="15" thickBot="1" x14ac:dyDescent="0.4">
      <c r="A339" s="86"/>
      <c r="B339" s="64"/>
      <c r="C339" t="s">
        <v>54</v>
      </c>
      <c r="D339" s="33">
        <v>0</v>
      </c>
      <c r="E339" s="33">
        <v>0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0</v>
      </c>
      <c r="M339" s="33">
        <v>0</v>
      </c>
      <c r="N339" s="33">
        <v>0</v>
      </c>
      <c r="O339" s="33">
        <v>0</v>
      </c>
      <c r="P339" s="33">
        <v>0</v>
      </c>
      <c r="Q339" s="33">
        <v>0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33">
        <v>0</v>
      </c>
      <c r="AM339" s="33">
        <v>0</v>
      </c>
      <c r="AN339" s="33">
        <v>0</v>
      </c>
      <c r="AO339" s="33">
        <v>0</v>
      </c>
      <c r="AP339" s="33">
        <v>0</v>
      </c>
      <c r="AQ339" s="33">
        <v>0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>
        <v>0</v>
      </c>
      <c r="BD339" s="33">
        <v>0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35">
        <v>276070.70747937629</v>
      </c>
    </row>
    <row r="340" spans="1:64" ht="15" thickBot="1" x14ac:dyDescent="0.4">
      <c r="A340" s="86"/>
      <c r="B340" s="64"/>
      <c r="C340" t="s">
        <v>55</v>
      </c>
      <c r="D340" s="33">
        <v>0</v>
      </c>
      <c r="E340" s="33">
        <v>0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3">
        <v>0</v>
      </c>
      <c r="AE340" s="33">
        <v>0</v>
      </c>
      <c r="AF340" s="33">
        <v>0</v>
      </c>
      <c r="AG340" s="33">
        <v>0</v>
      </c>
      <c r="AH340" s="33">
        <v>0</v>
      </c>
      <c r="AI340" s="33">
        <v>0</v>
      </c>
      <c r="AJ340" s="33">
        <v>0</v>
      </c>
      <c r="AK340" s="33">
        <v>0</v>
      </c>
      <c r="AL340" s="33">
        <v>0</v>
      </c>
      <c r="AM340" s="33">
        <v>0</v>
      </c>
      <c r="AN340" s="33">
        <v>0</v>
      </c>
      <c r="AO340" s="33">
        <v>0</v>
      </c>
      <c r="AP340" s="33">
        <v>0</v>
      </c>
      <c r="AQ340" s="33">
        <v>0</v>
      </c>
      <c r="AR340" s="33">
        <v>0</v>
      </c>
      <c r="AS340" s="33">
        <v>0</v>
      </c>
      <c r="AT340" s="33">
        <v>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>
        <v>0</v>
      </c>
      <c r="BD340" s="33">
        <v>0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35">
        <v>0</v>
      </c>
    </row>
    <row r="341" spans="1:64" ht="15" thickBot="1" x14ac:dyDescent="0.4">
      <c r="A341" s="86"/>
      <c r="B341" s="64"/>
      <c r="C341" t="s">
        <v>56</v>
      </c>
      <c r="D341" s="33">
        <v>0</v>
      </c>
      <c r="E341" s="33">
        <v>0</v>
      </c>
      <c r="F341" s="33">
        <v>0</v>
      </c>
      <c r="G341" s="33">
        <v>0</v>
      </c>
      <c r="H341" s="33">
        <v>0</v>
      </c>
      <c r="I341" s="33">
        <v>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0</v>
      </c>
      <c r="P341" s="33">
        <v>0</v>
      </c>
      <c r="Q341" s="33">
        <v>0</v>
      </c>
      <c r="R341" s="33">
        <v>0</v>
      </c>
      <c r="S341" s="33">
        <v>0</v>
      </c>
      <c r="T341" s="33">
        <v>0</v>
      </c>
      <c r="U341" s="33">
        <v>0</v>
      </c>
      <c r="V341" s="33">
        <v>0</v>
      </c>
      <c r="W341" s="33">
        <v>0</v>
      </c>
      <c r="X341" s="33">
        <v>0</v>
      </c>
      <c r="Y341" s="33">
        <v>0</v>
      </c>
      <c r="Z341" s="33">
        <v>0</v>
      </c>
      <c r="AA341" s="33">
        <v>0</v>
      </c>
      <c r="AB341" s="33">
        <v>0</v>
      </c>
      <c r="AC341" s="33">
        <v>0</v>
      </c>
      <c r="AD341" s="33">
        <v>0</v>
      </c>
      <c r="AE341" s="33">
        <v>0</v>
      </c>
      <c r="AF341" s="33">
        <v>0</v>
      </c>
      <c r="AG341" s="33">
        <v>0</v>
      </c>
      <c r="AH341" s="33">
        <v>0</v>
      </c>
      <c r="AI341" s="33">
        <v>0</v>
      </c>
      <c r="AJ341" s="33">
        <v>0</v>
      </c>
      <c r="AK341" s="33">
        <v>0</v>
      </c>
      <c r="AL341" s="33">
        <v>0</v>
      </c>
      <c r="AM341" s="33">
        <v>0</v>
      </c>
      <c r="AN341" s="33">
        <v>0</v>
      </c>
      <c r="AO341" s="33">
        <v>0</v>
      </c>
      <c r="AP341" s="33">
        <v>0</v>
      </c>
      <c r="AQ341" s="33">
        <v>0</v>
      </c>
      <c r="AR341" s="33">
        <v>0</v>
      </c>
      <c r="AS341" s="33">
        <v>0</v>
      </c>
      <c r="AT341" s="33">
        <v>0</v>
      </c>
      <c r="AU341" s="33">
        <v>0</v>
      </c>
      <c r="AV341" s="33">
        <v>0</v>
      </c>
      <c r="AW341" s="33">
        <v>0</v>
      </c>
      <c r="AX341" s="33">
        <v>0</v>
      </c>
      <c r="AY341" s="33">
        <v>0</v>
      </c>
      <c r="AZ341" s="33">
        <v>0</v>
      </c>
      <c r="BA341" s="33">
        <v>0</v>
      </c>
      <c r="BB341" s="33">
        <v>0</v>
      </c>
      <c r="BC341" s="33">
        <v>0</v>
      </c>
      <c r="BD341" s="33">
        <v>0</v>
      </c>
      <c r="BE341" s="33">
        <v>0</v>
      </c>
      <c r="BF341" s="33">
        <v>0</v>
      </c>
      <c r="BG341" s="33">
        <v>0</v>
      </c>
      <c r="BH341" s="33">
        <v>0</v>
      </c>
      <c r="BI341" s="33">
        <v>0</v>
      </c>
      <c r="BJ341" s="33">
        <v>0</v>
      </c>
      <c r="BK341" s="33">
        <v>0</v>
      </c>
      <c r="BL341" s="35">
        <v>0</v>
      </c>
    </row>
    <row r="342" spans="1:64" ht="15" thickBot="1" x14ac:dyDescent="0.4">
      <c r="A342" s="86"/>
      <c r="B342" s="64"/>
      <c r="C342" t="s">
        <v>57</v>
      </c>
      <c r="D342" s="33">
        <v>0</v>
      </c>
      <c r="E342" s="33">
        <v>0</v>
      </c>
      <c r="F342" s="33">
        <v>0</v>
      </c>
      <c r="G342" s="33">
        <v>0</v>
      </c>
      <c r="H342" s="33">
        <v>0</v>
      </c>
      <c r="I342" s="33">
        <v>0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0</v>
      </c>
      <c r="P342" s="33">
        <v>0</v>
      </c>
      <c r="Q342" s="33">
        <v>0</v>
      </c>
      <c r="R342" s="33">
        <v>0</v>
      </c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0</v>
      </c>
      <c r="Y342" s="33">
        <v>0</v>
      </c>
      <c r="Z342" s="3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0</v>
      </c>
      <c r="AF342" s="33">
        <v>0</v>
      </c>
      <c r="AG342" s="33">
        <v>0</v>
      </c>
      <c r="AH342" s="33">
        <v>0</v>
      </c>
      <c r="AI342" s="33">
        <v>0</v>
      </c>
      <c r="AJ342" s="33">
        <v>0</v>
      </c>
      <c r="AK342" s="33">
        <v>0</v>
      </c>
      <c r="AL342" s="33">
        <v>0</v>
      </c>
      <c r="AM342" s="33">
        <v>0</v>
      </c>
      <c r="AN342" s="33">
        <v>0</v>
      </c>
      <c r="AO342" s="33">
        <v>0</v>
      </c>
      <c r="AP342" s="33">
        <v>0</v>
      </c>
      <c r="AQ342" s="33">
        <v>0</v>
      </c>
      <c r="AR342" s="33">
        <v>0</v>
      </c>
      <c r="AS342" s="33">
        <v>0</v>
      </c>
      <c r="AT342" s="33">
        <v>0</v>
      </c>
      <c r="AU342" s="33">
        <v>0</v>
      </c>
      <c r="AV342" s="33">
        <v>0</v>
      </c>
      <c r="AW342" s="33">
        <v>0</v>
      </c>
      <c r="AX342" s="33">
        <v>0</v>
      </c>
      <c r="AY342" s="33">
        <v>0</v>
      </c>
      <c r="AZ342" s="33">
        <v>0</v>
      </c>
      <c r="BA342" s="33">
        <v>0</v>
      </c>
      <c r="BB342" s="33">
        <v>0</v>
      </c>
      <c r="BC342" s="33">
        <v>0</v>
      </c>
      <c r="BD342" s="33">
        <v>0</v>
      </c>
      <c r="BE342" s="33">
        <v>0</v>
      </c>
      <c r="BF342" s="33">
        <v>0</v>
      </c>
      <c r="BG342" s="33">
        <v>0</v>
      </c>
      <c r="BH342" s="33">
        <v>0</v>
      </c>
      <c r="BI342" s="33">
        <v>0</v>
      </c>
      <c r="BJ342" s="33">
        <v>0</v>
      </c>
      <c r="BK342" s="33">
        <v>0</v>
      </c>
      <c r="BL342" s="35">
        <v>0</v>
      </c>
    </row>
    <row r="343" spans="1:64" ht="15" thickBot="1" x14ac:dyDescent="0.4">
      <c r="A343" s="86"/>
      <c r="B343" s="64"/>
      <c r="C343" s="15" t="s">
        <v>58</v>
      </c>
      <c r="D343" s="36">
        <v>0</v>
      </c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>
        <v>0</v>
      </c>
      <c r="P343" s="36">
        <v>0</v>
      </c>
      <c r="Q343" s="36">
        <v>0</v>
      </c>
      <c r="R343" s="36">
        <v>0</v>
      </c>
      <c r="S343" s="36">
        <v>0</v>
      </c>
      <c r="T343" s="36">
        <v>0</v>
      </c>
      <c r="U343" s="36">
        <v>0</v>
      </c>
      <c r="V343" s="36">
        <v>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36">
        <v>0</v>
      </c>
      <c r="AD343" s="36">
        <v>0</v>
      </c>
      <c r="AE343" s="36">
        <v>0</v>
      </c>
      <c r="AF343" s="36">
        <v>0</v>
      </c>
      <c r="AG343" s="36">
        <v>0</v>
      </c>
      <c r="AH343" s="36">
        <v>0</v>
      </c>
      <c r="AI343" s="36">
        <v>0</v>
      </c>
      <c r="AJ343" s="36">
        <v>0</v>
      </c>
      <c r="AK343" s="36">
        <v>0</v>
      </c>
      <c r="AL343" s="36">
        <v>0</v>
      </c>
      <c r="AM343" s="36">
        <v>0</v>
      </c>
      <c r="AN343" s="36">
        <v>0</v>
      </c>
      <c r="AO343" s="36">
        <v>0</v>
      </c>
      <c r="AP343" s="36">
        <v>0</v>
      </c>
      <c r="AQ343" s="36">
        <v>0</v>
      </c>
      <c r="AR343" s="36">
        <v>0</v>
      </c>
      <c r="AS343" s="36">
        <v>0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>
        <v>0</v>
      </c>
      <c r="BC343" s="36">
        <v>0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7">
        <v>0</v>
      </c>
    </row>
    <row r="344" spans="1:64" ht="15" thickBot="1" x14ac:dyDescent="0.4">
      <c r="A344" s="86"/>
      <c r="B344" s="64" t="s">
        <v>25</v>
      </c>
      <c r="C344" s="8" t="s">
        <v>49</v>
      </c>
      <c r="D344" s="34">
        <v>0</v>
      </c>
      <c r="E344" s="34">
        <v>0</v>
      </c>
      <c r="F344" s="34">
        <v>0</v>
      </c>
      <c r="G344" s="34">
        <v>0</v>
      </c>
      <c r="H344" s="34">
        <v>0</v>
      </c>
      <c r="I344" s="34">
        <v>0</v>
      </c>
      <c r="J344" s="34">
        <v>0</v>
      </c>
      <c r="K344" s="34">
        <v>0</v>
      </c>
      <c r="L344" s="34">
        <v>0</v>
      </c>
      <c r="M344" s="34">
        <v>0</v>
      </c>
      <c r="N344" s="34">
        <v>0</v>
      </c>
      <c r="O344" s="34">
        <v>0</v>
      </c>
      <c r="P344" s="34">
        <v>0</v>
      </c>
      <c r="Q344" s="34">
        <v>0</v>
      </c>
      <c r="R344" s="34">
        <v>0</v>
      </c>
      <c r="S344" s="34">
        <v>0</v>
      </c>
      <c r="T344" s="34">
        <v>0</v>
      </c>
      <c r="U344" s="34">
        <v>0</v>
      </c>
      <c r="V344" s="34">
        <v>0</v>
      </c>
      <c r="W344" s="34">
        <v>0</v>
      </c>
      <c r="X344" s="34">
        <v>0</v>
      </c>
      <c r="Y344" s="34">
        <v>0</v>
      </c>
      <c r="Z344" s="34">
        <v>0</v>
      </c>
      <c r="AA344" s="34">
        <v>0</v>
      </c>
      <c r="AB344" s="34">
        <v>0</v>
      </c>
      <c r="AC344" s="34">
        <v>0</v>
      </c>
      <c r="AD344" s="34">
        <v>0</v>
      </c>
      <c r="AE344" s="34">
        <v>0</v>
      </c>
      <c r="AF344" s="34">
        <v>0</v>
      </c>
      <c r="AG344" s="34">
        <v>0</v>
      </c>
      <c r="AH344" s="34">
        <v>0</v>
      </c>
      <c r="AI344" s="34">
        <v>0</v>
      </c>
      <c r="AJ344" s="34">
        <v>0</v>
      </c>
      <c r="AK344" s="34">
        <v>0</v>
      </c>
      <c r="AL344" s="34">
        <v>0</v>
      </c>
      <c r="AM344" s="34">
        <v>0</v>
      </c>
      <c r="AN344" s="34">
        <v>0</v>
      </c>
      <c r="AO344" s="34">
        <v>0</v>
      </c>
      <c r="AP344" s="34">
        <v>0</v>
      </c>
      <c r="AQ344" s="34">
        <v>0</v>
      </c>
      <c r="AR344" s="34">
        <v>0</v>
      </c>
      <c r="AS344" s="34">
        <v>0</v>
      </c>
      <c r="AT344" s="34">
        <v>0</v>
      </c>
      <c r="AU344" s="34">
        <v>0</v>
      </c>
      <c r="AV344" s="34">
        <v>0</v>
      </c>
      <c r="AW344" s="34">
        <v>0</v>
      </c>
      <c r="AX344" s="34">
        <v>0</v>
      </c>
      <c r="AY344" s="34">
        <v>0</v>
      </c>
      <c r="AZ344" s="34">
        <v>0</v>
      </c>
      <c r="BA344" s="34">
        <v>0</v>
      </c>
      <c r="BB344" s="34">
        <v>0</v>
      </c>
      <c r="BC344" s="34">
        <v>0</v>
      </c>
      <c r="BD344" s="34">
        <v>0</v>
      </c>
      <c r="BE344" s="34">
        <v>0</v>
      </c>
      <c r="BF344" s="34">
        <v>0</v>
      </c>
      <c r="BG344" s="34">
        <v>0</v>
      </c>
      <c r="BH344" s="34">
        <v>0</v>
      </c>
      <c r="BI344" s="34">
        <v>0</v>
      </c>
      <c r="BJ344" s="34">
        <v>0</v>
      </c>
      <c r="BK344" s="34">
        <v>0</v>
      </c>
      <c r="BL344" s="39">
        <v>63015534.792653419</v>
      </c>
    </row>
    <row r="345" spans="1:64" ht="15" thickBot="1" x14ac:dyDescent="0.4">
      <c r="A345" s="86"/>
      <c r="B345" s="64"/>
      <c r="C345" t="s">
        <v>50</v>
      </c>
      <c r="D345" s="33">
        <v>0</v>
      </c>
      <c r="E345" s="33">
        <v>0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33">
        <v>0</v>
      </c>
      <c r="L345" s="33">
        <v>0</v>
      </c>
      <c r="M345" s="33">
        <v>0</v>
      </c>
      <c r="N345" s="33">
        <v>0</v>
      </c>
      <c r="O345" s="33">
        <v>0</v>
      </c>
      <c r="P345" s="33">
        <v>0</v>
      </c>
      <c r="Q345" s="33">
        <v>0</v>
      </c>
      <c r="R345" s="33">
        <v>0</v>
      </c>
      <c r="S345" s="33">
        <v>0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33">
        <v>0</v>
      </c>
      <c r="AA345" s="33">
        <v>0</v>
      </c>
      <c r="AB345" s="33">
        <v>0</v>
      </c>
      <c r="AC345" s="33">
        <v>0</v>
      </c>
      <c r="AD345" s="33">
        <v>0</v>
      </c>
      <c r="AE345" s="33">
        <v>0</v>
      </c>
      <c r="AF345" s="33">
        <v>0</v>
      </c>
      <c r="AG345" s="33">
        <v>0</v>
      </c>
      <c r="AH345" s="33">
        <v>0</v>
      </c>
      <c r="AI345" s="33">
        <v>0</v>
      </c>
      <c r="AJ345" s="33">
        <v>0</v>
      </c>
      <c r="AK345" s="33">
        <v>0</v>
      </c>
      <c r="AL345" s="33">
        <v>0</v>
      </c>
      <c r="AM345" s="33">
        <v>0</v>
      </c>
      <c r="AN345" s="33">
        <v>0</v>
      </c>
      <c r="AO345" s="33">
        <v>0</v>
      </c>
      <c r="AP345" s="33">
        <v>0</v>
      </c>
      <c r="AQ345" s="33">
        <v>0</v>
      </c>
      <c r="AR345" s="33">
        <v>0</v>
      </c>
      <c r="AS345" s="33">
        <v>0</v>
      </c>
      <c r="AT345" s="33">
        <v>0</v>
      </c>
      <c r="AU345" s="33">
        <v>0</v>
      </c>
      <c r="AV345" s="33">
        <v>0</v>
      </c>
      <c r="AW345" s="33">
        <v>0</v>
      </c>
      <c r="AX345" s="33">
        <v>0</v>
      </c>
      <c r="AY345" s="33">
        <v>0</v>
      </c>
      <c r="AZ345" s="33">
        <v>0</v>
      </c>
      <c r="BA345" s="33">
        <v>0</v>
      </c>
      <c r="BB345" s="33">
        <v>0</v>
      </c>
      <c r="BC345" s="33">
        <v>0</v>
      </c>
      <c r="BD345" s="33">
        <v>0</v>
      </c>
      <c r="BE345" s="33">
        <v>0</v>
      </c>
      <c r="BF345" s="33">
        <v>0</v>
      </c>
      <c r="BG345" s="33">
        <v>0</v>
      </c>
      <c r="BH345" s="33">
        <v>0</v>
      </c>
      <c r="BI345" s="33">
        <v>0</v>
      </c>
      <c r="BJ345" s="33">
        <v>0</v>
      </c>
      <c r="BK345" s="33">
        <v>0</v>
      </c>
      <c r="BL345" s="35">
        <v>42980815.395131782</v>
      </c>
    </row>
    <row r="346" spans="1:64" ht="15" thickBot="1" x14ac:dyDescent="0.4">
      <c r="A346" s="86"/>
      <c r="B346" s="64"/>
      <c r="C346" t="s">
        <v>51</v>
      </c>
      <c r="D346" s="33">
        <v>0</v>
      </c>
      <c r="E346" s="33">
        <v>0</v>
      </c>
      <c r="F346" s="33">
        <v>0</v>
      </c>
      <c r="G346" s="33">
        <v>0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33">
        <v>0</v>
      </c>
      <c r="AA346" s="33">
        <v>0</v>
      </c>
      <c r="AB346" s="33">
        <v>0</v>
      </c>
      <c r="AC346" s="33">
        <v>0</v>
      </c>
      <c r="AD346" s="33">
        <v>0</v>
      </c>
      <c r="AE346" s="33">
        <v>0</v>
      </c>
      <c r="AF346" s="33">
        <v>0</v>
      </c>
      <c r="AG346" s="33">
        <v>0</v>
      </c>
      <c r="AH346" s="33">
        <v>0</v>
      </c>
      <c r="AI346" s="33">
        <v>0</v>
      </c>
      <c r="AJ346" s="33">
        <v>0</v>
      </c>
      <c r="AK346" s="33">
        <v>0</v>
      </c>
      <c r="AL346" s="33">
        <v>0</v>
      </c>
      <c r="AM346" s="33">
        <v>0</v>
      </c>
      <c r="AN346" s="33">
        <v>0</v>
      </c>
      <c r="AO346" s="33">
        <v>0</v>
      </c>
      <c r="AP346" s="33">
        <v>0</v>
      </c>
      <c r="AQ346" s="33">
        <v>0</v>
      </c>
      <c r="AR346" s="33">
        <v>0</v>
      </c>
      <c r="AS346" s="33">
        <v>0</v>
      </c>
      <c r="AT346" s="33">
        <v>0</v>
      </c>
      <c r="AU346" s="33">
        <v>0</v>
      </c>
      <c r="AV346" s="33">
        <v>0</v>
      </c>
      <c r="AW346" s="33">
        <v>0</v>
      </c>
      <c r="AX346" s="33">
        <v>0</v>
      </c>
      <c r="AY346" s="33">
        <v>0</v>
      </c>
      <c r="AZ346" s="33">
        <v>0</v>
      </c>
      <c r="BA346" s="33">
        <v>0</v>
      </c>
      <c r="BB346" s="33">
        <v>0</v>
      </c>
      <c r="BC346" s="33">
        <v>0</v>
      </c>
      <c r="BD346" s="33">
        <v>0</v>
      </c>
      <c r="BE346" s="33">
        <v>0</v>
      </c>
      <c r="BF346" s="33">
        <v>0</v>
      </c>
      <c r="BG346" s="33">
        <v>0</v>
      </c>
      <c r="BH346" s="33">
        <v>0</v>
      </c>
      <c r="BI346" s="33">
        <v>0</v>
      </c>
      <c r="BJ346" s="33">
        <v>0</v>
      </c>
      <c r="BK346" s="33">
        <v>0</v>
      </c>
      <c r="BL346" s="35">
        <v>338883.18727660389</v>
      </c>
    </row>
    <row r="347" spans="1:64" ht="15" thickBot="1" x14ac:dyDescent="0.4">
      <c r="A347" s="86"/>
      <c r="B347" s="64"/>
      <c r="C347" t="s">
        <v>52</v>
      </c>
      <c r="D347" s="33">
        <v>0</v>
      </c>
      <c r="E347" s="33">
        <v>0</v>
      </c>
      <c r="F347" s="33">
        <v>0</v>
      </c>
      <c r="G347" s="33">
        <v>0</v>
      </c>
      <c r="H347" s="33">
        <v>0</v>
      </c>
      <c r="I347" s="33">
        <v>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3">
        <v>0</v>
      </c>
      <c r="AE347" s="33">
        <v>0</v>
      </c>
      <c r="AF347" s="33">
        <v>0</v>
      </c>
      <c r="AG347" s="33">
        <v>0</v>
      </c>
      <c r="AH347" s="33">
        <v>0</v>
      </c>
      <c r="AI347" s="33">
        <v>0</v>
      </c>
      <c r="AJ347" s="33">
        <v>0</v>
      </c>
      <c r="AK347" s="33">
        <v>0</v>
      </c>
      <c r="AL347" s="3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3">
        <v>0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0</v>
      </c>
      <c r="AZ347" s="33">
        <v>0</v>
      </c>
      <c r="BA347" s="33">
        <v>0</v>
      </c>
      <c r="BB347" s="33">
        <v>0</v>
      </c>
      <c r="BC347" s="33">
        <v>0</v>
      </c>
      <c r="BD347" s="33">
        <v>0</v>
      </c>
      <c r="BE347" s="33">
        <v>0</v>
      </c>
      <c r="BF347" s="33">
        <v>0</v>
      </c>
      <c r="BG347" s="33">
        <v>0</v>
      </c>
      <c r="BH347" s="33">
        <v>0</v>
      </c>
      <c r="BI347" s="33">
        <v>0</v>
      </c>
      <c r="BJ347" s="33">
        <v>0</v>
      </c>
      <c r="BK347" s="33">
        <v>0</v>
      </c>
      <c r="BL347" s="35">
        <v>3723969.9810088598</v>
      </c>
    </row>
    <row r="348" spans="1:64" ht="15" thickBot="1" x14ac:dyDescent="0.4">
      <c r="A348" s="86"/>
      <c r="B348" s="64"/>
      <c r="C348" t="s">
        <v>53</v>
      </c>
      <c r="D348" s="33">
        <v>0</v>
      </c>
      <c r="E348" s="33">
        <v>0</v>
      </c>
      <c r="F348" s="33">
        <v>0</v>
      </c>
      <c r="G348" s="33">
        <v>0</v>
      </c>
      <c r="H348" s="33">
        <v>0</v>
      </c>
      <c r="I348" s="33">
        <v>0</v>
      </c>
      <c r="J348" s="33">
        <v>0</v>
      </c>
      <c r="K348" s="33">
        <v>0</v>
      </c>
      <c r="L348" s="33">
        <v>0</v>
      </c>
      <c r="M348" s="33">
        <v>0</v>
      </c>
      <c r="N348" s="33">
        <v>0</v>
      </c>
      <c r="O348" s="33">
        <v>0</v>
      </c>
      <c r="P348" s="33">
        <v>0</v>
      </c>
      <c r="Q348" s="33">
        <v>0</v>
      </c>
      <c r="R348" s="33">
        <v>0</v>
      </c>
      <c r="S348" s="33">
        <v>0</v>
      </c>
      <c r="T348" s="33">
        <v>0</v>
      </c>
      <c r="U348" s="33">
        <v>0</v>
      </c>
      <c r="V348" s="33">
        <v>0</v>
      </c>
      <c r="W348" s="33">
        <v>0</v>
      </c>
      <c r="X348" s="33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3">
        <v>0</v>
      </c>
      <c r="AE348" s="33">
        <v>0</v>
      </c>
      <c r="AF348" s="33">
        <v>0</v>
      </c>
      <c r="AG348" s="33">
        <v>0</v>
      </c>
      <c r="AH348" s="33">
        <v>0</v>
      </c>
      <c r="AI348" s="33">
        <v>0</v>
      </c>
      <c r="AJ348" s="33">
        <v>0</v>
      </c>
      <c r="AK348" s="33">
        <v>0</v>
      </c>
      <c r="AL348" s="33">
        <v>0</v>
      </c>
      <c r="AM348" s="33">
        <v>0</v>
      </c>
      <c r="AN348" s="33">
        <v>0</v>
      </c>
      <c r="AO348" s="33">
        <v>0</v>
      </c>
      <c r="AP348" s="33">
        <v>0</v>
      </c>
      <c r="AQ348" s="33">
        <v>0</v>
      </c>
      <c r="AR348" s="33">
        <v>0</v>
      </c>
      <c r="AS348" s="33">
        <v>0</v>
      </c>
      <c r="AT348" s="33">
        <v>0</v>
      </c>
      <c r="AU348" s="33">
        <v>0</v>
      </c>
      <c r="AV348" s="33">
        <v>0</v>
      </c>
      <c r="AW348" s="33">
        <v>0</v>
      </c>
      <c r="AX348" s="33">
        <v>0</v>
      </c>
      <c r="AY348" s="33">
        <v>0</v>
      </c>
      <c r="AZ348" s="33">
        <v>0</v>
      </c>
      <c r="BA348" s="33">
        <v>0</v>
      </c>
      <c r="BB348" s="33">
        <v>0</v>
      </c>
      <c r="BC348" s="33">
        <v>0</v>
      </c>
      <c r="BD348" s="33">
        <v>0</v>
      </c>
      <c r="BE348" s="33">
        <v>0</v>
      </c>
      <c r="BF348" s="33">
        <v>0</v>
      </c>
      <c r="BG348" s="33">
        <v>0</v>
      </c>
      <c r="BH348" s="33">
        <v>0</v>
      </c>
      <c r="BI348" s="33">
        <v>0</v>
      </c>
      <c r="BJ348" s="33">
        <v>0</v>
      </c>
      <c r="BK348" s="33">
        <v>0</v>
      </c>
      <c r="BL348" s="35">
        <v>66624.500129854147</v>
      </c>
    </row>
    <row r="349" spans="1:64" ht="15" thickBot="1" x14ac:dyDescent="0.4">
      <c r="A349" s="86"/>
      <c r="B349" s="64"/>
      <c r="C349" t="s">
        <v>54</v>
      </c>
      <c r="D349" s="33">
        <v>0</v>
      </c>
      <c r="E349" s="33">
        <v>0</v>
      </c>
      <c r="F349" s="33">
        <v>0</v>
      </c>
      <c r="G349" s="33">
        <v>0</v>
      </c>
      <c r="H349" s="33">
        <v>0</v>
      </c>
      <c r="I349" s="33">
        <v>0</v>
      </c>
      <c r="J349" s="33">
        <v>0</v>
      </c>
      <c r="K349" s="33">
        <v>0</v>
      </c>
      <c r="L349" s="33">
        <v>0</v>
      </c>
      <c r="M349" s="33">
        <v>0</v>
      </c>
      <c r="N349" s="33">
        <v>0</v>
      </c>
      <c r="O349" s="33">
        <v>0</v>
      </c>
      <c r="P349" s="33">
        <v>0</v>
      </c>
      <c r="Q349" s="33">
        <v>0</v>
      </c>
      <c r="R349" s="33">
        <v>0</v>
      </c>
      <c r="S349" s="33">
        <v>0</v>
      </c>
      <c r="T349" s="33">
        <v>0</v>
      </c>
      <c r="U349" s="33">
        <v>0</v>
      </c>
      <c r="V349" s="33">
        <v>0</v>
      </c>
      <c r="W349" s="33">
        <v>0</v>
      </c>
      <c r="X349" s="33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3">
        <v>0</v>
      </c>
      <c r="AE349" s="33">
        <v>0</v>
      </c>
      <c r="AF349" s="33">
        <v>0</v>
      </c>
      <c r="AG349" s="33">
        <v>0</v>
      </c>
      <c r="AH349" s="33">
        <v>0</v>
      </c>
      <c r="AI349" s="33">
        <v>0</v>
      </c>
      <c r="AJ349" s="33">
        <v>0</v>
      </c>
      <c r="AK349" s="33">
        <v>0</v>
      </c>
      <c r="AL349" s="33">
        <v>0</v>
      </c>
      <c r="AM349" s="33">
        <v>0</v>
      </c>
      <c r="AN349" s="33">
        <v>0</v>
      </c>
      <c r="AO349" s="33">
        <v>0</v>
      </c>
      <c r="AP349" s="33">
        <v>0</v>
      </c>
      <c r="AQ349" s="33">
        <v>0</v>
      </c>
      <c r="AR349" s="33">
        <v>0</v>
      </c>
      <c r="AS349" s="33">
        <v>0</v>
      </c>
      <c r="AT349" s="33">
        <v>0</v>
      </c>
      <c r="AU349" s="33">
        <v>0</v>
      </c>
      <c r="AV349" s="33">
        <v>0</v>
      </c>
      <c r="AW349" s="33">
        <v>0</v>
      </c>
      <c r="AX349" s="33">
        <v>0</v>
      </c>
      <c r="AY349" s="33">
        <v>0</v>
      </c>
      <c r="AZ349" s="33">
        <v>0</v>
      </c>
      <c r="BA349" s="33">
        <v>0</v>
      </c>
      <c r="BB349" s="33">
        <v>0</v>
      </c>
      <c r="BC349" s="33">
        <v>0</v>
      </c>
      <c r="BD349" s="33">
        <v>0</v>
      </c>
      <c r="BE349" s="33">
        <v>0</v>
      </c>
      <c r="BF349" s="33">
        <v>0</v>
      </c>
      <c r="BG349" s="33">
        <v>0</v>
      </c>
      <c r="BH349" s="33">
        <v>0</v>
      </c>
      <c r="BI349" s="33">
        <v>0</v>
      </c>
      <c r="BJ349" s="33">
        <v>0</v>
      </c>
      <c r="BK349" s="33">
        <v>0</v>
      </c>
      <c r="BL349" s="35">
        <v>103781.2297813139</v>
      </c>
    </row>
    <row r="350" spans="1:64" ht="15" thickBot="1" x14ac:dyDescent="0.4">
      <c r="A350" s="86"/>
      <c r="B350" s="64"/>
      <c r="C350" t="s">
        <v>55</v>
      </c>
      <c r="D350" s="33">
        <v>0</v>
      </c>
      <c r="E350" s="33">
        <v>0</v>
      </c>
      <c r="F350" s="33">
        <v>0</v>
      </c>
      <c r="G350" s="33">
        <v>0</v>
      </c>
      <c r="H350" s="33">
        <v>0</v>
      </c>
      <c r="I350" s="33">
        <v>0</v>
      </c>
      <c r="J350" s="33">
        <v>0</v>
      </c>
      <c r="K350" s="33">
        <v>0</v>
      </c>
      <c r="L350" s="33">
        <v>0</v>
      </c>
      <c r="M350" s="33">
        <v>0</v>
      </c>
      <c r="N350" s="33">
        <v>0</v>
      </c>
      <c r="O350" s="33">
        <v>0</v>
      </c>
      <c r="P350" s="33">
        <v>0</v>
      </c>
      <c r="Q350" s="33">
        <v>0</v>
      </c>
      <c r="R350" s="33">
        <v>0</v>
      </c>
      <c r="S350" s="33">
        <v>0</v>
      </c>
      <c r="T350" s="33">
        <v>0</v>
      </c>
      <c r="U350" s="33">
        <v>0</v>
      </c>
      <c r="V350" s="33">
        <v>0</v>
      </c>
      <c r="W350" s="33">
        <v>0</v>
      </c>
      <c r="X350" s="33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3">
        <v>0</v>
      </c>
      <c r="AE350" s="33">
        <v>0</v>
      </c>
      <c r="AF350" s="33">
        <v>0</v>
      </c>
      <c r="AG350" s="33">
        <v>0</v>
      </c>
      <c r="AH350" s="33">
        <v>0</v>
      </c>
      <c r="AI350" s="33">
        <v>0</v>
      </c>
      <c r="AJ350" s="33">
        <v>0</v>
      </c>
      <c r="AK350" s="33">
        <v>0</v>
      </c>
      <c r="AL350" s="33">
        <v>0</v>
      </c>
      <c r="AM350" s="33">
        <v>0</v>
      </c>
      <c r="AN350" s="33">
        <v>0</v>
      </c>
      <c r="AO350" s="33">
        <v>0</v>
      </c>
      <c r="AP350" s="33">
        <v>0</v>
      </c>
      <c r="AQ350" s="33">
        <v>0</v>
      </c>
      <c r="AR350" s="33">
        <v>0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33">
        <v>0</v>
      </c>
      <c r="AY350" s="33">
        <v>0</v>
      </c>
      <c r="AZ350" s="33">
        <v>0</v>
      </c>
      <c r="BA350" s="33">
        <v>0</v>
      </c>
      <c r="BB350" s="33">
        <v>0</v>
      </c>
      <c r="BC350" s="33">
        <v>0</v>
      </c>
      <c r="BD350" s="33">
        <v>0</v>
      </c>
      <c r="BE350" s="33">
        <v>0</v>
      </c>
      <c r="BF350" s="33">
        <v>0</v>
      </c>
      <c r="BG350" s="33">
        <v>0</v>
      </c>
      <c r="BH350" s="33">
        <v>0</v>
      </c>
      <c r="BI350" s="33">
        <v>0</v>
      </c>
      <c r="BJ350" s="33">
        <v>0</v>
      </c>
      <c r="BK350" s="33">
        <v>0</v>
      </c>
      <c r="BL350" s="35">
        <v>0</v>
      </c>
    </row>
    <row r="351" spans="1:64" ht="15" thickBot="1" x14ac:dyDescent="0.4">
      <c r="A351" s="86"/>
      <c r="B351" s="64"/>
      <c r="C351" t="s">
        <v>56</v>
      </c>
      <c r="D351" s="33">
        <v>0</v>
      </c>
      <c r="E351" s="33">
        <v>0</v>
      </c>
      <c r="F351" s="33">
        <v>0</v>
      </c>
      <c r="G351" s="33">
        <v>0</v>
      </c>
      <c r="H351" s="33">
        <v>0</v>
      </c>
      <c r="I351" s="33">
        <v>0</v>
      </c>
      <c r="J351" s="33">
        <v>0</v>
      </c>
      <c r="K351" s="33">
        <v>0</v>
      </c>
      <c r="L351" s="33">
        <v>0</v>
      </c>
      <c r="M351" s="33">
        <v>0</v>
      </c>
      <c r="N351" s="33">
        <v>0</v>
      </c>
      <c r="O351" s="33">
        <v>0</v>
      </c>
      <c r="P351" s="33">
        <v>0</v>
      </c>
      <c r="Q351" s="33">
        <v>0</v>
      </c>
      <c r="R351" s="33">
        <v>0</v>
      </c>
      <c r="S351" s="33">
        <v>0</v>
      </c>
      <c r="T351" s="33">
        <v>0</v>
      </c>
      <c r="U351" s="33">
        <v>0</v>
      </c>
      <c r="V351" s="33">
        <v>0</v>
      </c>
      <c r="W351" s="33">
        <v>0</v>
      </c>
      <c r="X351" s="33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3">
        <v>0</v>
      </c>
      <c r="AE351" s="33">
        <v>0</v>
      </c>
      <c r="AF351" s="33">
        <v>0</v>
      </c>
      <c r="AG351" s="33">
        <v>0</v>
      </c>
      <c r="AH351" s="33">
        <v>0</v>
      </c>
      <c r="AI351" s="33">
        <v>0</v>
      </c>
      <c r="AJ351" s="33">
        <v>0</v>
      </c>
      <c r="AK351" s="33">
        <v>0</v>
      </c>
      <c r="AL351" s="33">
        <v>0</v>
      </c>
      <c r="AM351" s="33">
        <v>0</v>
      </c>
      <c r="AN351" s="33">
        <v>0</v>
      </c>
      <c r="AO351" s="33">
        <v>0</v>
      </c>
      <c r="AP351" s="33">
        <v>0</v>
      </c>
      <c r="AQ351" s="33">
        <v>0</v>
      </c>
      <c r="AR351" s="33">
        <v>0</v>
      </c>
      <c r="AS351" s="33">
        <v>0</v>
      </c>
      <c r="AT351" s="33">
        <v>0</v>
      </c>
      <c r="AU351" s="33">
        <v>0</v>
      </c>
      <c r="AV351" s="33">
        <v>0</v>
      </c>
      <c r="AW351" s="33">
        <v>0</v>
      </c>
      <c r="AX351" s="33">
        <v>0</v>
      </c>
      <c r="AY351" s="33">
        <v>0</v>
      </c>
      <c r="AZ351" s="33">
        <v>0</v>
      </c>
      <c r="BA351" s="33">
        <v>0</v>
      </c>
      <c r="BB351" s="33">
        <v>0</v>
      </c>
      <c r="BC351" s="33">
        <v>0</v>
      </c>
      <c r="BD351" s="33">
        <v>0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33">
        <v>0</v>
      </c>
      <c r="BK351" s="33">
        <v>0</v>
      </c>
      <c r="BL351" s="35">
        <v>0</v>
      </c>
    </row>
    <row r="352" spans="1:64" ht="15" thickBot="1" x14ac:dyDescent="0.4">
      <c r="A352" s="86"/>
      <c r="B352" s="64"/>
      <c r="C352" t="s">
        <v>57</v>
      </c>
      <c r="D352" s="33">
        <v>0</v>
      </c>
      <c r="E352" s="33">
        <v>0</v>
      </c>
      <c r="F352" s="33">
        <v>0</v>
      </c>
      <c r="G352" s="33">
        <v>0</v>
      </c>
      <c r="H352" s="33">
        <v>0</v>
      </c>
      <c r="I352" s="33">
        <v>0</v>
      </c>
      <c r="J352" s="33">
        <v>0</v>
      </c>
      <c r="K352" s="33">
        <v>0</v>
      </c>
      <c r="L352" s="33">
        <v>0</v>
      </c>
      <c r="M352" s="33">
        <v>0</v>
      </c>
      <c r="N352" s="33">
        <v>0</v>
      </c>
      <c r="O352" s="33">
        <v>0</v>
      </c>
      <c r="P352" s="33">
        <v>0</v>
      </c>
      <c r="Q352" s="33">
        <v>0</v>
      </c>
      <c r="R352" s="33">
        <v>0</v>
      </c>
      <c r="S352" s="33">
        <v>0</v>
      </c>
      <c r="T352" s="33">
        <v>0</v>
      </c>
      <c r="U352" s="33">
        <v>0</v>
      </c>
      <c r="V352" s="33">
        <v>0</v>
      </c>
      <c r="W352" s="33">
        <v>0</v>
      </c>
      <c r="X352" s="33">
        <v>0</v>
      </c>
      <c r="Y352" s="33">
        <v>0</v>
      </c>
      <c r="Z352" s="33">
        <v>0</v>
      </c>
      <c r="AA352" s="33">
        <v>0</v>
      </c>
      <c r="AB352" s="33">
        <v>0</v>
      </c>
      <c r="AC352" s="33">
        <v>0</v>
      </c>
      <c r="AD352" s="33">
        <v>0</v>
      </c>
      <c r="AE352" s="33">
        <v>0</v>
      </c>
      <c r="AF352" s="33">
        <v>0</v>
      </c>
      <c r="AG352" s="33">
        <v>0</v>
      </c>
      <c r="AH352" s="33">
        <v>0</v>
      </c>
      <c r="AI352" s="33">
        <v>0</v>
      </c>
      <c r="AJ352" s="33">
        <v>0</v>
      </c>
      <c r="AK352" s="33">
        <v>0</v>
      </c>
      <c r="AL352" s="33">
        <v>0</v>
      </c>
      <c r="AM352" s="33">
        <v>0</v>
      </c>
      <c r="AN352" s="33">
        <v>0</v>
      </c>
      <c r="AO352" s="33">
        <v>0</v>
      </c>
      <c r="AP352" s="33">
        <v>0</v>
      </c>
      <c r="AQ352" s="33">
        <v>0</v>
      </c>
      <c r="AR352" s="33">
        <v>0</v>
      </c>
      <c r="AS352" s="33">
        <v>0</v>
      </c>
      <c r="AT352" s="33">
        <v>0</v>
      </c>
      <c r="AU352" s="33">
        <v>0</v>
      </c>
      <c r="AV352" s="33">
        <v>0</v>
      </c>
      <c r="AW352" s="33">
        <v>0</v>
      </c>
      <c r="AX352" s="33">
        <v>0</v>
      </c>
      <c r="AY352" s="33">
        <v>0</v>
      </c>
      <c r="AZ352" s="33">
        <v>0</v>
      </c>
      <c r="BA352" s="33">
        <v>0</v>
      </c>
      <c r="BB352" s="33">
        <v>0</v>
      </c>
      <c r="BC352" s="33">
        <v>0</v>
      </c>
      <c r="BD352" s="33">
        <v>0</v>
      </c>
      <c r="BE352" s="33">
        <v>0</v>
      </c>
      <c r="BF352" s="33">
        <v>0</v>
      </c>
      <c r="BG352" s="33">
        <v>0</v>
      </c>
      <c r="BH352" s="33">
        <v>0</v>
      </c>
      <c r="BI352" s="33">
        <v>0</v>
      </c>
      <c r="BJ352" s="33">
        <v>0</v>
      </c>
      <c r="BK352" s="33">
        <v>0</v>
      </c>
      <c r="BL352" s="35">
        <v>0</v>
      </c>
    </row>
    <row r="353" spans="1:64" ht="15" thickBot="1" x14ac:dyDescent="0.4">
      <c r="A353" s="87"/>
      <c r="B353" s="64"/>
      <c r="C353" s="15" t="s">
        <v>58</v>
      </c>
      <c r="D353" s="36">
        <v>0</v>
      </c>
      <c r="E353" s="36">
        <v>0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>
        <v>0</v>
      </c>
      <c r="P353" s="36">
        <v>0</v>
      </c>
      <c r="Q353" s="36">
        <v>0</v>
      </c>
      <c r="R353" s="36">
        <v>0</v>
      </c>
      <c r="S353" s="36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s="36">
        <v>0</v>
      </c>
      <c r="AI353" s="36">
        <v>0</v>
      </c>
      <c r="AJ353" s="36">
        <v>0</v>
      </c>
      <c r="AK353" s="36">
        <v>0</v>
      </c>
      <c r="AL353" s="36">
        <v>0</v>
      </c>
      <c r="AM353" s="36">
        <v>0</v>
      </c>
      <c r="AN353" s="36">
        <v>0</v>
      </c>
      <c r="AO353" s="36">
        <v>0</v>
      </c>
      <c r="AP353" s="36">
        <v>0</v>
      </c>
      <c r="AQ353" s="36">
        <v>0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>
        <v>0</v>
      </c>
      <c r="BC353" s="36">
        <v>0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7">
        <v>0</v>
      </c>
    </row>
    <row r="354" spans="1:64" x14ac:dyDescent="0.35">
      <c r="B354" s="19"/>
    </row>
  </sheetData>
  <mergeCells count="36">
    <mergeCell ref="B334:B343"/>
    <mergeCell ref="B344:B353"/>
    <mergeCell ref="B274:B283"/>
    <mergeCell ref="B284:B293"/>
    <mergeCell ref="B294:B303"/>
    <mergeCell ref="B304:B313"/>
    <mergeCell ref="B314:B323"/>
    <mergeCell ref="B324:B333"/>
    <mergeCell ref="B264:B273"/>
    <mergeCell ref="B154:B163"/>
    <mergeCell ref="B164:B173"/>
    <mergeCell ref="B174:B183"/>
    <mergeCell ref="B184:B193"/>
    <mergeCell ref="B194:B203"/>
    <mergeCell ref="B204:B213"/>
    <mergeCell ref="B214:B223"/>
    <mergeCell ref="B224:B233"/>
    <mergeCell ref="B234:B243"/>
    <mergeCell ref="B244:B253"/>
    <mergeCell ref="B254:B263"/>
    <mergeCell ref="B144:B153"/>
    <mergeCell ref="A4:A353"/>
    <mergeCell ref="B4:B13"/>
    <mergeCell ref="B14:B23"/>
    <mergeCell ref="B24:B33"/>
    <mergeCell ref="B34:B43"/>
    <mergeCell ref="B44:B53"/>
    <mergeCell ref="B54:B63"/>
    <mergeCell ref="B64:B73"/>
    <mergeCell ref="B74:B83"/>
    <mergeCell ref="B84:B93"/>
    <mergeCell ref="B94:B103"/>
    <mergeCell ref="B104:B113"/>
    <mergeCell ref="B114:B123"/>
    <mergeCell ref="B124:B133"/>
    <mergeCell ref="B134:B143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O353"/>
  <sheetViews>
    <sheetView zoomScale="70" zoomScaleNormal="70" workbookViewId="0">
      <selection activeCell="F18" sqref="F18"/>
    </sheetView>
  </sheetViews>
  <sheetFormatPr baseColWidth="10" defaultColWidth="11.453125" defaultRowHeight="14.5" x14ac:dyDescent="0.35"/>
  <cols>
    <col min="3" max="3" width="18.7265625" customWidth="1"/>
  </cols>
  <sheetData>
    <row r="2" spans="1:67" x14ac:dyDescent="0.35">
      <c r="A2" s="33"/>
      <c r="B2" s="33"/>
      <c r="C2" t="s">
        <v>103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N2" s="33"/>
      <c r="BO2" s="33"/>
    </row>
    <row r="3" spans="1:67" ht="15" thickBot="1" x14ac:dyDescent="0.4">
      <c r="A3" s="33"/>
      <c r="B3" s="33"/>
      <c r="C3" t="s">
        <v>41</v>
      </c>
      <c r="BN3" s="33"/>
      <c r="BO3" s="33"/>
    </row>
    <row r="4" spans="1:67" ht="15" thickBot="1" x14ac:dyDescent="0.4">
      <c r="A4" s="85" t="s">
        <v>92</v>
      </c>
      <c r="B4" s="64" t="s">
        <v>48</v>
      </c>
      <c r="C4" s="8" t="s">
        <v>49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4">
        <v>0</v>
      </c>
      <c r="BB4" s="34">
        <v>0</v>
      </c>
      <c r="BC4" s="34">
        <v>0</v>
      </c>
      <c r="BD4" s="34">
        <v>0</v>
      </c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9">
        <v>799906</v>
      </c>
      <c r="BM4" s="33"/>
      <c r="BN4" s="33"/>
      <c r="BO4" s="33"/>
    </row>
    <row r="5" spans="1:67" ht="15" thickBot="1" x14ac:dyDescent="0.4">
      <c r="A5" s="86"/>
      <c r="B5" s="64"/>
      <c r="C5" t="s">
        <v>50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3">
        <v>0</v>
      </c>
      <c r="AL5" s="33">
        <v>0</v>
      </c>
      <c r="AM5" s="33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33">
        <v>0</v>
      </c>
      <c r="BK5" s="33">
        <v>0</v>
      </c>
      <c r="BL5" s="14">
        <v>0</v>
      </c>
      <c r="BM5" s="33"/>
      <c r="BN5" s="33"/>
      <c r="BO5" s="33"/>
    </row>
    <row r="6" spans="1:67" ht="15" thickBot="1" x14ac:dyDescent="0.4">
      <c r="A6" s="86"/>
      <c r="B6" s="64"/>
      <c r="C6" t="s">
        <v>51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0</v>
      </c>
      <c r="AK6" s="33">
        <v>0</v>
      </c>
      <c r="AL6" s="33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14">
        <v>0</v>
      </c>
      <c r="BM6" s="33"/>
      <c r="BN6" s="33"/>
      <c r="BO6" s="33"/>
    </row>
    <row r="7" spans="1:67" ht="15" thickBot="1" x14ac:dyDescent="0.4">
      <c r="A7" s="86"/>
      <c r="B7" s="64"/>
      <c r="C7" t="s">
        <v>52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>
        <v>0</v>
      </c>
      <c r="AM7" s="33">
        <v>0</v>
      </c>
      <c r="AN7" s="33">
        <v>0</v>
      </c>
      <c r="AO7" s="33">
        <v>0</v>
      </c>
      <c r="AP7" s="33">
        <v>0</v>
      </c>
      <c r="AQ7" s="33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14">
        <v>0</v>
      </c>
      <c r="BM7" s="33"/>
      <c r="BN7" s="33"/>
      <c r="BO7" s="33"/>
    </row>
    <row r="8" spans="1:67" ht="15" thickBot="1" x14ac:dyDescent="0.4">
      <c r="A8" s="86"/>
      <c r="B8" s="64"/>
      <c r="C8" t="s">
        <v>53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14">
        <v>0</v>
      </c>
      <c r="BM8" s="33"/>
      <c r="BN8" s="33"/>
      <c r="BO8" s="33"/>
    </row>
    <row r="9" spans="1:67" ht="15" thickBot="1" x14ac:dyDescent="0.4">
      <c r="A9" s="86"/>
      <c r="B9" s="64"/>
      <c r="C9" t="s">
        <v>54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>
        <v>0</v>
      </c>
      <c r="AM9" s="33">
        <v>0</v>
      </c>
      <c r="AN9" s="33">
        <v>0</v>
      </c>
      <c r="AO9" s="33">
        <v>0</v>
      </c>
      <c r="AP9" s="33">
        <v>0</v>
      </c>
      <c r="AQ9" s="33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0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14">
        <v>0</v>
      </c>
      <c r="BM9" s="33"/>
      <c r="BN9" s="33"/>
      <c r="BO9" s="33"/>
    </row>
    <row r="10" spans="1:67" ht="15" thickBot="1" x14ac:dyDescent="0.4">
      <c r="A10" s="86"/>
      <c r="B10" s="64"/>
      <c r="C10" t="s">
        <v>55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14">
        <v>0</v>
      </c>
      <c r="BM10" s="33"/>
      <c r="BN10" s="33"/>
      <c r="BO10" s="33"/>
    </row>
    <row r="11" spans="1:67" ht="15" thickBot="1" x14ac:dyDescent="0.4">
      <c r="A11" s="86"/>
      <c r="B11" s="64"/>
      <c r="C11" t="s">
        <v>56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14">
        <v>0</v>
      </c>
      <c r="BM11" s="33"/>
      <c r="BN11" s="33"/>
      <c r="BO11" s="33"/>
    </row>
    <row r="12" spans="1:67" ht="15" thickBot="1" x14ac:dyDescent="0.4">
      <c r="A12" s="86"/>
      <c r="B12" s="64"/>
      <c r="C12" t="s">
        <v>57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3">
        <v>0</v>
      </c>
      <c r="AM12" s="33">
        <v>0</v>
      </c>
      <c r="AN12" s="33">
        <v>0</v>
      </c>
      <c r="AO12" s="33">
        <v>0</v>
      </c>
      <c r="AP12" s="33">
        <v>0</v>
      </c>
      <c r="AQ12" s="33">
        <v>0</v>
      </c>
      <c r="AR12" s="33">
        <v>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14">
        <v>0</v>
      </c>
      <c r="BM12" s="33"/>
      <c r="BN12" s="33"/>
      <c r="BO12" s="33"/>
    </row>
    <row r="13" spans="1:67" ht="15" thickBot="1" x14ac:dyDescent="0.4">
      <c r="A13" s="86"/>
      <c r="B13" s="64"/>
      <c r="C13" s="15" t="s">
        <v>58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>
        <v>0</v>
      </c>
      <c r="BC13" s="36">
        <v>0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17">
        <v>625340.77865933802</v>
      </c>
      <c r="BM13" s="33"/>
      <c r="BN13" s="33"/>
      <c r="BO13" s="33"/>
    </row>
    <row r="14" spans="1:67" ht="15" thickBot="1" x14ac:dyDescent="0.4">
      <c r="A14" s="86"/>
      <c r="B14" s="64" t="s">
        <v>59</v>
      </c>
      <c r="C14" s="8" t="s">
        <v>49</v>
      </c>
      <c r="D14" s="34">
        <v>19687.64679856865</v>
      </c>
      <c r="E14" s="34">
        <v>4708.4884199556227</v>
      </c>
      <c r="F14" s="34">
        <v>3741.964034217975</v>
      </c>
      <c r="G14" s="34">
        <v>2210.1129856756561</v>
      </c>
      <c r="H14" s="34">
        <v>2078.305325578383</v>
      </c>
      <c r="I14" s="34">
        <v>952.68793877585017</v>
      </c>
      <c r="J14" s="34">
        <v>2041.323738473621</v>
      </c>
      <c r="K14" s="34">
        <v>70.967731472530176</v>
      </c>
      <c r="L14" s="34">
        <v>745.38812240614993</v>
      </c>
      <c r="M14" s="34">
        <v>195.90538793442201</v>
      </c>
      <c r="N14" s="34">
        <v>8139.8671365661194</v>
      </c>
      <c r="O14" s="34">
        <v>51.990425267491197</v>
      </c>
      <c r="P14" s="34">
        <v>17811.276272874609</v>
      </c>
      <c r="Q14" s="34">
        <v>531.02472890723561</v>
      </c>
      <c r="R14" s="34">
        <v>4997.4328429166453</v>
      </c>
      <c r="S14" s="34">
        <v>2206.4109336554829</v>
      </c>
      <c r="T14" s="34">
        <v>3252.1168770091899</v>
      </c>
      <c r="U14" s="34">
        <v>322.71543330771232</v>
      </c>
      <c r="V14" s="34">
        <v>4768.061001483813</v>
      </c>
      <c r="W14" s="34">
        <v>165.31340477473981</v>
      </c>
      <c r="X14" s="34">
        <v>958.05350959610166</v>
      </c>
      <c r="Y14" s="34">
        <v>1307.4098433798499</v>
      </c>
      <c r="Z14" s="34">
        <v>6003.3015111756968</v>
      </c>
      <c r="AA14" s="34">
        <v>215.65695187159071</v>
      </c>
      <c r="AB14" s="34">
        <v>24020.08318415227</v>
      </c>
      <c r="AC14" s="34">
        <v>54.793807439601373</v>
      </c>
      <c r="AD14" s="34">
        <v>23492.691820328291</v>
      </c>
      <c r="AE14" s="34">
        <v>7453.3876990360122</v>
      </c>
      <c r="AF14" s="34">
        <v>9346.1877453203269</v>
      </c>
      <c r="AG14" s="34">
        <v>132.2924386937899</v>
      </c>
      <c r="AH14" s="34">
        <v>3575.7749242736541</v>
      </c>
      <c r="AI14" s="34">
        <v>4.74517939314598</v>
      </c>
      <c r="AJ14" s="34">
        <v>6014.9392481124696</v>
      </c>
      <c r="AK14" s="34">
        <v>1502.116139691326</v>
      </c>
      <c r="AL14" s="34">
        <v>2591.597752123268</v>
      </c>
      <c r="AM14" s="34">
        <v>867.98499960454819</v>
      </c>
      <c r="AN14" s="34">
        <v>25284.527973699511</v>
      </c>
      <c r="AO14" s="34">
        <v>68.481978899287043</v>
      </c>
      <c r="AP14" s="34">
        <v>41584.707955552993</v>
      </c>
      <c r="AQ14" s="34">
        <v>4939.6341180301206</v>
      </c>
      <c r="AR14" s="34">
        <v>4969.347056826211</v>
      </c>
      <c r="AS14" s="34">
        <v>541.95989746259022</v>
      </c>
      <c r="AT14" s="34">
        <v>4362.0122354825953</v>
      </c>
      <c r="AU14" s="34">
        <v>0.79443417777446745</v>
      </c>
      <c r="AV14" s="34">
        <v>26044.253097903031</v>
      </c>
      <c r="AW14" s="34">
        <v>3973.6427090270181</v>
      </c>
      <c r="AX14" s="34">
        <v>448.70286872037332</v>
      </c>
      <c r="AY14" s="34">
        <v>405.74008902104322</v>
      </c>
      <c r="AZ14" s="34">
        <v>29302.95952613448</v>
      </c>
      <c r="BA14" s="34">
        <v>213.27548068726921</v>
      </c>
      <c r="BB14" s="34">
        <v>108033.82631803829</v>
      </c>
      <c r="BC14" s="34">
        <v>19884.847614557901</v>
      </c>
      <c r="BD14" s="34">
        <v>1767.9900792552201</v>
      </c>
      <c r="BE14" s="34">
        <v>252.71842631038811</v>
      </c>
      <c r="BF14" s="34">
        <v>6012.4120520173592</v>
      </c>
      <c r="BG14" s="34">
        <v>0.243781256289828</v>
      </c>
      <c r="BH14" s="34">
        <v>17597.30292144241</v>
      </c>
      <c r="BI14" s="34">
        <v>2436.294992849444</v>
      </c>
      <c r="BJ14" s="34">
        <v>1254.9530822660511</v>
      </c>
      <c r="BK14" s="34">
        <v>185.35501636829369</v>
      </c>
      <c r="BL14" s="9">
        <v>0</v>
      </c>
      <c r="BO14" s="33"/>
    </row>
    <row r="15" spans="1:67" ht="15" thickBot="1" x14ac:dyDescent="0.4">
      <c r="A15" s="86"/>
      <c r="B15" s="64"/>
      <c r="C15" t="s">
        <v>50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14">
        <v>0</v>
      </c>
      <c r="BM15" s="33"/>
      <c r="BN15" s="33"/>
      <c r="BO15" s="33"/>
    </row>
    <row r="16" spans="1:67" ht="15" thickBot="1" x14ac:dyDescent="0.4">
      <c r="A16" s="86"/>
      <c r="B16" s="64"/>
      <c r="C16" t="s">
        <v>51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14">
        <v>0</v>
      </c>
      <c r="BM16" s="33"/>
      <c r="BN16" s="33"/>
      <c r="BO16" s="33"/>
    </row>
    <row r="17" spans="1:67" ht="15" thickBot="1" x14ac:dyDescent="0.4">
      <c r="A17" s="86"/>
      <c r="B17" s="64"/>
      <c r="C17" t="s">
        <v>52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3">
        <v>0</v>
      </c>
      <c r="BL17" s="14">
        <v>0</v>
      </c>
      <c r="BM17" s="33"/>
      <c r="BN17" s="33"/>
      <c r="BO17" s="33"/>
    </row>
    <row r="18" spans="1:67" ht="15" thickBot="1" x14ac:dyDescent="0.4">
      <c r="A18" s="86"/>
      <c r="B18" s="64"/>
      <c r="C18" t="s">
        <v>53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>
        <v>0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14">
        <v>0</v>
      </c>
      <c r="BM18" s="33"/>
      <c r="BN18" s="33"/>
      <c r="BO18" s="33"/>
    </row>
    <row r="19" spans="1:67" ht="15" thickBot="1" x14ac:dyDescent="0.4">
      <c r="A19" s="86"/>
      <c r="B19" s="64"/>
      <c r="C19" t="s">
        <v>54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14">
        <v>0</v>
      </c>
      <c r="BM19" s="33"/>
      <c r="BN19" s="33"/>
      <c r="BO19" s="33"/>
    </row>
    <row r="20" spans="1:67" ht="15" thickBot="1" x14ac:dyDescent="0.4">
      <c r="A20" s="86"/>
      <c r="B20" s="64"/>
      <c r="C20" t="s">
        <v>55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14">
        <v>0</v>
      </c>
      <c r="BM20" s="33"/>
      <c r="BN20" s="33"/>
      <c r="BO20" s="33"/>
    </row>
    <row r="21" spans="1:67" ht="15" thickBot="1" x14ac:dyDescent="0.4">
      <c r="A21" s="86"/>
      <c r="B21" s="64"/>
      <c r="C21" t="s">
        <v>56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v>0</v>
      </c>
      <c r="BK21" s="33">
        <v>0</v>
      </c>
      <c r="BL21" s="14">
        <v>0</v>
      </c>
      <c r="BM21" s="33"/>
      <c r="BN21" s="33"/>
      <c r="BO21" s="33"/>
    </row>
    <row r="22" spans="1:67" ht="15" thickBot="1" x14ac:dyDescent="0.4">
      <c r="A22" s="86"/>
      <c r="B22" s="64"/>
      <c r="C22" t="s">
        <v>57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14">
        <v>0</v>
      </c>
      <c r="BM22" s="33"/>
      <c r="BN22" s="33"/>
      <c r="BO22" s="33"/>
    </row>
    <row r="23" spans="1:67" ht="15" thickBot="1" x14ac:dyDescent="0.4">
      <c r="A23" s="86"/>
      <c r="B23" s="64"/>
      <c r="C23" s="15" t="s">
        <v>58</v>
      </c>
      <c r="D23" s="36">
        <v>194502.49122230991</v>
      </c>
      <c r="E23" s="36">
        <v>46517.12502478197</v>
      </c>
      <c r="F23" s="36">
        <v>36968.426656892058</v>
      </c>
      <c r="G23" s="36">
        <v>21834.629907518731</v>
      </c>
      <c r="H23" s="36">
        <v>20532.446944089759</v>
      </c>
      <c r="I23" s="36">
        <v>9412.0023253780746</v>
      </c>
      <c r="J23" s="36">
        <v>20167.090388538691</v>
      </c>
      <c r="K23" s="36">
        <v>701.11988035089075</v>
      </c>
      <c r="L23" s="36">
        <v>7364.000798005819</v>
      </c>
      <c r="M23" s="36">
        <v>1935.431206531418</v>
      </c>
      <c r="N23" s="36">
        <v>80417.149519150553</v>
      </c>
      <c r="O23" s="36">
        <v>513.63514074061709</v>
      </c>
      <c r="P23" s="36">
        <v>175965.04256541209</v>
      </c>
      <c r="Q23" s="36">
        <v>5246.215239935038</v>
      </c>
      <c r="R23" s="36">
        <v>49371.727744229262</v>
      </c>
      <c r="S23" s="36">
        <v>21798.055788329919</v>
      </c>
      <c r="T23" s="36">
        <v>32129.021858030988</v>
      </c>
      <c r="U23" s="36">
        <v>3188.2406453370918</v>
      </c>
      <c r="V23" s="36">
        <v>47105.667456202456</v>
      </c>
      <c r="W23" s="36">
        <v>1633.2002189041041</v>
      </c>
      <c r="X23" s="36">
        <v>9465.0110420645469</v>
      </c>
      <c r="Y23" s="36">
        <v>12916.44827783272</v>
      </c>
      <c r="Z23" s="36">
        <v>59309.124723185458</v>
      </c>
      <c r="AA23" s="36">
        <v>2130.5651618802799</v>
      </c>
      <c r="AB23" s="36">
        <v>237304.44102768021</v>
      </c>
      <c r="AC23" s="36">
        <v>541.3309248992033</v>
      </c>
      <c r="AD23" s="36">
        <v>232094.12131997629</v>
      </c>
      <c r="AE23" s="36">
        <v>73635.13224006143</v>
      </c>
      <c r="AF23" s="36">
        <v>92334.894997628217</v>
      </c>
      <c r="AG23" s="36">
        <v>1306.972293798342</v>
      </c>
      <c r="AH23" s="36">
        <v>35326.574980614598</v>
      </c>
      <c r="AI23" s="36">
        <v>46.879610484009859</v>
      </c>
      <c r="AJ23" s="36">
        <v>59424.098790403943</v>
      </c>
      <c r="AK23" s="36">
        <v>14840.033157057829</v>
      </c>
      <c r="AL23" s="36">
        <v>25603.477357728789</v>
      </c>
      <c r="AM23" s="36">
        <v>8575.186587507982</v>
      </c>
      <c r="AN23" s="36">
        <v>249796.4195813532</v>
      </c>
      <c r="AO23" s="36">
        <v>676.56209175356548</v>
      </c>
      <c r="AP23" s="36">
        <v>410832.71032144438</v>
      </c>
      <c r="AQ23" s="36">
        <v>48800.709983959438</v>
      </c>
      <c r="AR23" s="36">
        <v>49094.256524920129</v>
      </c>
      <c r="AS23" s="36">
        <v>5354.2483404733384</v>
      </c>
      <c r="AT23" s="36">
        <v>43094.141987819727</v>
      </c>
      <c r="AU23" s="36">
        <v>7.8485472779060306</v>
      </c>
      <c r="AV23" s="36">
        <v>257302.0616122995</v>
      </c>
      <c r="AW23" s="36">
        <v>39257.277115989011</v>
      </c>
      <c r="AX23" s="36">
        <v>4432.923176529901</v>
      </c>
      <c r="AY23" s="36">
        <v>4008.4759194832891</v>
      </c>
      <c r="AZ23" s="36">
        <v>289496.18440097402</v>
      </c>
      <c r="BA23" s="36">
        <v>2107.0376127087679</v>
      </c>
      <c r="BB23" s="36">
        <v>1067311.323193003</v>
      </c>
      <c r="BC23" s="36">
        <v>196450.72050402229</v>
      </c>
      <c r="BD23" s="36">
        <v>17466.712928660949</v>
      </c>
      <c r="BE23" s="36">
        <v>2496.710957793387</v>
      </c>
      <c r="BF23" s="36">
        <v>59399.131563932657</v>
      </c>
      <c r="BG23" s="36">
        <v>2.4084169198486038</v>
      </c>
      <c r="BH23" s="36">
        <v>173851.11039593731</v>
      </c>
      <c r="BI23" s="36">
        <v>24069.176489701549</v>
      </c>
      <c r="BJ23" s="36">
        <v>12398.20601036024</v>
      </c>
      <c r="BK23" s="36">
        <v>1831.1996762765091</v>
      </c>
      <c r="BL23" s="17">
        <v>0</v>
      </c>
      <c r="BM23" s="33"/>
      <c r="BN23" s="33"/>
      <c r="BO23" s="33"/>
    </row>
    <row r="24" spans="1:67" ht="15" thickBot="1" x14ac:dyDescent="0.4">
      <c r="A24" s="86"/>
      <c r="B24" s="64" t="s">
        <v>60</v>
      </c>
      <c r="C24" s="8" t="s">
        <v>49</v>
      </c>
      <c r="D24" s="34">
        <v>107.8824042238649</v>
      </c>
      <c r="E24" s="34">
        <v>0</v>
      </c>
      <c r="F24" s="34">
        <v>7.2484929087521426</v>
      </c>
      <c r="G24" s="34">
        <v>0.1090632583990649</v>
      </c>
      <c r="H24" s="34">
        <v>14.190913891366691</v>
      </c>
      <c r="I24" s="34">
        <v>0.61610692919646903</v>
      </c>
      <c r="J24" s="34">
        <v>692.15015391058921</v>
      </c>
      <c r="K24" s="34">
        <v>3.9683136462010611E-2</v>
      </c>
      <c r="L24" s="34">
        <v>453.10301740396642</v>
      </c>
      <c r="M24" s="34">
        <v>6.7057565390155291</v>
      </c>
      <c r="N24" s="34">
        <v>232.5784707620609</v>
      </c>
      <c r="O24" s="34">
        <v>1303.337495568702</v>
      </c>
      <c r="P24" s="34">
        <v>606.86224732485323</v>
      </c>
      <c r="Q24" s="34">
        <v>1.147951057542493E-2</v>
      </c>
      <c r="R24" s="34">
        <v>239.59818205354111</v>
      </c>
      <c r="S24" s="34">
        <v>3.389845860797108</v>
      </c>
      <c r="T24" s="34">
        <v>24.968089459228651</v>
      </c>
      <c r="U24" s="34">
        <v>0.34898380005686458</v>
      </c>
      <c r="V24" s="34">
        <v>444.27156208528498</v>
      </c>
      <c r="W24" s="34">
        <v>3.3952683986072277E-2</v>
      </c>
      <c r="X24" s="34">
        <v>622.04079299442435</v>
      </c>
      <c r="Y24" s="34">
        <v>168.72142815071601</v>
      </c>
      <c r="Z24" s="34">
        <v>696.71215588363589</v>
      </c>
      <c r="AA24" s="34">
        <v>14.308288797279831</v>
      </c>
      <c r="AB24" s="34">
        <v>141.643238962059</v>
      </c>
      <c r="AC24" s="34">
        <v>0.54289938989801478</v>
      </c>
      <c r="AD24" s="34">
        <v>597.05603236145248</v>
      </c>
      <c r="AE24" s="34">
        <v>34.494940920981882</v>
      </c>
      <c r="AF24" s="34">
        <v>257.21405337175469</v>
      </c>
      <c r="AG24" s="34">
        <v>11.82560917013727</v>
      </c>
      <c r="AH24" s="34">
        <v>61.330923367270429</v>
      </c>
      <c r="AI24" s="34">
        <v>7.1836702805911812E-2</v>
      </c>
      <c r="AJ24" s="34">
        <v>1061.953200699046</v>
      </c>
      <c r="AK24" s="34">
        <v>56.590286960178119</v>
      </c>
      <c r="AL24" s="34">
        <v>854.79088017777633</v>
      </c>
      <c r="AM24" s="34">
        <v>101.47018506511731</v>
      </c>
      <c r="AN24" s="34">
        <v>219.8156199814056</v>
      </c>
      <c r="AO24" s="34">
        <v>1.7001558142267419</v>
      </c>
      <c r="AP24" s="34">
        <v>617.28068263055093</v>
      </c>
      <c r="AQ24" s="34">
        <v>43.551853102557018</v>
      </c>
      <c r="AR24" s="34">
        <v>25532.711870040061</v>
      </c>
      <c r="AS24" s="34">
        <v>64.458192887793444</v>
      </c>
      <c r="AT24" s="34">
        <v>61.341469857081478</v>
      </c>
      <c r="AU24" s="34">
        <v>0</v>
      </c>
      <c r="AV24" s="34">
        <v>1125.433034818763</v>
      </c>
      <c r="AW24" s="34">
        <v>131.44002815276241</v>
      </c>
      <c r="AX24" s="34">
        <v>1258.1759560108051</v>
      </c>
      <c r="AY24" s="34">
        <v>264.77922275765849</v>
      </c>
      <c r="AZ24" s="34">
        <v>292.08814131786937</v>
      </c>
      <c r="BA24" s="34">
        <v>0.12590625145003501</v>
      </c>
      <c r="BB24" s="34">
        <v>4277.644939071778</v>
      </c>
      <c r="BC24" s="34">
        <v>38408.332394706536</v>
      </c>
      <c r="BD24" s="34">
        <v>74497.064989713836</v>
      </c>
      <c r="BE24" s="34">
        <v>6005.3419544878661</v>
      </c>
      <c r="BF24" s="34">
        <v>48.174554510581792</v>
      </c>
      <c r="BG24" s="34">
        <v>1.9955002968564409E-2</v>
      </c>
      <c r="BH24" s="34">
        <v>1022.868065937845</v>
      </c>
      <c r="BI24" s="34">
        <v>56.831964604837658</v>
      </c>
      <c r="BJ24" s="34">
        <v>517.42491450456009</v>
      </c>
      <c r="BK24" s="34">
        <v>35.181479550974053</v>
      </c>
      <c r="BL24" s="9">
        <v>0</v>
      </c>
      <c r="BO24" s="33"/>
    </row>
    <row r="25" spans="1:67" ht="15" thickBot="1" x14ac:dyDescent="0.4">
      <c r="A25" s="86"/>
      <c r="B25" s="64"/>
      <c r="C25" t="s">
        <v>50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14">
        <v>0</v>
      </c>
      <c r="BM25" s="33"/>
      <c r="BN25" s="33"/>
      <c r="BO25" s="33"/>
    </row>
    <row r="26" spans="1:67" ht="15" thickBot="1" x14ac:dyDescent="0.4">
      <c r="A26" s="86"/>
      <c r="B26" s="64"/>
      <c r="C26" t="s">
        <v>51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14">
        <v>0</v>
      </c>
      <c r="BM26" s="33"/>
      <c r="BN26" s="33"/>
      <c r="BO26" s="33"/>
    </row>
    <row r="27" spans="1:67" ht="15" thickBot="1" x14ac:dyDescent="0.4">
      <c r="A27" s="86"/>
      <c r="B27" s="64"/>
      <c r="C27" t="s">
        <v>52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14">
        <v>0</v>
      </c>
      <c r="BM27" s="33"/>
      <c r="BN27" s="33"/>
      <c r="BO27" s="33"/>
    </row>
    <row r="28" spans="1:67" ht="15" thickBot="1" x14ac:dyDescent="0.4">
      <c r="A28" s="86"/>
      <c r="B28" s="64"/>
      <c r="C28" t="s">
        <v>53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14">
        <v>0</v>
      </c>
      <c r="BM28" s="33"/>
      <c r="BN28" s="33"/>
      <c r="BO28" s="33"/>
    </row>
    <row r="29" spans="1:67" ht="15" thickBot="1" x14ac:dyDescent="0.4">
      <c r="A29" s="86"/>
      <c r="B29" s="64"/>
      <c r="C29" t="s">
        <v>54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0</v>
      </c>
      <c r="AJ29" s="33">
        <v>0</v>
      </c>
      <c r="AK29" s="33">
        <v>0</v>
      </c>
      <c r="AL29" s="33">
        <v>0</v>
      </c>
      <c r="AM29" s="33">
        <v>0</v>
      </c>
      <c r="AN29" s="33">
        <v>0</v>
      </c>
      <c r="AO29" s="33">
        <v>0</v>
      </c>
      <c r="AP29" s="33">
        <v>0</v>
      </c>
      <c r="AQ29" s="33">
        <v>0</v>
      </c>
      <c r="AR29" s="33">
        <v>0</v>
      </c>
      <c r="AS29" s="33">
        <v>0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>
        <v>0</v>
      </c>
      <c r="BC29" s="33">
        <v>0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14">
        <v>0</v>
      </c>
      <c r="BM29" s="33"/>
      <c r="BN29" s="33"/>
      <c r="BO29" s="33"/>
    </row>
    <row r="30" spans="1:67" ht="15" thickBot="1" x14ac:dyDescent="0.4">
      <c r="A30" s="86"/>
      <c r="B30" s="64"/>
      <c r="C30" t="s">
        <v>55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14">
        <v>0</v>
      </c>
      <c r="BM30" s="33"/>
      <c r="BN30" s="33"/>
      <c r="BO30" s="33"/>
    </row>
    <row r="31" spans="1:67" ht="15" thickBot="1" x14ac:dyDescent="0.4">
      <c r="A31" s="86"/>
      <c r="B31" s="64"/>
      <c r="C31" t="s">
        <v>56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</v>
      </c>
      <c r="AY31" s="33">
        <v>0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14">
        <v>0</v>
      </c>
      <c r="BM31" s="33"/>
      <c r="BN31" s="33"/>
      <c r="BO31" s="33"/>
    </row>
    <row r="32" spans="1:67" ht="15" thickBot="1" x14ac:dyDescent="0.4">
      <c r="A32" s="86"/>
      <c r="B32" s="64"/>
      <c r="C32" t="s">
        <v>57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14">
        <v>0</v>
      </c>
      <c r="BM32" s="33"/>
      <c r="BN32" s="33"/>
      <c r="BO32" s="33"/>
    </row>
    <row r="33" spans="1:67" ht="15" thickBot="1" x14ac:dyDescent="0.4">
      <c r="A33" s="86"/>
      <c r="B33" s="64"/>
      <c r="C33" s="15" t="s">
        <v>58</v>
      </c>
      <c r="D33" s="36">
        <v>25.731398241247248</v>
      </c>
      <c r="E33" s="36">
        <v>0</v>
      </c>
      <c r="F33" s="36">
        <v>1.728862635438922</v>
      </c>
      <c r="G33" s="36">
        <v>2.6013047776827308E-2</v>
      </c>
      <c r="H33" s="36">
        <v>3.3847230173725409</v>
      </c>
      <c r="I33" s="36">
        <v>0.14694975393252621</v>
      </c>
      <c r="J33" s="36">
        <v>165.08708144895201</v>
      </c>
      <c r="K33" s="36">
        <v>9.4649595094940843E-3</v>
      </c>
      <c r="L33" s="36">
        <v>108.0711379117851</v>
      </c>
      <c r="M33" s="36">
        <v>1.5994127425655451</v>
      </c>
      <c r="N33" s="36">
        <v>55.47308012435834</v>
      </c>
      <c r="O33" s="36">
        <v>310.86344786714869</v>
      </c>
      <c r="P33" s="36">
        <v>144.74477349513651</v>
      </c>
      <c r="Q33" s="36">
        <v>2.7380170135801051E-3</v>
      </c>
      <c r="R33" s="36">
        <v>57.147375280080297</v>
      </c>
      <c r="S33" s="36">
        <v>0.80852363690017459</v>
      </c>
      <c r="T33" s="36">
        <v>5.9552237255051779</v>
      </c>
      <c r="U33" s="36">
        <v>8.3237310139780335E-2</v>
      </c>
      <c r="V33" s="36">
        <v>105.96471754147871</v>
      </c>
      <c r="W33" s="36">
        <v>8.0981698479016834E-3</v>
      </c>
      <c r="X33" s="36">
        <v>148.36505991864121</v>
      </c>
      <c r="Y33" s="36">
        <v>40.242320245006908</v>
      </c>
      <c r="Z33" s="36">
        <v>166.17518001692829</v>
      </c>
      <c r="AA33" s="36">
        <v>3.4127185043966599</v>
      </c>
      <c r="AB33" s="36">
        <v>33.783809474155582</v>
      </c>
      <c r="AC33" s="36">
        <v>0.12948877536514661</v>
      </c>
      <c r="AD33" s="36">
        <v>142.40585989492661</v>
      </c>
      <c r="AE33" s="36">
        <v>8.2275053891479057</v>
      </c>
      <c r="AF33" s="36">
        <v>61.348996513093653</v>
      </c>
      <c r="AG33" s="36">
        <v>2.8205661636046022</v>
      </c>
      <c r="AH33" s="36">
        <v>14.62824660814846</v>
      </c>
      <c r="AI33" s="36">
        <v>1.7134015704742139E-2</v>
      </c>
      <c r="AJ33" s="36">
        <v>253.2900607595987</v>
      </c>
      <c r="AK33" s="36">
        <v>13.49754133525963</v>
      </c>
      <c r="AL33" s="36">
        <v>203.87907285788009</v>
      </c>
      <c r="AM33" s="36">
        <v>24.201998095126001</v>
      </c>
      <c r="AN33" s="36">
        <v>52.428969284473943</v>
      </c>
      <c r="AO33" s="36">
        <v>0.40550993132541657</v>
      </c>
      <c r="AP33" s="36">
        <v>147.22970984625169</v>
      </c>
      <c r="AQ33" s="36">
        <v>10.387700240724641</v>
      </c>
      <c r="AR33" s="36">
        <v>6089.8937322875036</v>
      </c>
      <c r="AS33" s="36">
        <v>15.374142271293969</v>
      </c>
      <c r="AT33" s="36">
        <v>14.630762087214091</v>
      </c>
      <c r="AU33" s="36">
        <v>0</v>
      </c>
      <c r="AV33" s="36">
        <v>268.43085136186659</v>
      </c>
      <c r="AW33" s="36">
        <v>31.350207047863599</v>
      </c>
      <c r="AX33" s="36">
        <v>300.09181584881992</v>
      </c>
      <c r="AY33" s="36">
        <v>63.153390729478033</v>
      </c>
      <c r="AZ33" s="36">
        <v>69.666933545528181</v>
      </c>
      <c r="BA33" s="36">
        <v>3.0030327192196501E-2</v>
      </c>
      <c r="BB33" s="36">
        <v>1020.275607072196</v>
      </c>
      <c r="BC33" s="36">
        <v>9160.9016664069459</v>
      </c>
      <c r="BD33" s="36">
        <v>17768.547714942011</v>
      </c>
      <c r="BE33" s="36">
        <v>1432.3544837315969</v>
      </c>
      <c r="BF33" s="36">
        <v>11.490276436870881</v>
      </c>
      <c r="BG33" s="36">
        <v>4.7595354588493323E-3</v>
      </c>
      <c r="BH33" s="36">
        <v>243.96773266458939</v>
      </c>
      <c r="BI33" s="36">
        <v>13.555184690220811</v>
      </c>
      <c r="BJ33" s="36">
        <v>123.4127718124669</v>
      </c>
      <c r="BK33" s="36">
        <v>8.3912540469890029</v>
      </c>
      <c r="BL33" s="17">
        <v>0</v>
      </c>
      <c r="BM33" s="33"/>
      <c r="BN33" s="33"/>
      <c r="BO33" s="33"/>
    </row>
    <row r="34" spans="1:67" ht="15" thickBot="1" x14ac:dyDescent="0.4">
      <c r="A34" s="86"/>
      <c r="B34" s="64" t="s">
        <v>61</v>
      </c>
      <c r="C34" s="8" t="s">
        <v>49</v>
      </c>
      <c r="D34" s="34">
        <v>41.394216692421743</v>
      </c>
      <c r="E34" s="34">
        <v>0</v>
      </c>
      <c r="F34" s="34">
        <v>27.447982977744559</v>
      </c>
      <c r="G34" s="34">
        <v>6.7797071429069389</v>
      </c>
      <c r="H34" s="34">
        <v>38.747831513322453</v>
      </c>
      <c r="I34" s="34">
        <v>6.7527807098434378</v>
      </c>
      <c r="J34" s="34">
        <v>670.80556697116265</v>
      </c>
      <c r="K34" s="34">
        <v>5.7670549325748166E-3</v>
      </c>
      <c r="L34" s="34">
        <v>918.01264656782485</v>
      </c>
      <c r="M34" s="34">
        <v>24.99764052691696</v>
      </c>
      <c r="N34" s="34">
        <v>7345.8021515109876</v>
      </c>
      <c r="O34" s="34">
        <v>226.29383996110599</v>
      </c>
      <c r="P34" s="34">
        <v>41.648346105404102</v>
      </c>
      <c r="Q34" s="34">
        <v>8.0983888403645787E-2</v>
      </c>
      <c r="R34" s="34">
        <v>106.53165836609379</v>
      </c>
      <c r="S34" s="34">
        <v>0.1093044965627938</v>
      </c>
      <c r="T34" s="34">
        <v>143.84072729295769</v>
      </c>
      <c r="U34" s="34">
        <v>3.7640277801790729</v>
      </c>
      <c r="V34" s="34">
        <v>809.35433151924701</v>
      </c>
      <c r="W34" s="34">
        <v>0.1402334719792139</v>
      </c>
      <c r="X34" s="34">
        <v>933.43331521036339</v>
      </c>
      <c r="Y34" s="34">
        <v>25.989610107371721</v>
      </c>
      <c r="Z34" s="34">
        <v>784.57184634691885</v>
      </c>
      <c r="AA34" s="34">
        <v>580.02644105889749</v>
      </c>
      <c r="AB34" s="34">
        <v>98.160920093898639</v>
      </c>
      <c r="AC34" s="34">
        <v>1.1206237787501639E-2</v>
      </c>
      <c r="AD34" s="34">
        <v>18477.779973948251</v>
      </c>
      <c r="AE34" s="34">
        <v>550.13594884925453</v>
      </c>
      <c r="AF34" s="34">
        <v>185.87523802493979</v>
      </c>
      <c r="AG34" s="34">
        <v>1439.368821956775</v>
      </c>
      <c r="AH34" s="34">
        <v>84.495036563995598</v>
      </c>
      <c r="AI34" s="34">
        <v>0.2431342302988023</v>
      </c>
      <c r="AJ34" s="34">
        <v>205.6334592190791</v>
      </c>
      <c r="AK34" s="34">
        <v>100.9795656876808</v>
      </c>
      <c r="AL34" s="34">
        <v>2323.8768624550439</v>
      </c>
      <c r="AM34" s="34">
        <v>5763.0094158697812</v>
      </c>
      <c r="AN34" s="34">
        <v>1665.3946201268309</v>
      </c>
      <c r="AO34" s="34">
        <v>0.19382311373571739</v>
      </c>
      <c r="AP34" s="34">
        <v>4071.362349498972</v>
      </c>
      <c r="AQ34" s="34">
        <v>1351.69666668901</v>
      </c>
      <c r="AR34" s="34">
        <v>6905.1036933177238</v>
      </c>
      <c r="AS34" s="34">
        <v>1060.5617540466069</v>
      </c>
      <c r="AT34" s="34">
        <v>20.343041675304949</v>
      </c>
      <c r="AU34" s="34">
        <v>1.6216336654347689</v>
      </c>
      <c r="AV34" s="34">
        <v>3291.5843622819862</v>
      </c>
      <c r="AW34" s="34">
        <v>153.9217433987908</v>
      </c>
      <c r="AX34" s="34">
        <v>2758.0294684380178</v>
      </c>
      <c r="AY34" s="34">
        <v>2799.1410603014938</v>
      </c>
      <c r="AZ34" s="34">
        <v>4073.2171595096579</v>
      </c>
      <c r="BA34" s="34">
        <v>0.1945647157945668</v>
      </c>
      <c r="BB34" s="34">
        <v>25171.758769706121</v>
      </c>
      <c r="BC34" s="34">
        <v>453.07296439901978</v>
      </c>
      <c r="BD34" s="34">
        <v>19301.079875708099</v>
      </c>
      <c r="BE34" s="34">
        <v>16.030400496702999</v>
      </c>
      <c r="BF34" s="34">
        <v>141.8897343466341</v>
      </c>
      <c r="BG34" s="34">
        <v>8.7119040469231801E-3</v>
      </c>
      <c r="BH34" s="34">
        <v>6094.2154800658491</v>
      </c>
      <c r="BI34" s="34">
        <v>542.73502282345771</v>
      </c>
      <c r="BJ34" s="34">
        <v>29242.265718699851</v>
      </c>
      <c r="BK34" s="34">
        <v>195.4768406604351</v>
      </c>
      <c r="BL34" s="9">
        <v>0</v>
      </c>
      <c r="BO34" s="33"/>
    </row>
    <row r="35" spans="1:67" ht="15" thickBot="1" x14ac:dyDescent="0.4">
      <c r="A35" s="86"/>
      <c r="B35" s="64"/>
      <c r="C35" t="s">
        <v>50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14">
        <v>0</v>
      </c>
      <c r="BM35" s="33"/>
      <c r="BN35" s="33"/>
      <c r="BO35" s="33"/>
    </row>
    <row r="36" spans="1:67" ht="15" thickBot="1" x14ac:dyDescent="0.4">
      <c r="A36" s="86"/>
      <c r="B36" s="64"/>
      <c r="C36" t="s">
        <v>51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14">
        <v>0</v>
      </c>
      <c r="BM36" s="33"/>
      <c r="BN36" s="33"/>
      <c r="BO36" s="33"/>
    </row>
    <row r="37" spans="1:67" ht="15" thickBot="1" x14ac:dyDescent="0.4">
      <c r="A37" s="86"/>
      <c r="B37" s="64"/>
      <c r="C37" t="s">
        <v>52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14">
        <v>0</v>
      </c>
      <c r="BM37" s="33"/>
      <c r="BN37" s="33"/>
      <c r="BO37" s="33"/>
    </row>
    <row r="38" spans="1:67" ht="15" thickBot="1" x14ac:dyDescent="0.4">
      <c r="A38" s="86"/>
      <c r="B38" s="64"/>
      <c r="C38" t="s">
        <v>53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0</v>
      </c>
      <c r="AG38" s="33">
        <v>0</v>
      </c>
      <c r="AH38" s="33">
        <v>0</v>
      </c>
      <c r="AI38" s="33">
        <v>0</v>
      </c>
      <c r="AJ38" s="33">
        <v>0</v>
      </c>
      <c r="AK38" s="33">
        <v>0</v>
      </c>
      <c r="AL38" s="33">
        <v>0</v>
      </c>
      <c r="AM38" s="33">
        <v>0</v>
      </c>
      <c r="AN38" s="33">
        <v>0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>
        <v>0</v>
      </c>
      <c r="BD38" s="33">
        <v>0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14">
        <v>0</v>
      </c>
      <c r="BM38" s="33"/>
      <c r="BN38" s="33"/>
      <c r="BO38" s="33"/>
    </row>
    <row r="39" spans="1:67" ht="15" thickBot="1" x14ac:dyDescent="0.4">
      <c r="A39" s="86"/>
      <c r="B39" s="64"/>
      <c r="C39" t="s">
        <v>54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3">
        <v>0</v>
      </c>
      <c r="AF39" s="33">
        <v>0</v>
      </c>
      <c r="AG39" s="33">
        <v>0</v>
      </c>
      <c r="AH39" s="33">
        <v>0</v>
      </c>
      <c r="AI39" s="33">
        <v>0</v>
      </c>
      <c r="AJ39" s="33">
        <v>0</v>
      </c>
      <c r="AK39" s="33">
        <v>0</v>
      </c>
      <c r="AL39" s="33">
        <v>0</v>
      </c>
      <c r="AM39" s="33">
        <v>0</v>
      </c>
      <c r="AN39" s="33">
        <v>0</v>
      </c>
      <c r="AO39" s="33">
        <v>0</v>
      </c>
      <c r="AP39" s="33">
        <v>0</v>
      </c>
      <c r="AQ39" s="33">
        <v>0</v>
      </c>
      <c r="AR39" s="33">
        <v>0</v>
      </c>
      <c r="AS39" s="33">
        <v>0</v>
      </c>
      <c r="AT39" s="33">
        <v>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>
        <v>0</v>
      </c>
      <c r="BD39" s="33">
        <v>0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14">
        <v>0</v>
      </c>
      <c r="BM39" s="33"/>
      <c r="BN39" s="33"/>
      <c r="BO39" s="33"/>
    </row>
    <row r="40" spans="1:67" ht="15" thickBot="1" x14ac:dyDescent="0.4">
      <c r="A40" s="86"/>
      <c r="B40" s="64"/>
      <c r="C40" t="s">
        <v>55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3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14">
        <v>0</v>
      </c>
      <c r="BM40" s="33"/>
      <c r="BN40" s="33"/>
      <c r="BO40" s="33"/>
    </row>
    <row r="41" spans="1:67" ht="15" thickBot="1" x14ac:dyDescent="0.4">
      <c r="A41" s="86"/>
      <c r="B41" s="64"/>
      <c r="C41" t="s">
        <v>56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</v>
      </c>
      <c r="AV41" s="33">
        <v>0</v>
      </c>
      <c r="AW41" s="33">
        <v>0</v>
      </c>
      <c r="AX41" s="33">
        <v>0</v>
      </c>
      <c r="AY41" s="33">
        <v>0</v>
      </c>
      <c r="AZ41" s="33">
        <v>0</v>
      </c>
      <c r="BA41" s="33">
        <v>0</v>
      </c>
      <c r="BB41" s="33">
        <v>0</v>
      </c>
      <c r="BC41" s="33">
        <v>0</v>
      </c>
      <c r="BD41" s="33">
        <v>0</v>
      </c>
      <c r="BE41" s="33">
        <v>0</v>
      </c>
      <c r="BF41" s="33">
        <v>0</v>
      </c>
      <c r="BG41" s="33">
        <v>0</v>
      </c>
      <c r="BH41" s="33">
        <v>0</v>
      </c>
      <c r="BI41" s="33">
        <v>0</v>
      </c>
      <c r="BJ41" s="33">
        <v>0</v>
      </c>
      <c r="BK41" s="33">
        <v>0</v>
      </c>
      <c r="BL41" s="14">
        <v>0</v>
      </c>
      <c r="BM41" s="33"/>
      <c r="BN41" s="33"/>
      <c r="BO41" s="33"/>
    </row>
    <row r="42" spans="1:67" ht="15" thickBot="1" x14ac:dyDescent="0.4">
      <c r="A42" s="86"/>
      <c r="B42" s="64"/>
      <c r="C42" t="s">
        <v>57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3">
        <v>0</v>
      </c>
      <c r="AH42" s="33">
        <v>0</v>
      </c>
      <c r="AI42" s="33">
        <v>0</v>
      </c>
      <c r="AJ42" s="33">
        <v>0</v>
      </c>
      <c r="AK42" s="33">
        <v>0</v>
      </c>
      <c r="AL42" s="33">
        <v>0</v>
      </c>
      <c r="AM42" s="33">
        <v>0</v>
      </c>
      <c r="AN42" s="33">
        <v>0</v>
      </c>
      <c r="AO42" s="33">
        <v>0</v>
      </c>
      <c r="AP42" s="33">
        <v>0</v>
      </c>
      <c r="AQ42" s="33">
        <v>0</v>
      </c>
      <c r="AR42" s="33">
        <v>0</v>
      </c>
      <c r="AS42" s="33">
        <v>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>
        <v>0</v>
      </c>
      <c r="BC42" s="33">
        <v>0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14">
        <v>0</v>
      </c>
      <c r="BM42" s="33"/>
      <c r="BN42" s="33"/>
      <c r="BO42" s="33"/>
    </row>
    <row r="43" spans="1:67" ht="15" thickBot="1" x14ac:dyDescent="0.4">
      <c r="A43" s="86"/>
      <c r="B43" s="64"/>
      <c r="C43" s="15" t="s">
        <v>58</v>
      </c>
      <c r="D43" s="36">
        <v>76.102219834210942</v>
      </c>
      <c r="E43" s="36">
        <v>0</v>
      </c>
      <c r="F43" s="36">
        <v>50.462422084204171</v>
      </c>
      <c r="G43" s="36">
        <v>12.46432000960008</v>
      </c>
      <c r="H43" s="36">
        <v>71.23690765395456</v>
      </c>
      <c r="I43" s="36">
        <v>12.414816443834461</v>
      </c>
      <c r="J43" s="36">
        <v>1233.259058939939</v>
      </c>
      <c r="K43" s="36">
        <v>1.060258454788271E-2</v>
      </c>
      <c r="L43" s="36">
        <v>1687.7430187604091</v>
      </c>
      <c r="M43" s="36">
        <v>45.957529498662872</v>
      </c>
      <c r="N43" s="36">
        <v>13505.07135687034</v>
      </c>
      <c r="O43" s="36">
        <v>416.03549799749339</v>
      </c>
      <c r="P43" s="36">
        <v>76.569430328778964</v>
      </c>
      <c r="Q43" s="36">
        <v>0.14888682938773329</v>
      </c>
      <c r="R43" s="36">
        <v>195.85575793160911</v>
      </c>
      <c r="S43" s="36">
        <v>0.20095355078460431</v>
      </c>
      <c r="T43" s="36">
        <v>264.44753698082422</v>
      </c>
      <c r="U43" s="36">
        <v>6.9200698183934213</v>
      </c>
      <c r="V43" s="36">
        <v>1487.9774563369101</v>
      </c>
      <c r="W43" s="36">
        <v>0.25781568937456401</v>
      </c>
      <c r="X43" s="36">
        <v>1716.0935278120719</v>
      </c>
      <c r="Y43" s="36">
        <v>47.781240468761723</v>
      </c>
      <c r="Z43" s="36">
        <v>1442.4154845127671</v>
      </c>
      <c r="AA43" s="36">
        <v>1066.3639332786411</v>
      </c>
      <c r="AB43" s="36">
        <v>180.46636745470551</v>
      </c>
      <c r="AC43" s="36">
        <v>2.060238457839985E-2</v>
      </c>
      <c r="AD43" s="36">
        <v>33970.930868780772</v>
      </c>
      <c r="AE43" s="36">
        <v>1011.4110197836631</v>
      </c>
      <c r="AF43" s="36">
        <v>341.72692120297933</v>
      </c>
      <c r="AG43" s="36">
        <v>2646.2431533610252</v>
      </c>
      <c r="AH43" s="36">
        <v>155.34198642464241</v>
      </c>
      <c r="AI43" s="36">
        <v>0.44699612945710288</v>
      </c>
      <c r="AJ43" s="36">
        <v>378.05191085122237</v>
      </c>
      <c r="AK43" s="36">
        <v>185.64837604799811</v>
      </c>
      <c r="AL43" s="36">
        <v>4272.3888017566323</v>
      </c>
      <c r="AM43" s="36">
        <v>10595.14696779955</v>
      </c>
      <c r="AN43" s="36">
        <v>3061.7858633089509</v>
      </c>
      <c r="AO43" s="36">
        <v>0.35633888956201121</v>
      </c>
      <c r="AP43" s="36">
        <v>7485.0966464362236</v>
      </c>
      <c r="AQ43" s="36">
        <v>2485.0601146021831</v>
      </c>
      <c r="AR43" s="36">
        <v>12694.858394145969</v>
      </c>
      <c r="AS43" s="36">
        <v>1949.8159453996241</v>
      </c>
      <c r="AT43" s="36">
        <v>37.400167302936303</v>
      </c>
      <c r="AU43" s="36">
        <v>2.9813324555569469</v>
      </c>
      <c r="AV43" s="36">
        <v>6051.494550616645</v>
      </c>
      <c r="AW43" s="36">
        <v>282.9812299732269</v>
      </c>
      <c r="AX43" s="36">
        <v>5070.5673808469001</v>
      </c>
      <c r="AY43" s="36">
        <v>5146.1500020854228</v>
      </c>
      <c r="AZ43" s="36">
        <v>7488.5066677015802</v>
      </c>
      <c r="BA43" s="36">
        <v>0.35770230617963722</v>
      </c>
      <c r="BB43" s="36">
        <v>46277.641481656698</v>
      </c>
      <c r="BC43" s="36">
        <v>832.96317922460514</v>
      </c>
      <c r="BD43" s="36">
        <v>35484.546903087386</v>
      </c>
      <c r="BE43" s="36">
        <v>29.47148563518725</v>
      </c>
      <c r="BF43" s="36">
        <v>260.86068582237982</v>
      </c>
      <c r="BG43" s="36">
        <v>1.601661511992997E-2</v>
      </c>
      <c r="BH43" s="36">
        <v>11204.06093506125</v>
      </c>
      <c r="BI43" s="36">
        <v>997.80460457892639</v>
      </c>
      <c r="BJ43" s="36">
        <v>53761.165495911468</v>
      </c>
      <c r="BK43" s="36">
        <v>359.37922466258249</v>
      </c>
      <c r="BL43" s="17">
        <v>0</v>
      </c>
      <c r="BM43" s="33"/>
      <c r="BN43" s="33"/>
      <c r="BO43" s="33"/>
    </row>
    <row r="44" spans="1:67" ht="15" thickBot="1" x14ac:dyDescent="0.4">
      <c r="A44" s="86"/>
      <c r="B44" s="64" t="s">
        <v>62</v>
      </c>
      <c r="C44" s="8" t="s">
        <v>49</v>
      </c>
      <c r="D44" s="34">
        <v>170.1955592800179</v>
      </c>
      <c r="E44" s="34">
        <v>1.8560105651348391</v>
      </c>
      <c r="F44" s="34">
        <v>154.6522249891388</v>
      </c>
      <c r="G44" s="34">
        <v>309.57137086077432</v>
      </c>
      <c r="H44" s="34">
        <v>1023.23912276713</v>
      </c>
      <c r="I44" s="34">
        <v>220.53525556148821</v>
      </c>
      <c r="J44" s="34">
        <v>161.94938949963031</v>
      </c>
      <c r="K44" s="34">
        <v>1.0662349653439649</v>
      </c>
      <c r="L44" s="34">
        <v>190.68808927496761</v>
      </c>
      <c r="M44" s="34">
        <v>256.03450158323051</v>
      </c>
      <c r="N44" s="34">
        <v>447.51617516715072</v>
      </c>
      <c r="O44" s="34">
        <v>134.86084898171839</v>
      </c>
      <c r="P44" s="34">
        <v>582.10815727080194</v>
      </c>
      <c r="Q44" s="34">
        <v>2.508197493159853</v>
      </c>
      <c r="R44" s="34">
        <v>451.44324931121071</v>
      </c>
      <c r="S44" s="34">
        <v>125.3142387692362</v>
      </c>
      <c r="T44" s="34">
        <v>788.12702782585097</v>
      </c>
      <c r="U44" s="34">
        <v>364.36309029957971</v>
      </c>
      <c r="V44" s="34">
        <v>250.3927837796403</v>
      </c>
      <c r="W44" s="34">
        <v>3.6550239977791339E-2</v>
      </c>
      <c r="X44" s="34">
        <v>521.9656242266218</v>
      </c>
      <c r="Y44" s="34">
        <v>114.4090898382976</v>
      </c>
      <c r="Z44" s="34">
        <v>589.36053951321389</v>
      </c>
      <c r="AA44" s="34">
        <v>195.42907271420879</v>
      </c>
      <c r="AB44" s="34">
        <v>471.25029891603123</v>
      </c>
      <c r="AC44" s="34">
        <v>9.5260496749893182</v>
      </c>
      <c r="AD44" s="34">
        <v>677.30970080765803</v>
      </c>
      <c r="AE44" s="34">
        <v>619.42885294661619</v>
      </c>
      <c r="AF44" s="34">
        <v>1502.7494490052129</v>
      </c>
      <c r="AG44" s="34">
        <v>311.84449671849842</v>
      </c>
      <c r="AH44" s="34">
        <v>17.64798996368949</v>
      </c>
      <c r="AI44" s="34">
        <v>2.188120409710137E-2</v>
      </c>
      <c r="AJ44" s="34">
        <v>223.4182424621535</v>
      </c>
      <c r="AK44" s="34">
        <v>643.04640313755317</v>
      </c>
      <c r="AL44" s="34">
        <v>1449.513142328185</v>
      </c>
      <c r="AM44" s="34">
        <v>632.73707764530354</v>
      </c>
      <c r="AN44" s="34">
        <v>514.73843398766178</v>
      </c>
      <c r="AO44" s="34">
        <v>1.6832021706949081</v>
      </c>
      <c r="AP44" s="34">
        <v>1604.9850008285821</v>
      </c>
      <c r="AQ44" s="34">
        <v>1050.8082367594079</v>
      </c>
      <c r="AR44" s="34">
        <v>3832.7914873818881</v>
      </c>
      <c r="AS44" s="34">
        <v>235.7002726892739</v>
      </c>
      <c r="AT44" s="34">
        <v>20.57470761788089</v>
      </c>
      <c r="AU44" s="34">
        <v>1.2157919263170161E-2</v>
      </c>
      <c r="AV44" s="34">
        <v>543.23639253399051</v>
      </c>
      <c r="AW44" s="34">
        <v>288.93574309287533</v>
      </c>
      <c r="AX44" s="34">
        <v>1483.219526127283</v>
      </c>
      <c r="AY44" s="34">
        <v>267.4644201582903</v>
      </c>
      <c r="AZ44" s="34">
        <v>1244.178832598081</v>
      </c>
      <c r="BA44" s="34">
        <v>1.4773874638201481E-2</v>
      </c>
      <c r="BB44" s="34">
        <v>4857.4181586304903</v>
      </c>
      <c r="BC44" s="34">
        <v>1534.184033245971</v>
      </c>
      <c r="BD44" s="34">
        <v>5840.4161283242383</v>
      </c>
      <c r="BE44" s="34">
        <v>418.06345980886641</v>
      </c>
      <c r="BF44" s="34">
        <v>51.284200775581773</v>
      </c>
      <c r="BG44" s="34">
        <v>0</v>
      </c>
      <c r="BH44" s="34">
        <v>935.39426702335913</v>
      </c>
      <c r="BI44" s="34">
        <v>74.256041713558503</v>
      </c>
      <c r="BJ44" s="34">
        <v>796.07172576460141</v>
      </c>
      <c r="BK44" s="34">
        <v>70.452807386008971</v>
      </c>
      <c r="BL44" s="9">
        <v>0</v>
      </c>
      <c r="BM44" s="33"/>
      <c r="BN44" s="33"/>
      <c r="BO44" s="33"/>
    </row>
    <row r="45" spans="1:67" ht="15" thickBot="1" x14ac:dyDescent="0.4">
      <c r="A45" s="86"/>
      <c r="B45" s="64"/>
      <c r="C45" t="s">
        <v>50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33">
        <v>0</v>
      </c>
      <c r="AL45" s="33">
        <v>0</v>
      </c>
      <c r="AM45" s="33">
        <v>0</v>
      </c>
      <c r="AN45" s="33">
        <v>0</v>
      </c>
      <c r="AO45" s="33">
        <v>0</v>
      </c>
      <c r="AP45" s="33">
        <v>0</v>
      </c>
      <c r="AQ45" s="33">
        <v>0</v>
      </c>
      <c r="AR45" s="33">
        <v>0</v>
      </c>
      <c r="AS45" s="33">
        <v>0</v>
      </c>
      <c r="AT45" s="33">
        <v>0</v>
      </c>
      <c r="AU45" s="33">
        <v>0</v>
      </c>
      <c r="AV45" s="33">
        <v>0</v>
      </c>
      <c r="AW45" s="33">
        <v>0</v>
      </c>
      <c r="AX45" s="33">
        <v>0</v>
      </c>
      <c r="AY45" s="33">
        <v>0</v>
      </c>
      <c r="AZ45" s="33">
        <v>0</v>
      </c>
      <c r="BA45" s="33">
        <v>0</v>
      </c>
      <c r="BB45" s="33">
        <v>0</v>
      </c>
      <c r="BC45" s="33">
        <v>0</v>
      </c>
      <c r="BD45" s="33">
        <v>0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14">
        <v>0</v>
      </c>
      <c r="BM45" s="33"/>
      <c r="BN45" s="33"/>
      <c r="BO45" s="33"/>
    </row>
    <row r="46" spans="1:67" ht="15" thickBot="1" x14ac:dyDescent="0.4">
      <c r="A46" s="86"/>
      <c r="B46" s="64"/>
      <c r="C46" t="s">
        <v>51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14">
        <v>0</v>
      </c>
      <c r="BM46" s="33"/>
      <c r="BN46" s="33"/>
      <c r="BO46" s="33"/>
    </row>
    <row r="47" spans="1:67" ht="15" thickBot="1" x14ac:dyDescent="0.4">
      <c r="A47" s="86"/>
      <c r="B47" s="64"/>
      <c r="C47" t="s">
        <v>52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</v>
      </c>
      <c r="AJ47" s="33">
        <v>0</v>
      </c>
      <c r="AK47" s="33">
        <v>0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  <c r="AV47" s="33">
        <v>0</v>
      </c>
      <c r="AW47" s="33">
        <v>0</v>
      </c>
      <c r="AX47" s="33">
        <v>0</v>
      </c>
      <c r="AY47" s="33">
        <v>0</v>
      </c>
      <c r="AZ47" s="33">
        <v>0</v>
      </c>
      <c r="BA47" s="33">
        <v>0</v>
      </c>
      <c r="BB47" s="33">
        <v>0</v>
      </c>
      <c r="BC47" s="33">
        <v>0</v>
      </c>
      <c r="BD47" s="33">
        <v>0</v>
      </c>
      <c r="BE47" s="33">
        <v>0</v>
      </c>
      <c r="BF47" s="33">
        <v>0</v>
      </c>
      <c r="BG47" s="33">
        <v>0</v>
      </c>
      <c r="BH47" s="33">
        <v>0</v>
      </c>
      <c r="BI47" s="33">
        <v>0</v>
      </c>
      <c r="BJ47" s="33">
        <v>0</v>
      </c>
      <c r="BK47" s="33">
        <v>0</v>
      </c>
      <c r="BL47" s="14">
        <v>0</v>
      </c>
      <c r="BM47" s="33"/>
      <c r="BN47" s="33"/>
      <c r="BO47" s="33"/>
    </row>
    <row r="48" spans="1:67" ht="15" thickBot="1" x14ac:dyDescent="0.4">
      <c r="A48" s="86"/>
      <c r="B48" s="64"/>
      <c r="C48" t="s">
        <v>53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33">
        <v>0</v>
      </c>
      <c r="AI48" s="33">
        <v>0</v>
      </c>
      <c r="AJ48" s="33">
        <v>0</v>
      </c>
      <c r="AK48" s="33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  <c r="AV48" s="33">
        <v>0</v>
      </c>
      <c r="AW48" s="33">
        <v>0</v>
      </c>
      <c r="AX48" s="33">
        <v>0</v>
      </c>
      <c r="AY48" s="33">
        <v>0</v>
      </c>
      <c r="AZ48" s="33">
        <v>0</v>
      </c>
      <c r="BA48" s="33">
        <v>0</v>
      </c>
      <c r="BB48" s="33">
        <v>0</v>
      </c>
      <c r="BC48" s="33">
        <v>0</v>
      </c>
      <c r="BD48" s="33">
        <v>0</v>
      </c>
      <c r="BE48" s="33">
        <v>0</v>
      </c>
      <c r="BF48" s="33">
        <v>0</v>
      </c>
      <c r="BG48" s="33">
        <v>0</v>
      </c>
      <c r="BH48" s="33">
        <v>0</v>
      </c>
      <c r="BI48" s="33">
        <v>0</v>
      </c>
      <c r="BJ48" s="33">
        <v>0</v>
      </c>
      <c r="BK48" s="33">
        <v>0</v>
      </c>
      <c r="BL48" s="14">
        <v>0</v>
      </c>
      <c r="BM48" s="33"/>
      <c r="BN48" s="33"/>
      <c r="BO48" s="33"/>
    </row>
    <row r="49" spans="1:67" ht="15" thickBot="1" x14ac:dyDescent="0.4">
      <c r="A49" s="86"/>
      <c r="B49" s="64"/>
      <c r="C49" t="s">
        <v>54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33">
        <v>0</v>
      </c>
      <c r="AH49" s="33">
        <v>0</v>
      </c>
      <c r="AI49" s="33">
        <v>0</v>
      </c>
      <c r="AJ49" s="33">
        <v>0</v>
      </c>
      <c r="AK49" s="33">
        <v>0</v>
      </c>
      <c r="AL49" s="33">
        <v>0</v>
      </c>
      <c r="AM49" s="33">
        <v>0</v>
      </c>
      <c r="AN49" s="33">
        <v>0</v>
      </c>
      <c r="AO49" s="33">
        <v>0</v>
      </c>
      <c r="AP49" s="33">
        <v>0</v>
      </c>
      <c r="AQ49" s="33">
        <v>0</v>
      </c>
      <c r="AR49" s="33">
        <v>0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</v>
      </c>
      <c r="AY49" s="33">
        <v>0</v>
      </c>
      <c r="AZ49" s="33">
        <v>0</v>
      </c>
      <c r="BA49" s="33">
        <v>0</v>
      </c>
      <c r="BB49" s="33">
        <v>0</v>
      </c>
      <c r="BC49" s="33">
        <v>0</v>
      </c>
      <c r="BD49" s="33">
        <v>0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33">
        <v>0</v>
      </c>
      <c r="BK49" s="33">
        <v>0</v>
      </c>
      <c r="BL49" s="14">
        <v>0</v>
      </c>
      <c r="BM49" s="33"/>
      <c r="BN49" s="33"/>
      <c r="BO49" s="33"/>
    </row>
    <row r="50" spans="1:67" ht="15" thickBot="1" x14ac:dyDescent="0.4">
      <c r="A50" s="86"/>
      <c r="B50" s="64"/>
      <c r="C50" t="s">
        <v>55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14">
        <v>0</v>
      </c>
      <c r="BM50" s="33"/>
      <c r="BN50" s="33"/>
      <c r="BO50" s="33"/>
    </row>
    <row r="51" spans="1:67" ht="15" thickBot="1" x14ac:dyDescent="0.4">
      <c r="A51" s="86"/>
      <c r="B51" s="64"/>
      <c r="C51" t="s">
        <v>56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0</v>
      </c>
      <c r="BF51" s="33">
        <v>0</v>
      </c>
      <c r="BG51" s="33">
        <v>0</v>
      </c>
      <c r="BH51" s="33">
        <v>0</v>
      </c>
      <c r="BI51" s="33">
        <v>0</v>
      </c>
      <c r="BJ51" s="33">
        <v>0</v>
      </c>
      <c r="BK51" s="33">
        <v>0</v>
      </c>
      <c r="BL51" s="14">
        <v>0</v>
      </c>
      <c r="BM51" s="33"/>
      <c r="BN51" s="33"/>
      <c r="BO51" s="33"/>
    </row>
    <row r="52" spans="1:67" ht="15" thickBot="1" x14ac:dyDescent="0.4">
      <c r="A52" s="86"/>
      <c r="B52" s="64"/>
      <c r="C52" t="s">
        <v>57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33">
        <v>0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14">
        <v>0</v>
      </c>
      <c r="BM52" s="33"/>
      <c r="BN52" s="33"/>
      <c r="BO52" s="33"/>
    </row>
    <row r="53" spans="1:67" ht="15" thickBot="1" x14ac:dyDescent="0.4">
      <c r="A53" s="86"/>
      <c r="B53" s="64"/>
      <c r="C53" s="15" t="s">
        <v>58</v>
      </c>
      <c r="D53" s="36">
        <v>18.071775790043841</v>
      </c>
      <c r="E53" s="36">
        <v>0.19707568716222881</v>
      </c>
      <c r="F53" s="36">
        <v>16.421346992002661</v>
      </c>
      <c r="G53" s="36">
        <v>32.871036288367222</v>
      </c>
      <c r="H53" s="36">
        <v>108.6500028818305</v>
      </c>
      <c r="I53" s="36">
        <v>23.41696639540438</v>
      </c>
      <c r="J53" s="36">
        <v>17.196177554530429</v>
      </c>
      <c r="K53" s="36">
        <v>0.113215405353197</v>
      </c>
      <c r="L53" s="36">
        <v>20.247722148492439</v>
      </c>
      <c r="M53" s="36">
        <v>27.186362127786762</v>
      </c>
      <c r="N53" s="36">
        <v>47.518348976031412</v>
      </c>
      <c r="O53" s="36">
        <v>14.31985085840437</v>
      </c>
      <c r="P53" s="36">
        <v>61.809650899561362</v>
      </c>
      <c r="Q53" s="36">
        <v>0.26632647129740139</v>
      </c>
      <c r="R53" s="36">
        <v>47.935335199071261</v>
      </c>
      <c r="S53" s="36">
        <v>13.30616871508199</v>
      </c>
      <c r="T53" s="36">
        <v>83.685232453739033</v>
      </c>
      <c r="U53" s="36">
        <v>38.688953471623201</v>
      </c>
      <c r="V53" s="36">
        <v>26.587310897258259</v>
      </c>
      <c r="W53" s="36">
        <v>3.8809928105362282E-3</v>
      </c>
      <c r="X53" s="36">
        <v>55.423571396561478</v>
      </c>
      <c r="Y53" s="36">
        <v>12.148233647500611</v>
      </c>
      <c r="Z53" s="36">
        <v>62.579726372640707</v>
      </c>
      <c r="AA53" s="36">
        <v>20.75113122744094</v>
      </c>
      <c r="AB53" s="36">
        <v>50.038495593119322</v>
      </c>
      <c r="AC53" s="36">
        <v>1.011498975763458</v>
      </c>
      <c r="AD53" s="36">
        <v>71.918380862565485</v>
      </c>
      <c r="AE53" s="36">
        <v>65.772452558047164</v>
      </c>
      <c r="AF53" s="36">
        <v>159.5655681377263</v>
      </c>
      <c r="AG53" s="36">
        <v>33.112402285324613</v>
      </c>
      <c r="AH53" s="36">
        <v>1.873906223628391</v>
      </c>
      <c r="AI53" s="36">
        <v>2.3233991305754999E-3</v>
      </c>
      <c r="AJ53" s="36">
        <v>23.723088911731239</v>
      </c>
      <c r="AK53" s="36">
        <v>68.280221113033377</v>
      </c>
      <c r="AL53" s="36">
        <v>153.91280844042771</v>
      </c>
      <c r="AM53" s="36">
        <v>67.185552018077786</v>
      </c>
      <c r="AN53" s="36">
        <v>54.656170871289291</v>
      </c>
      <c r="AO53" s="36">
        <v>0.17872647422055751</v>
      </c>
      <c r="AP53" s="36">
        <v>170.4211860994356</v>
      </c>
      <c r="AQ53" s="36">
        <v>111.57735803085011</v>
      </c>
      <c r="AR53" s="36">
        <v>406.97506270415562</v>
      </c>
      <c r="AS53" s="36">
        <v>25.02722456280237</v>
      </c>
      <c r="AT53" s="36">
        <v>2.1846721770472461</v>
      </c>
      <c r="AU53" s="36">
        <v>1.2909572489842409E-3</v>
      </c>
      <c r="AV53" s="36">
        <v>57.682152979764211</v>
      </c>
      <c r="AW53" s="36">
        <v>30.67989546256744</v>
      </c>
      <c r="AX53" s="36">
        <v>157.49183372926191</v>
      </c>
      <c r="AY53" s="36">
        <v>28.400018504373492</v>
      </c>
      <c r="AZ53" s="36">
        <v>132.10991520899711</v>
      </c>
      <c r="BA53" s="36">
        <v>1.5687257125934809E-3</v>
      </c>
      <c r="BB53" s="36">
        <v>515.77239883698905</v>
      </c>
      <c r="BC53" s="36">
        <v>162.90336825927679</v>
      </c>
      <c r="BD53" s="36">
        <v>620.14949883609222</v>
      </c>
      <c r="BE53" s="36">
        <v>44.390988481935437</v>
      </c>
      <c r="BF53" s="36">
        <v>5.4454803750964738</v>
      </c>
      <c r="BG53" s="36">
        <v>0</v>
      </c>
      <c r="BH53" s="36">
        <v>99.322423807347917</v>
      </c>
      <c r="BI53" s="36">
        <v>7.88468596114026</v>
      </c>
      <c r="BJ53" s="36">
        <v>84.528819680550882</v>
      </c>
      <c r="BK53" s="36">
        <v>7.4808493490968644</v>
      </c>
      <c r="BL53" s="17">
        <v>0</v>
      </c>
      <c r="BM53" s="33"/>
      <c r="BN53" s="33"/>
      <c r="BO53" s="33"/>
    </row>
    <row r="54" spans="1:67" ht="15" thickBot="1" x14ac:dyDescent="0.4">
      <c r="A54" s="86"/>
      <c r="B54" s="64" t="s">
        <v>63</v>
      </c>
      <c r="C54" s="8" t="s">
        <v>49</v>
      </c>
      <c r="D54" s="34">
        <v>4425.1772580257566</v>
      </c>
      <c r="E54" s="34">
        <v>30.457848178092689</v>
      </c>
      <c r="F54" s="34">
        <v>173.0765651403743</v>
      </c>
      <c r="G54" s="34">
        <v>4085.7884257407072</v>
      </c>
      <c r="H54" s="34">
        <v>202.04128248571391</v>
      </c>
      <c r="I54" s="34">
        <v>29.107925066919542</v>
      </c>
      <c r="J54" s="34">
        <v>9441.0630939170733</v>
      </c>
      <c r="K54" s="34">
        <v>96.789034374899259</v>
      </c>
      <c r="L54" s="34">
        <v>1853.8983411083159</v>
      </c>
      <c r="M54" s="34">
        <v>628.16023563195199</v>
      </c>
      <c r="N54" s="34">
        <v>3447.360931861816</v>
      </c>
      <c r="O54" s="34">
        <v>257.45431355377087</v>
      </c>
      <c r="P54" s="34">
        <v>6079.4330890819792</v>
      </c>
      <c r="Q54" s="34">
        <v>7.7395374508542014</v>
      </c>
      <c r="R54" s="34">
        <v>8031.2465239156782</v>
      </c>
      <c r="S54" s="34">
        <v>237.47595484330139</v>
      </c>
      <c r="T54" s="34">
        <v>62.806803206057658</v>
      </c>
      <c r="U54" s="34">
        <v>28.56383604086275</v>
      </c>
      <c r="V54" s="34">
        <v>12370.04822198239</v>
      </c>
      <c r="W54" s="34">
        <v>941.94132177620884</v>
      </c>
      <c r="X54" s="34">
        <v>123022.73306487261</v>
      </c>
      <c r="Y54" s="34">
        <v>25780.756953661919</v>
      </c>
      <c r="Z54" s="34">
        <v>15033.53340131886</v>
      </c>
      <c r="AA54" s="34">
        <v>641.48150803343185</v>
      </c>
      <c r="AB54" s="34">
        <v>1768.045615692716</v>
      </c>
      <c r="AC54" s="34">
        <v>35.041404358350597</v>
      </c>
      <c r="AD54" s="34">
        <v>15667.763872869289</v>
      </c>
      <c r="AE54" s="34">
        <v>3154.4536088758891</v>
      </c>
      <c r="AF54" s="34">
        <v>436.81759967103812</v>
      </c>
      <c r="AG54" s="34">
        <v>15590.871234520921</v>
      </c>
      <c r="AH54" s="34">
        <v>23808.264068006611</v>
      </c>
      <c r="AI54" s="34">
        <v>3.5669048591188202</v>
      </c>
      <c r="AJ54" s="34">
        <v>9021.8832021182006</v>
      </c>
      <c r="AK54" s="34">
        <v>43574.146619779538</v>
      </c>
      <c r="AL54" s="34">
        <v>9651.7326810930681</v>
      </c>
      <c r="AM54" s="34">
        <v>651.01167338068046</v>
      </c>
      <c r="AN54" s="34">
        <v>74135.071613585998</v>
      </c>
      <c r="AO54" s="34">
        <v>0.75849460764871335</v>
      </c>
      <c r="AP54" s="34">
        <v>9838.2898993911331</v>
      </c>
      <c r="AQ54" s="34">
        <v>1590.41252239563</v>
      </c>
      <c r="AR54" s="34">
        <v>22612.441744424261</v>
      </c>
      <c r="AS54" s="34">
        <v>134.5671941260226</v>
      </c>
      <c r="AT54" s="34">
        <v>1283.3693609360409</v>
      </c>
      <c r="AU54" s="34">
        <v>20.84105360717302</v>
      </c>
      <c r="AV54" s="34">
        <v>12476.178735386051</v>
      </c>
      <c r="AW54" s="34">
        <v>5249.3732510848231</v>
      </c>
      <c r="AX54" s="34">
        <v>5135.9691004163569</v>
      </c>
      <c r="AY54" s="34">
        <v>1350.2180449940461</v>
      </c>
      <c r="AZ54" s="34">
        <v>82480.019835304323</v>
      </c>
      <c r="BA54" s="34">
        <v>2.6428833841871211</v>
      </c>
      <c r="BB54" s="34">
        <v>171174.01888901339</v>
      </c>
      <c r="BC54" s="34">
        <v>9349.2919471069199</v>
      </c>
      <c r="BD54" s="34">
        <v>25122.618093210309</v>
      </c>
      <c r="BE54" s="34">
        <v>262.30934568442922</v>
      </c>
      <c r="BF54" s="34">
        <v>1832.3918989552039</v>
      </c>
      <c r="BG54" s="34">
        <v>2.2552597835004589</v>
      </c>
      <c r="BH54" s="34">
        <v>240162.62775098081</v>
      </c>
      <c r="BI54" s="34">
        <v>15575.245531296019</v>
      </c>
      <c r="BJ54" s="34">
        <v>24159.365032307251</v>
      </c>
      <c r="BK54" s="34">
        <v>2244.9885615233138</v>
      </c>
      <c r="BL54" s="9">
        <v>0</v>
      </c>
      <c r="BM54" s="33"/>
      <c r="BN54" s="33"/>
      <c r="BO54" s="33"/>
    </row>
    <row r="55" spans="1:67" ht="15" thickBot="1" x14ac:dyDescent="0.4">
      <c r="A55" s="86"/>
      <c r="B55" s="64"/>
      <c r="C55" t="s">
        <v>50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33">
        <v>0</v>
      </c>
      <c r="AL55" s="33">
        <v>0</v>
      </c>
      <c r="AM55" s="33">
        <v>0</v>
      </c>
      <c r="AN55" s="33">
        <v>0</v>
      </c>
      <c r="AO55" s="33">
        <v>0</v>
      </c>
      <c r="AP55" s="33">
        <v>0</v>
      </c>
      <c r="AQ55" s="33">
        <v>0</v>
      </c>
      <c r="AR55" s="33">
        <v>0</v>
      </c>
      <c r="AS55" s="33">
        <v>0</v>
      </c>
      <c r="AT55" s="33">
        <v>0</v>
      </c>
      <c r="AU55" s="33">
        <v>0</v>
      </c>
      <c r="AV55" s="33">
        <v>0</v>
      </c>
      <c r="AW55" s="33">
        <v>0</v>
      </c>
      <c r="AX55" s="33">
        <v>0</v>
      </c>
      <c r="AY55" s="33">
        <v>0</v>
      </c>
      <c r="AZ55" s="33">
        <v>0</v>
      </c>
      <c r="BA55" s="33">
        <v>0</v>
      </c>
      <c r="BB55" s="33">
        <v>0</v>
      </c>
      <c r="BC55" s="33">
        <v>0</v>
      </c>
      <c r="BD55" s="33">
        <v>0</v>
      </c>
      <c r="BE55" s="33">
        <v>0</v>
      </c>
      <c r="BF55" s="33">
        <v>0</v>
      </c>
      <c r="BG55" s="33">
        <v>0</v>
      </c>
      <c r="BH55" s="33">
        <v>0</v>
      </c>
      <c r="BI55" s="33">
        <v>0</v>
      </c>
      <c r="BJ55" s="33">
        <v>0</v>
      </c>
      <c r="BK55" s="33">
        <v>0</v>
      </c>
      <c r="BL55" s="14">
        <v>0</v>
      </c>
      <c r="BM55" s="33"/>
      <c r="BN55" s="33"/>
      <c r="BO55" s="33"/>
    </row>
    <row r="56" spans="1:67" ht="15" thickBot="1" x14ac:dyDescent="0.4">
      <c r="A56" s="86"/>
      <c r="B56" s="64"/>
      <c r="C56" t="s">
        <v>51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33">
        <v>0</v>
      </c>
      <c r="AI56" s="33">
        <v>0</v>
      </c>
      <c r="AJ56" s="33">
        <v>0</v>
      </c>
      <c r="AK56" s="33">
        <v>0</v>
      </c>
      <c r="AL56" s="33">
        <v>0</v>
      </c>
      <c r="AM56" s="33">
        <v>0</v>
      </c>
      <c r="AN56" s="33">
        <v>0</v>
      </c>
      <c r="AO56" s="33">
        <v>0</v>
      </c>
      <c r="AP56" s="33">
        <v>0</v>
      </c>
      <c r="AQ56" s="33">
        <v>0</v>
      </c>
      <c r="AR56" s="33">
        <v>0</v>
      </c>
      <c r="AS56" s="33">
        <v>0</v>
      </c>
      <c r="AT56" s="33">
        <v>0</v>
      </c>
      <c r="AU56" s="33">
        <v>0</v>
      </c>
      <c r="AV56" s="33">
        <v>0</v>
      </c>
      <c r="AW56" s="33">
        <v>0</v>
      </c>
      <c r="AX56" s="33">
        <v>0</v>
      </c>
      <c r="AY56" s="33">
        <v>0</v>
      </c>
      <c r="AZ56" s="33">
        <v>0</v>
      </c>
      <c r="BA56" s="33">
        <v>0</v>
      </c>
      <c r="BB56" s="33">
        <v>0</v>
      </c>
      <c r="BC56" s="33">
        <v>0</v>
      </c>
      <c r="BD56" s="33">
        <v>0</v>
      </c>
      <c r="BE56" s="33">
        <v>0</v>
      </c>
      <c r="BF56" s="33">
        <v>0</v>
      </c>
      <c r="BG56" s="33">
        <v>0</v>
      </c>
      <c r="BH56" s="33">
        <v>0</v>
      </c>
      <c r="BI56" s="33">
        <v>0</v>
      </c>
      <c r="BJ56" s="33">
        <v>0</v>
      </c>
      <c r="BK56" s="33">
        <v>0</v>
      </c>
      <c r="BL56" s="14">
        <v>0</v>
      </c>
      <c r="BM56" s="33"/>
      <c r="BN56" s="33"/>
      <c r="BO56" s="33"/>
    </row>
    <row r="57" spans="1:67" ht="15" thickBot="1" x14ac:dyDescent="0.4">
      <c r="A57" s="86"/>
      <c r="B57" s="64"/>
      <c r="C57" t="s">
        <v>52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3">
        <v>0</v>
      </c>
      <c r="AE57" s="33">
        <v>0</v>
      </c>
      <c r="AF57" s="33">
        <v>0</v>
      </c>
      <c r="AG57" s="33">
        <v>0</v>
      </c>
      <c r="AH57" s="33">
        <v>0</v>
      </c>
      <c r="AI57" s="33">
        <v>0</v>
      </c>
      <c r="AJ57" s="33">
        <v>0</v>
      </c>
      <c r="AK57" s="33">
        <v>0</v>
      </c>
      <c r="AL57" s="33">
        <v>0</v>
      </c>
      <c r="AM57" s="33">
        <v>0</v>
      </c>
      <c r="AN57" s="33">
        <v>0</v>
      </c>
      <c r="AO57" s="33">
        <v>0</v>
      </c>
      <c r="AP57" s="33">
        <v>0</v>
      </c>
      <c r="AQ57" s="33">
        <v>0</v>
      </c>
      <c r="AR57" s="33">
        <v>0</v>
      </c>
      <c r="AS57" s="33">
        <v>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0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14">
        <v>0</v>
      </c>
      <c r="BM57" s="33"/>
      <c r="BN57" s="33"/>
      <c r="BO57" s="33"/>
    </row>
    <row r="58" spans="1:67" ht="15" thickBot="1" x14ac:dyDescent="0.4">
      <c r="A58" s="86"/>
      <c r="B58" s="64"/>
      <c r="C58" t="s">
        <v>53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3">
        <v>0</v>
      </c>
      <c r="AE58" s="33">
        <v>0</v>
      </c>
      <c r="AF58" s="33">
        <v>0</v>
      </c>
      <c r="AG58" s="33">
        <v>0</v>
      </c>
      <c r="AH58" s="33">
        <v>0</v>
      </c>
      <c r="AI58" s="33">
        <v>0</v>
      </c>
      <c r="AJ58" s="33">
        <v>0</v>
      </c>
      <c r="AK58" s="33">
        <v>0</v>
      </c>
      <c r="AL58" s="3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  <c r="AV58" s="33">
        <v>0</v>
      </c>
      <c r="AW58" s="33">
        <v>0</v>
      </c>
      <c r="AX58" s="33">
        <v>0</v>
      </c>
      <c r="AY58" s="33">
        <v>0</v>
      </c>
      <c r="AZ58" s="33">
        <v>0</v>
      </c>
      <c r="BA58" s="33">
        <v>0</v>
      </c>
      <c r="BB58" s="33">
        <v>0</v>
      </c>
      <c r="BC58" s="33">
        <v>0</v>
      </c>
      <c r="BD58" s="33">
        <v>0</v>
      </c>
      <c r="BE58" s="33">
        <v>0</v>
      </c>
      <c r="BF58" s="33">
        <v>0</v>
      </c>
      <c r="BG58" s="33">
        <v>0</v>
      </c>
      <c r="BH58" s="33">
        <v>0</v>
      </c>
      <c r="BI58" s="33">
        <v>0</v>
      </c>
      <c r="BJ58" s="33">
        <v>0</v>
      </c>
      <c r="BK58" s="33">
        <v>0</v>
      </c>
      <c r="BL58" s="14">
        <v>0</v>
      </c>
      <c r="BM58" s="33"/>
      <c r="BN58" s="33"/>
      <c r="BO58" s="33"/>
    </row>
    <row r="59" spans="1:67" ht="15" thickBot="1" x14ac:dyDescent="0.4">
      <c r="A59" s="86"/>
      <c r="B59" s="64"/>
      <c r="C59" t="s">
        <v>54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  <c r="AT59" s="33">
        <v>0</v>
      </c>
      <c r="AU59" s="33">
        <v>0</v>
      </c>
      <c r="AV59" s="33">
        <v>0</v>
      </c>
      <c r="AW59" s="33">
        <v>0</v>
      </c>
      <c r="AX59" s="3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0</v>
      </c>
      <c r="BD59" s="33">
        <v>0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33">
        <v>0</v>
      </c>
      <c r="BK59" s="33">
        <v>0</v>
      </c>
      <c r="BL59" s="14">
        <v>0</v>
      </c>
      <c r="BM59" s="33"/>
      <c r="BN59" s="33"/>
      <c r="BO59" s="33"/>
    </row>
    <row r="60" spans="1:67" ht="15" thickBot="1" x14ac:dyDescent="0.4">
      <c r="A60" s="86"/>
      <c r="B60" s="64"/>
      <c r="C60" t="s">
        <v>55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0</v>
      </c>
      <c r="AZ60" s="33">
        <v>0</v>
      </c>
      <c r="BA60" s="33">
        <v>0</v>
      </c>
      <c r="BB60" s="33">
        <v>0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0</v>
      </c>
      <c r="BJ60" s="33">
        <v>0</v>
      </c>
      <c r="BK60" s="33">
        <v>0</v>
      </c>
      <c r="BL60" s="14">
        <v>0</v>
      </c>
      <c r="BM60" s="33"/>
      <c r="BN60" s="33"/>
      <c r="BO60" s="33"/>
    </row>
    <row r="61" spans="1:67" ht="15" thickBot="1" x14ac:dyDescent="0.4">
      <c r="A61" s="86"/>
      <c r="B61" s="64"/>
      <c r="C61" t="s">
        <v>56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0</v>
      </c>
      <c r="AZ61" s="33">
        <v>0</v>
      </c>
      <c r="BA61" s="33">
        <v>0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0</v>
      </c>
      <c r="BJ61" s="33">
        <v>0</v>
      </c>
      <c r="BK61" s="33">
        <v>0</v>
      </c>
      <c r="BL61" s="14">
        <v>0</v>
      </c>
      <c r="BM61" s="33"/>
      <c r="BN61" s="33"/>
      <c r="BO61" s="33"/>
    </row>
    <row r="62" spans="1:67" ht="15" thickBot="1" x14ac:dyDescent="0.4">
      <c r="A62" s="86"/>
      <c r="B62" s="64"/>
      <c r="C62" t="s">
        <v>57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  <c r="AT62" s="33">
        <v>0</v>
      </c>
      <c r="AU62" s="33">
        <v>0</v>
      </c>
      <c r="AV62" s="33">
        <v>0</v>
      </c>
      <c r="AW62" s="33">
        <v>0</v>
      </c>
      <c r="AX62" s="33">
        <v>0</v>
      </c>
      <c r="AY62" s="33">
        <v>0</v>
      </c>
      <c r="AZ62" s="33">
        <v>0</v>
      </c>
      <c r="BA62" s="33">
        <v>0</v>
      </c>
      <c r="BB62" s="33">
        <v>0</v>
      </c>
      <c r="BC62" s="33">
        <v>0</v>
      </c>
      <c r="BD62" s="33">
        <v>0</v>
      </c>
      <c r="BE62" s="33">
        <v>0</v>
      </c>
      <c r="BF62" s="33">
        <v>0</v>
      </c>
      <c r="BG62" s="33">
        <v>0</v>
      </c>
      <c r="BH62" s="33">
        <v>0</v>
      </c>
      <c r="BI62" s="33">
        <v>0</v>
      </c>
      <c r="BJ62" s="33">
        <v>0</v>
      </c>
      <c r="BK62" s="33">
        <v>0</v>
      </c>
      <c r="BL62" s="14">
        <v>0</v>
      </c>
      <c r="BM62" s="33"/>
      <c r="BN62" s="33"/>
      <c r="BO62" s="33"/>
    </row>
    <row r="63" spans="1:67" ht="15" thickBot="1" x14ac:dyDescent="0.4">
      <c r="A63" s="86"/>
      <c r="B63" s="64"/>
      <c r="C63" s="15" t="s">
        <v>58</v>
      </c>
      <c r="D63" s="36">
        <v>239.72406329512589</v>
      </c>
      <c r="E63" s="36">
        <v>1.649985683903632</v>
      </c>
      <c r="F63" s="36">
        <v>9.376035136527987</v>
      </c>
      <c r="G63" s="36">
        <v>221.3384337105027</v>
      </c>
      <c r="H63" s="36">
        <v>10.94513380294331</v>
      </c>
      <c r="I63" s="36">
        <v>1.5768566238734349</v>
      </c>
      <c r="J63" s="36">
        <v>511.44844030703911</v>
      </c>
      <c r="K63" s="36">
        <v>5.2433290803618728</v>
      </c>
      <c r="L63" s="36">
        <v>100.4307889498767</v>
      </c>
      <c r="M63" s="36">
        <v>34.029173365429692</v>
      </c>
      <c r="N63" s="36">
        <v>186.75305463345029</v>
      </c>
      <c r="O63" s="36">
        <v>13.947010607548449</v>
      </c>
      <c r="P63" s="36">
        <v>329.33966656417459</v>
      </c>
      <c r="Q63" s="36">
        <v>0.41927210088106498</v>
      </c>
      <c r="R63" s="36">
        <v>435.07478633677721</v>
      </c>
      <c r="S63" s="36">
        <v>12.864727786141639</v>
      </c>
      <c r="T63" s="36">
        <v>3.4024178443533541</v>
      </c>
      <c r="U63" s="36">
        <v>1.547381819924269</v>
      </c>
      <c r="V63" s="36">
        <v>670.11964719651587</v>
      </c>
      <c r="W63" s="36">
        <v>51.027560677312891</v>
      </c>
      <c r="X63" s="36">
        <v>6664.4809300001234</v>
      </c>
      <c r="Y63" s="36">
        <v>1396.6147458945329</v>
      </c>
      <c r="Z63" s="36">
        <v>814.4079892191686</v>
      </c>
      <c r="AA63" s="36">
        <v>34.750823451322212</v>
      </c>
      <c r="AB63" s="36">
        <v>95.779909904464105</v>
      </c>
      <c r="AC63" s="36">
        <v>1.8982895704609639</v>
      </c>
      <c r="AD63" s="36">
        <v>848.76600401505129</v>
      </c>
      <c r="AE63" s="36">
        <v>170.88545667277319</v>
      </c>
      <c r="AF63" s="36">
        <v>23.663614767531961</v>
      </c>
      <c r="AG63" s="36">
        <v>844.60051761133241</v>
      </c>
      <c r="AH63" s="36">
        <v>1289.7593632062069</v>
      </c>
      <c r="AI63" s="36">
        <v>0.1932290790531119</v>
      </c>
      <c r="AJ63" s="36">
        <v>488.7403088460029</v>
      </c>
      <c r="AK63" s="36">
        <v>2360.5317647707948</v>
      </c>
      <c r="AL63" s="36">
        <v>522.8609931847667</v>
      </c>
      <c r="AM63" s="36">
        <v>35.26709880656891</v>
      </c>
      <c r="AN63" s="36">
        <v>4016.1014042209781</v>
      </c>
      <c r="AO63" s="36">
        <v>4.1089745953840733E-2</v>
      </c>
      <c r="AP63" s="36">
        <v>532.96731250256062</v>
      </c>
      <c r="AQ63" s="36">
        <v>86.157035063997824</v>
      </c>
      <c r="AR63" s="36">
        <v>1224.9783680792291</v>
      </c>
      <c r="AS63" s="36">
        <v>7.2898762424956791</v>
      </c>
      <c r="AT63" s="36">
        <v>69.52365972551199</v>
      </c>
      <c r="AU63" s="36">
        <v>1.129017384558288</v>
      </c>
      <c r="AV63" s="36">
        <v>675.86902997357402</v>
      </c>
      <c r="AW63" s="36">
        <v>284.37303459889432</v>
      </c>
      <c r="AX63" s="36">
        <v>278.22961881967962</v>
      </c>
      <c r="AY63" s="36">
        <v>73.14503740914094</v>
      </c>
      <c r="AZ63" s="36">
        <v>4468.1702771841028</v>
      </c>
      <c r="BA63" s="36">
        <v>0.14317228592898601</v>
      </c>
      <c r="BB63" s="36">
        <v>9272.9689560363568</v>
      </c>
      <c r="BC63" s="36">
        <v>506.476944042865</v>
      </c>
      <c r="BD63" s="36">
        <v>1360.961547696937</v>
      </c>
      <c r="BE63" s="36">
        <v>14.210021095473859</v>
      </c>
      <c r="BF63" s="36">
        <v>99.265725631652572</v>
      </c>
      <c r="BG63" s="36">
        <v>0.12217364583673571</v>
      </c>
      <c r="BH63" s="36">
        <v>13010.27227139491</v>
      </c>
      <c r="BI63" s="36">
        <v>843.75403014868357</v>
      </c>
      <c r="BJ63" s="36">
        <v>1308.779471301614</v>
      </c>
      <c r="BK63" s="36">
        <v>121.61722539890989</v>
      </c>
      <c r="BL63" s="17">
        <v>0</v>
      </c>
      <c r="BM63" s="33"/>
      <c r="BN63" s="33"/>
      <c r="BO63" s="33"/>
    </row>
    <row r="64" spans="1:67" ht="15" thickBot="1" x14ac:dyDescent="0.4">
      <c r="A64" s="86"/>
      <c r="B64" s="64" t="s">
        <v>64</v>
      </c>
      <c r="C64" s="8" t="s">
        <v>49</v>
      </c>
      <c r="D64" s="34">
        <v>32287.083415754591</v>
      </c>
      <c r="E64" s="34">
        <v>176.40042877052309</v>
      </c>
      <c r="F64" s="34">
        <v>2452.8257137528531</v>
      </c>
      <c r="G64" s="34">
        <v>246.69195447952109</v>
      </c>
      <c r="H64" s="34">
        <v>70.689441099871871</v>
      </c>
      <c r="I64" s="34">
        <v>166.06181747420709</v>
      </c>
      <c r="J64" s="34">
        <v>3498.7808661761319</v>
      </c>
      <c r="K64" s="34">
        <v>0.93740447904842905</v>
      </c>
      <c r="L64" s="34">
        <v>3138.2451667177061</v>
      </c>
      <c r="M64" s="34">
        <v>405.71771690286329</v>
      </c>
      <c r="N64" s="34">
        <v>8.5541904937591351</v>
      </c>
      <c r="O64" s="34">
        <v>172.67945023354531</v>
      </c>
      <c r="P64" s="34">
        <v>2501.711025789728</v>
      </c>
      <c r="Q64" s="34">
        <v>69.164802795662538</v>
      </c>
      <c r="R64" s="34">
        <v>3150.465418822886</v>
      </c>
      <c r="S64" s="34">
        <v>2113.7613191135079</v>
      </c>
      <c r="T64" s="34">
        <v>4.6936200658932812</v>
      </c>
      <c r="U64" s="34">
        <v>14.69267819570949</v>
      </c>
      <c r="V64" s="34">
        <v>2464.6659194507238</v>
      </c>
      <c r="W64" s="34">
        <v>127.65107053435641</v>
      </c>
      <c r="X64" s="34">
        <v>5143.5247464484346</v>
      </c>
      <c r="Y64" s="34">
        <v>399.2542004603128</v>
      </c>
      <c r="Z64" s="34">
        <v>57.982940824333703</v>
      </c>
      <c r="AA64" s="34">
        <v>95.169682749046615</v>
      </c>
      <c r="AB64" s="34">
        <v>10682.33997378608</v>
      </c>
      <c r="AC64" s="34">
        <v>8.6615032935425003</v>
      </c>
      <c r="AD64" s="34">
        <v>2782.3583571722802</v>
      </c>
      <c r="AE64" s="34">
        <v>1177.245834887002</v>
      </c>
      <c r="AF64" s="34">
        <v>166.90291043105</v>
      </c>
      <c r="AG64" s="34">
        <v>265.16232400104701</v>
      </c>
      <c r="AH64" s="34">
        <v>3488.7005879007352</v>
      </c>
      <c r="AI64" s="34">
        <v>28.199117134450638</v>
      </c>
      <c r="AJ64" s="34">
        <v>1615.084637429025</v>
      </c>
      <c r="AK64" s="34">
        <v>3045.6052466964602</v>
      </c>
      <c r="AL64" s="34">
        <v>1291.135540561525</v>
      </c>
      <c r="AM64" s="34">
        <v>721.32473868755824</v>
      </c>
      <c r="AN64" s="34">
        <v>2583.4541748793681</v>
      </c>
      <c r="AO64" s="34">
        <v>37.597543433363363</v>
      </c>
      <c r="AP64" s="34">
        <v>2641.6134391498231</v>
      </c>
      <c r="AQ64" s="34">
        <v>1488.0640653122171</v>
      </c>
      <c r="AR64" s="34">
        <v>257.81369269094318</v>
      </c>
      <c r="AS64" s="34">
        <v>200.58728699317351</v>
      </c>
      <c r="AT64" s="34">
        <v>6826.2414901640377</v>
      </c>
      <c r="AU64" s="34">
        <v>45.737005682121847</v>
      </c>
      <c r="AV64" s="34">
        <v>10414.606001419241</v>
      </c>
      <c r="AW64" s="34">
        <v>5192.5780364690863</v>
      </c>
      <c r="AX64" s="34">
        <v>1582.8564320244241</v>
      </c>
      <c r="AY64" s="34">
        <v>461.95366353956058</v>
      </c>
      <c r="AZ64" s="34">
        <v>4184.1008435646954</v>
      </c>
      <c r="BA64" s="34">
        <v>0</v>
      </c>
      <c r="BB64" s="34">
        <v>24242.613919418262</v>
      </c>
      <c r="BC64" s="34">
        <v>2733.62433037445</v>
      </c>
      <c r="BD64" s="34">
        <v>1075.165837882312</v>
      </c>
      <c r="BE64" s="34">
        <v>46.638520139855061</v>
      </c>
      <c r="BF64" s="34">
        <v>4057.4183426848758</v>
      </c>
      <c r="BG64" s="34">
        <v>81.133066222333085</v>
      </c>
      <c r="BH64" s="34">
        <v>35537.699880356922</v>
      </c>
      <c r="BI64" s="34">
        <v>5093.6021670696809</v>
      </c>
      <c r="BJ64" s="34">
        <v>4873.9985250943819</v>
      </c>
      <c r="BK64" s="34">
        <v>335.77597186890921</v>
      </c>
      <c r="BL64" s="9">
        <v>0</v>
      </c>
      <c r="BM64" s="33"/>
      <c r="BN64" s="33"/>
      <c r="BO64" s="33"/>
    </row>
    <row r="65" spans="1:67" ht="15" thickBot="1" x14ac:dyDescent="0.4">
      <c r="A65" s="86"/>
      <c r="B65" s="64"/>
      <c r="C65" t="s">
        <v>50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0</v>
      </c>
      <c r="AY65" s="33">
        <v>0</v>
      </c>
      <c r="AZ65" s="33">
        <v>0</v>
      </c>
      <c r="BA65" s="33">
        <v>0</v>
      </c>
      <c r="BB65" s="33">
        <v>0</v>
      </c>
      <c r="BC65" s="33">
        <v>0</v>
      </c>
      <c r="BD65" s="33">
        <v>0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0</v>
      </c>
      <c r="BL65" s="14">
        <v>0</v>
      </c>
      <c r="BM65" s="33"/>
      <c r="BN65" s="33"/>
      <c r="BO65" s="33"/>
    </row>
    <row r="66" spans="1:67" ht="15" thickBot="1" x14ac:dyDescent="0.4">
      <c r="A66" s="86"/>
      <c r="B66" s="64"/>
      <c r="C66" t="s">
        <v>51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  <c r="AJ66" s="33">
        <v>0</v>
      </c>
      <c r="AK66" s="33">
        <v>0</v>
      </c>
      <c r="AL66" s="33">
        <v>0</v>
      </c>
      <c r="AM66" s="33">
        <v>0</v>
      </c>
      <c r="AN66" s="33">
        <v>0</v>
      </c>
      <c r="AO66" s="33">
        <v>0</v>
      </c>
      <c r="AP66" s="33">
        <v>0</v>
      </c>
      <c r="AQ66" s="33">
        <v>0</v>
      </c>
      <c r="AR66" s="33">
        <v>0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0</v>
      </c>
      <c r="AZ66" s="33">
        <v>0</v>
      </c>
      <c r="BA66" s="33">
        <v>0</v>
      </c>
      <c r="BB66" s="33">
        <v>0</v>
      </c>
      <c r="BC66" s="33">
        <v>0</v>
      </c>
      <c r="BD66" s="33">
        <v>0</v>
      </c>
      <c r="BE66" s="33">
        <v>0</v>
      </c>
      <c r="BF66" s="33">
        <v>0</v>
      </c>
      <c r="BG66" s="33">
        <v>0</v>
      </c>
      <c r="BH66" s="33">
        <v>0</v>
      </c>
      <c r="BI66" s="33">
        <v>0</v>
      </c>
      <c r="BJ66" s="33">
        <v>0</v>
      </c>
      <c r="BK66" s="33">
        <v>0</v>
      </c>
      <c r="BL66" s="14">
        <v>0</v>
      </c>
      <c r="BM66" s="33"/>
      <c r="BN66" s="33"/>
      <c r="BO66" s="33"/>
    </row>
    <row r="67" spans="1:67" ht="15" thickBot="1" x14ac:dyDescent="0.4">
      <c r="A67" s="86"/>
      <c r="B67" s="64"/>
      <c r="C67" t="s">
        <v>52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33">
        <v>0</v>
      </c>
      <c r="BK67" s="33">
        <v>0</v>
      </c>
      <c r="BL67" s="14">
        <v>0</v>
      </c>
      <c r="BM67" s="33"/>
      <c r="BN67" s="33"/>
      <c r="BO67" s="33"/>
    </row>
    <row r="68" spans="1:67" ht="15" thickBot="1" x14ac:dyDescent="0.4">
      <c r="A68" s="86"/>
      <c r="B68" s="64"/>
      <c r="C68" t="s">
        <v>53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0</v>
      </c>
      <c r="AZ68" s="33">
        <v>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3">
        <v>0</v>
      </c>
      <c r="BG68" s="33">
        <v>0</v>
      </c>
      <c r="BH68" s="33">
        <v>0</v>
      </c>
      <c r="BI68" s="33">
        <v>0</v>
      </c>
      <c r="BJ68" s="33">
        <v>0</v>
      </c>
      <c r="BK68" s="33">
        <v>0</v>
      </c>
      <c r="BL68" s="14">
        <v>0</v>
      </c>
      <c r="BM68" s="33"/>
      <c r="BN68" s="33"/>
      <c r="BO68" s="33"/>
    </row>
    <row r="69" spans="1:67" ht="15" thickBot="1" x14ac:dyDescent="0.4">
      <c r="A69" s="86"/>
      <c r="B69" s="64"/>
      <c r="C69" t="s">
        <v>54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  <c r="AT69" s="33">
        <v>0</v>
      </c>
      <c r="AU69" s="33">
        <v>0</v>
      </c>
      <c r="AV69" s="33">
        <v>0</v>
      </c>
      <c r="AW69" s="33">
        <v>0</v>
      </c>
      <c r="AX69" s="33">
        <v>0</v>
      </c>
      <c r="AY69" s="33">
        <v>0</v>
      </c>
      <c r="AZ69" s="33">
        <v>0</v>
      </c>
      <c r="BA69" s="33">
        <v>0</v>
      </c>
      <c r="BB69" s="33">
        <v>0</v>
      </c>
      <c r="BC69" s="33">
        <v>0</v>
      </c>
      <c r="BD69" s="33">
        <v>0</v>
      </c>
      <c r="BE69" s="33">
        <v>0</v>
      </c>
      <c r="BF69" s="33">
        <v>0</v>
      </c>
      <c r="BG69" s="33">
        <v>0</v>
      </c>
      <c r="BH69" s="33">
        <v>0</v>
      </c>
      <c r="BI69" s="33">
        <v>0</v>
      </c>
      <c r="BJ69" s="33">
        <v>0</v>
      </c>
      <c r="BK69" s="33">
        <v>0</v>
      </c>
      <c r="BL69" s="14">
        <v>0</v>
      </c>
      <c r="BM69" s="33"/>
      <c r="BN69" s="33"/>
      <c r="BO69" s="33"/>
    </row>
    <row r="70" spans="1:67" ht="15" thickBot="1" x14ac:dyDescent="0.4">
      <c r="A70" s="86"/>
      <c r="B70" s="64"/>
      <c r="C70" t="s">
        <v>55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  <c r="AT70" s="33">
        <v>0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>
        <v>0</v>
      </c>
      <c r="BD70" s="33">
        <v>0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14">
        <v>0</v>
      </c>
      <c r="BM70" s="33"/>
      <c r="BN70" s="33"/>
      <c r="BO70" s="33"/>
    </row>
    <row r="71" spans="1:67" ht="15" thickBot="1" x14ac:dyDescent="0.4">
      <c r="A71" s="86"/>
      <c r="B71" s="64"/>
      <c r="C71" t="s">
        <v>56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33">
        <v>0</v>
      </c>
      <c r="AY71" s="33">
        <v>0</v>
      </c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3">
        <v>0</v>
      </c>
      <c r="BK71" s="33">
        <v>0</v>
      </c>
      <c r="BL71" s="14">
        <v>0</v>
      </c>
      <c r="BM71" s="33"/>
      <c r="BN71" s="33"/>
      <c r="BO71" s="33"/>
    </row>
    <row r="72" spans="1:67" ht="15" thickBot="1" x14ac:dyDescent="0.4">
      <c r="A72" s="86"/>
      <c r="B72" s="64"/>
      <c r="C72" t="s">
        <v>57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  <c r="AT72" s="33">
        <v>0</v>
      </c>
      <c r="AU72" s="33">
        <v>0</v>
      </c>
      <c r="AV72" s="33">
        <v>0</v>
      </c>
      <c r="AW72" s="33">
        <v>0</v>
      </c>
      <c r="AX72" s="33">
        <v>0</v>
      </c>
      <c r="AY72" s="33">
        <v>0</v>
      </c>
      <c r="AZ72" s="33">
        <v>0</v>
      </c>
      <c r="BA72" s="33">
        <v>0</v>
      </c>
      <c r="BB72" s="33">
        <v>0</v>
      </c>
      <c r="BC72" s="33">
        <v>0</v>
      </c>
      <c r="BD72" s="33">
        <v>0</v>
      </c>
      <c r="BE72" s="33">
        <v>0</v>
      </c>
      <c r="BF72" s="33">
        <v>0</v>
      </c>
      <c r="BG72" s="33">
        <v>0</v>
      </c>
      <c r="BH72" s="33">
        <v>0</v>
      </c>
      <c r="BI72" s="33">
        <v>0</v>
      </c>
      <c r="BJ72" s="33">
        <v>0</v>
      </c>
      <c r="BK72" s="33">
        <v>0</v>
      </c>
      <c r="BL72" s="14">
        <v>0</v>
      </c>
      <c r="BM72" s="33"/>
      <c r="BN72" s="33"/>
      <c r="BO72" s="33"/>
    </row>
    <row r="73" spans="1:67" ht="15" thickBot="1" x14ac:dyDescent="0.4">
      <c r="A73" s="86"/>
      <c r="B73" s="64"/>
      <c r="C73" s="15" t="s">
        <v>58</v>
      </c>
      <c r="D73" s="36">
        <v>420973.59123596968</v>
      </c>
      <c r="E73" s="36">
        <v>2299.9885446096569</v>
      </c>
      <c r="F73" s="36">
        <v>31981.05062938638</v>
      </c>
      <c r="G73" s="36">
        <v>3216.4812370630548</v>
      </c>
      <c r="H73" s="36">
        <v>921.6808932254288</v>
      </c>
      <c r="I73" s="36">
        <v>2165.1890562272779</v>
      </c>
      <c r="J73" s="36">
        <v>45618.686804741221</v>
      </c>
      <c r="K73" s="36">
        <v>12.222303417878351</v>
      </c>
      <c r="L73" s="36">
        <v>40917.859349520339</v>
      </c>
      <c r="M73" s="36">
        <v>5289.9310263904526</v>
      </c>
      <c r="N73" s="36">
        <v>111.5334031849161</v>
      </c>
      <c r="O73" s="36">
        <v>2251.472744112818</v>
      </c>
      <c r="P73" s="36">
        <v>32618.43942978861</v>
      </c>
      <c r="Q73" s="36">
        <v>901.80196969448718</v>
      </c>
      <c r="R73" s="36">
        <v>41077.1925214976</v>
      </c>
      <c r="S73" s="36">
        <v>27560.17575401979</v>
      </c>
      <c r="T73" s="36">
        <v>61.197540502285243</v>
      </c>
      <c r="U73" s="36">
        <v>191.56978118079721</v>
      </c>
      <c r="V73" s="36">
        <v>32135.428584478279</v>
      </c>
      <c r="W73" s="36">
        <v>1664.372371328609</v>
      </c>
      <c r="X73" s="36">
        <v>67063.601138618746</v>
      </c>
      <c r="Y73" s="36">
        <v>5205.6567767223796</v>
      </c>
      <c r="Z73" s="36">
        <v>756.00779776013724</v>
      </c>
      <c r="AA73" s="36">
        <v>1240.8653518733361</v>
      </c>
      <c r="AB73" s="36">
        <v>139281.17828611191</v>
      </c>
      <c r="AC73" s="36">
        <v>112.93259598683851</v>
      </c>
      <c r="AD73" s="36">
        <v>36277.646222844909</v>
      </c>
      <c r="AE73" s="36">
        <v>15349.46345256271</v>
      </c>
      <c r="AF73" s="36">
        <v>2176.1556064741999</v>
      </c>
      <c r="AG73" s="36">
        <v>3457.3062657225978</v>
      </c>
      <c r="AH73" s="36">
        <v>45487.255579083307</v>
      </c>
      <c r="AI73" s="36">
        <v>367.67283860582222</v>
      </c>
      <c r="AJ73" s="36">
        <v>21058.203716126849</v>
      </c>
      <c r="AK73" s="36">
        <v>39709.978187850371</v>
      </c>
      <c r="AL73" s="36">
        <v>16834.40892704979</v>
      </c>
      <c r="AM73" s="36">
        <v>9404.9580689123977</v>
      </c>
      <c r="AN73" s="36">
        <v>33684.243565395722</v>
      </c>
      <c r="AO73" s="36">
        <v>490.21376991488222</v>
      </c>
      <c r="AP73" s="36">
        <v>34442.55034796588</v>
      </c>
      <c r="AQ73" s="36">
        <v>19402.052068227669</v>
      </c>
      <c r="AR73" s="36">
        <v>3361.4914882325402</v>
      </c>
      <c r="AS73" s="36">
        <v>2615.3477374977961</v>
      </c>
      <c r="AT73" s="36">
        <v>89003.622834390699</v>
      </c>
      <c r="AU73" s="36">
        <v>596.33975873422196</v>
      </c>
      <c r="AV73" s="36">
        <v>135790.34170630039</v>
      </c>
      <c r="AW73" s="36">
        <v>67703.180111919792</v>
      </c>
      <c r="AX73" s="36">
        <v>20637.997803020269</v>
      </c>
      <c r="AY73" s="36">
        <v>6023.1607240798112</v>
      </c>
      <c r="AZ73" s="36">
        <v>54554.198517336517</v>
      </c>
      <c r="BA73" s="36">
        <v>0</v>
      </c>
      <c r="BB73" s="36">
        <v>316086.16087090748</v>
      </c>
      <c r="BC73" s="36">
        <v>35642.229947788554</v>
      </c>
      <c r="BD73" s="36">
        <v>14018.498299127619</v>
      </c>
      <c r="BE73" s="36">
        <v>608.09411182756799</v>
      </c>
      <c r="BF73" s="36">
        <v>52902.454795074249</v>
      </c>
      <c r="BG73" s="36">
        <v>1057.8495993520221</v>
      </c>
      <c r="BH73" s="36">
        <v>463356.59837270877</v>
      </c>
      <c r="BI73" s="36">
        <v>66412.687977642985</v>
      </c>
      <c r="BJ73" s="36">
        <v>63549.396406198997</v>
      </c>
      <c r="BK73" s="36">
        <v>4377.9989325213892</v>
      </c>
      <c r="BL73" s="17">
        <v>0</v>
      </c>
      <c r="BM73" s="33"/>
      <c r="BN73" s="33"/>
      <c r="BO73" s="33"/>
    </row>
    <row r="74" spans="1:67" ht="15" thickBot="1" x14ac:dyDescent="0.4">
      <c r="A74" s="86"/>
      <c r="B74" s="64" t="s">
        <v>65</v>
      </c>
      <c r="C74" s="8" t="s">
        <v>49</v>
      </c>
      <c r="D74" s="34">
        <v>18.619255052984329</v>
      </c>
      <c r="E74" s="34">
        <v>0.25585656721910283</v>
      </c>
      <c r="F74" s="34">
        <v>74.426058384194974</v>
      </c>
      <c r="G74" s="34">
        <v>21.2564009200063</v>
      </c>
      <c r="H74" s="34">
        <v>37.788052144373587</v>
      </c>
      <c r="I74" s="34">
        <v>15.331586618278489</v>
      </c>
      <c r="J74" s="34">
        <v>965.73435299925825</v>
      </c>
      <c r="K74" s="34">
        <v>0.62382571935198494</v>
      </c>
      <c r="L74" s="34">
        <v>274.8346663265512</v>
      </c>
      <c r="M74" s="34">
        <v>11.49545095512236</v>
      </c>
      <c r="N74" s="34">
        <v>201.86630163651219</v>
      </c>
      <c r="O74" s="34">
        <v>19.063294066852261</v>
      </c>
      <c r="P74" s="34">
        <v>541.45187684683231</v>
      </c>
      <c r="Q74" s="34">
        <v>0</v>
      </c>
      <c r="R74" s="34">
        <v>305.32099561507511</v>
      </c>
      <c r="S74" s="34">
        <v>29.448984022432882</v>
      </c>
      <c r="T74" s="34">
        <v>2.447638666606029</v>
      </c>
      <c r="U74" s="34">
        <v>1.4595482724882201</v>
      </c>
      <c r="V74" s="34">
        <v>598.28175248287778</v>
      </c>
      <c r="W74" s="34">
        <v>5.8857297100510308</v>
      </c>
      <c r="X74" s="34">
        <v>1360.9072377312959</v>
      </c>
      <c r="Y74" s="34">
        <v>8.2746809934735701</v>
      </c>
      <c r="Z74" s="34">
        <v>63.372637216998733</v>
      </c>
      <c r="AA74" s="34">
        <v>30.58650889145315</v>
      </c>
      <c r="AB74" s="34">
        <v>1573.956488276061</v>
      </c>
      <c r="AC74" s="34">
        <v>2.9613154133740731</v>
      </c>
      <c r="AD74" s="34">
        <v>1273.4847813436349</v>
      </c>
      <c r="AE74" s="34">
        <v>251.70548400962761</v>
      </c>
      <c r="AF74" s="34">
        <v>156.86708199878211</v>
      </c>
      <c r="AG74" s="34">
        <v>22.57435079918104</v>
      </c>
      <c r="AH74" s="34">
        <v>108.4022764781019</v>
      </c>
      <c r="AI74" s="34">
        <v>0.1423800190499688</v>
      </c>
      <c r="AJ74" s="34">
        <v>1382.6558523124079</v>
      </c>
      <c r="AK74" s="34">
        <v>68.140731332588388</v>
      </c>
      <c r="AL74" s="34">
        <v>202.76584346980911</v>
      </c>
      <c r="AM74" s="34">
        <v>178.46399345633401</v>
      </c>
      <c r="AN74" s="34">
        <v>603.59089491117595</v>
      </c>
      <c r="AO74" s="34">
        <v>6.5620672583010284</v>
      </c>
      <c r="AP74" s="34">
        <v>1123.761091319484</v>
      </c>
      <c r="AQ74" s="34">
        <v>470.96159400713651</v>
      </c>
      <c r="AR74" s="34">
        <v>770.23169505705596</v>
      </c>
      <c r="AS74" s="34">
        <v>469.58642618210729</v>
      </c>
      <c r="AT74" s="34">
        <v>847.22911269720601</v>
      </c>
      <c r="AU74" s="34">
        <v>0.15865149537210599</v>
      </c>
      <c r="AV74" s="34">
        <v>879.76969547434157</v>
      </c>
      <c r="AW74" s="34">
        <v>629.19957735188325</v>
      </c>
      <c r="AX74" s="34">
        <v>460.43682996884769</v>
      </c>
      <c r="AY74" s="34">
        <v>188.18929505223551</v>
      </c>
      <c r="AZ74" s="34">
        <v>7035.2896469463712</v>
      </c>
      <c r="BA74" s="34">
        <v>20.368444811103</v>
      </c>
      <c r="BB74" s="34">
        <v>9453.7032512362675</v>
      </c>
      <c r="BC74" s="34">
        <v>4714.5172636817724</v>
      </c>
      <c r="BD74" s="34">
        <v>4684.3075756273493</v>
      </c>
      <c r="BE74" s="34">
        <v>51.276454903172407</v>
      </c>
      <c r="BF74" s="34">
        <v>652.59401605076607</v>
      </c>
      <c r="BG74" s="34">
        <v>1.225320035276717E-2</v>
      </c>
      <c r="BH74" s="34">
        <v>1397.4406979161711</v>
      </c>
      <c r="BI74" s="34">
        <v>838.12823833207665</v>
      </c>
      <c r="BJ74" s="34">
        <v>248.7168613066934</v>
      </c>
      <c r="BK74" s="34">
        <v>143.11509446353509</v>
      </c>
      <c r="BL74" s="9">
        <v>0</v>
      </c>
      <c r="BM74" s="33"/>
      <c r="BN74" s="33"/>
      <c r="BO74" s="33"/>
    </row>
    <row r="75" spans="1:67" ht="15" thickBot="1" x14ac:dyDescent="0.4">
      <c r="A75" s="86"/>
      <c r="B75" s="64"/>
      <c r="C75" t="s">
        <v>50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  <c r="AT75" s="33">
        <v>0</v>
      </c>
      <c r="AU75" s="33">
        <v>0</v>
      </c>
      <c r="AV75" s="33">
        <v>0</v>
      </c>
      <c r="AW75" s="33">
        <v>0</v>
      </c>
      <c r="AX75" s="33">
        <v>0</v>
      </c>
      <c r="AY75" s="33">
        <v>0</v>
      </c>
      <c r="AZ75" s="33">
        <v>0</v>
      </c>
      <c r="BA75" s="33">
        <v>0</v>
      </c>
      <c r="BB75" s="33">
        <v>0</v>
      </c>
      <c r="BC75" s="33">
        <v>0</v>
      </c>
      <c r="BD75" s="33">
        <v>0</v>
      </c>
      <c r="BE75" s="33">
        <v>0</v>
      </c>
      <c r="BF75" s="33">
        <v>0</v>
      </c>
      <c r="BG75" s="33">
        <v>0</v>
      </c>
      <c r="BH75" s="33">
        <v>0</v>
      </c>
      <c r="BI75" s="33">
        <v>0</v>
      </c>
      <c r="BJ75" s="33">
        <v>0</v>
      </c>
      <c r="BK75" s="33">
        <v>0</v>
      </c>
      <c r="BL75" s="14">
        <v>0</v>
      </c>
      <c r="BM75" s="33"/>
      <c r="BN75" s="33"/>
      <c r="BO75" s="33"/>
    </row>
    <row r="76" spans="1:67" ht="15" thickBot="1" x14ac:dyDescent="0.4">
      <c r="A76" s="86"/>
      <c r="B76" s="64"/>
      <c r="C76" t="s">
        <v>51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3">
        <v>0</v>
      </c>
      <c r="AE76" s="33">
        <v>0</v>
      </c>
      <c r="AF76" s="33">
        <v>0</v>
      </c>
      <c r="AG76" s="33">
        <v>0</v>
      </c>
      <c r="AH76" s="33">
        <v>0</v>
      </c>
      <c r="AI76" s="33">
        <v>0</v>
      </c>
      <c r="AJ76" s="33">
        <v>0</v>
      </c>
      <c r="AK76" s="33">
        <v>0</v>
      </c>
      <c r="AL76" s="33">
        <v>0</v>
      </c>
      <c r="AM76" s="33">
        <v>0</v>
      </c>
      <c r="AN76" s="33">
        <v>0</v>
      </c>
      <c r="AO76" s="33">
        <v>0</v>
      </c>
      <c r="AP76" s="33">
        <v>0</v>
      </c>
      <c r="AQ76" s="33">
        <v>0</v>
      </c>
      <c r="AR76" s="33">
        <v>0</v>
      </c>
      <c r="AS76" s="33">
        <v>0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  <c r="BA76" s="33">
        <v>0</v>
      </c>
      <c r="BB76" s="33">
        <v>0</v>
      </c>
      <c r="BC76" s="33">
        <v>0</v>
      </c>
      <c r="BD76" s="33">
        <v>0</v>
      </c>
      <c r="BE76" s="33">
        <v>0</v>
      </c>
      <c r="BF76" s="33">
        <v>0</v>
      </c>
      <c r="BG76" s="33">
        <v>0</v>
      </c>
      <c r="BH76" s="33">
        <v>0</v>
      </c>
      <c r="BI76" s="33">
        <v>0</v>
      </c>
      <c r="BJ76" s="33">
        <v>0</v>
      </c>
      <c r="BK76" s="33">
        <v>0</v>
      </c>
      <c r="BL76" s="14">
        <v>0</v>
      </c>
      <c r="BM76" s="33"/>
      <c r="BN76" s="33"/>
      <c r="BO76" s="33"/>
    </row>
    <row r="77" spans="1:67" ht="15" thickBot="1" x14ac:dyDescent="0.4">
      <c r="A77" s="86"/>
      <c r="B77" s="64"/>
      <c r="C77" t="s">
        <v>52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0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14">
        <v>0</v>
      </c>
      <c r="BM77" s="33"/>
      <c r="BN77" s="33"/>
      <c r="BO77" s="33"/>
    </row>
    <row r="78" spans="1:67" ht="15" thickBot="1" x14ac:dyDescent="0.4">
      <c r="A78" s="86"/>
      <c r="B78" s="64"/>
      <c r="C78" t="s">
        <v>53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  <c r="AT78" s="33">
        <v>0</v>
      </c>
      <c r="AU78" s="33">
        <v>0</v>
      </c>
      <c r="AV78" s="33">
        <v>0</v>
      </c>
      <c r="AW78" s="33">
        <v>0</v>
      </c>
      <c r="AX78" s="33">
        <v>0</v>
      </c>
      <c r="AY78" s="33">
        <v>0</v>
      </c>
      <c r="AZ78" s="33">
        <v>0</v>
      </c>
      <c r="BA78" s="33">
        <v>0</v>
      </c>
      <c r="BB78" s="33">
        <v>0</v>
      </c>
      <c r="BC78" s="33">
        <v>0</v>
      </c>
      <c r="BD78" s="33">
        <v>0</v>
      </c>
      <c r="BE78" s="33">
        <v>0</v>
      </c>
      <c r="BF78" s="33">
        <v>0</v>
      </c>
      <c r="BG78" s="33">
        <v>0</v>
      </c>
      <c r="BH78" s="33">
        <v>0</v>
      </c>
      <c r="BI78" s="33">
        <v>0</v>
      </c>
      <c r="BJ78" s="33">
        <v>0</v>
      </c>
      <c r="BK78" s="33">
        <v>0</v>
      </c>
      <c r="BL78" s="14">
        <v>0</v>
      </c>
      <c r="BM78" s="33"/>
      <c r="BN78" s="33"/>
      <c r="BO78" s="33"/>
    </row>
    <row r="79" spans="1:67" ht="15" thickBot="1" x14ac:dyDescent="0.4">
      <c r="A79" s="86"/>
      <c r="B79" s="64"/>
      <c r="C79" t="s">
        <v>54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  <c r="AT79" s="33">
        <v>0</v>
      </c>
      <c r="AU79" s="33">
        <v>0</v>
      </c>
      <c r="AV79" s="33">
        <v>0</v>
      </c>
      <c r="AW79" s="33">
        <v>0</v>
      </c>
      <c r="AX79" s="33">
        <v>0</v>
      </c>
      <c r="AY79" s="33">
        <v>0</v>
      </c>
      <c r="AZ79" s="33">
        <v>0</v>
      </c>
      <c r="BA79" s="33">
        <v>0</v>
      </c>
      <c r="BB79" s="33">
        <v>0</v>
      </c>
      <c r="BC79" s="33">
        <v>0</v>
      </c>
      <c r="BD79" s="33">
        <v>0</v>
      </c>
      <c r="BE79" s="33">
        <v>0</v>
      </c>
      <c r="BF79" s="33">
        <v>0</v>
      </c>
      <c r="BG79" s="33">
        <v>0</v>
      </c>
      <c r="BH79" s="33">
        <v>0</v>
      </c>
      <c r="BI79" s="33">
        <v>0</v>
      </c>
      <c r="BJ79" s="33">
        <v>0</v>
      </c>
      <c r="BK79" s="33">
        <v>0</v>
      </c>
      <c r="BL79" s="14">
        <v>0</v>
      </c>
      <c r="BM79" s="33"/>
      <c r="BN79" s="33"/>
      <c r="BO79" s="33"/>
    </row>
    <row r="80" spans="1:67" ht="15" thickBot="1" x14ac:dyDescent="0.4">
      <c r="A80" s="86"/>
      <c r="B80" s="64"/>
      <c r="C80" t="s">
        <v>55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  <c r="AV80" s="33">
        <v>0</v>
      </c>
      <c r="AW80" s="33">
        <v>0</v>
      </c>
      <c r="AX80" s="3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0</v>
      </c>
      <c r="BJ80" s="33">
        <v>0</v>
      </c>
      <c r="BK80" s="33">
        <v>0</v>
      </c>
      <c r="BL80" s="14">
        <v>0</v>
      </c>
      <c r="BM80" s="33"/>
      <c r="BN80" s="33"/>
      <c r="BO80" s="33"/>
    </row>
    <row r="81" spans="1:67" ht="15" thickBot="1" x14ac:dyDescent="0.4">
      <c r="A81" s="86"/>
      <c r="B81" s="64"/>
      <c r="C81" t="s">
        <v>56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33">
        <v>0</v>
      </c>
      <c r="AM81" s="33">
        <v>0</v>
      </c>
      <c r="AN81" s="33">
        <v>0</v>
      </c>
      <c r="AO81" s="33">
        <v>0</v>
      </c>
      <c r="AP81" s="33">
        <v>0</v>
      </c>
      <c r="AQ81" s="33">
        <v>0</v>
      </c>
      <c r="AR81" s="33">
        <v>0</v>
      </c>
      <c r="AS81" s="33">
        <v>0</v>
      </c>
      <c r="AT81" s="33">
        <v>0</v>
      </c>
      <c r="AU81" s="33">
        <v>0</v>
      </c>
      <c r="AV81" s="33">
        <v>0</v>
      </c>
      <c r="AW81" s="33">
        <v>0</v>
      </c>
      <c r="AX81" s="33">
        <v>0</v>
      </c>
      <c r="AY81" s="33">
        <v>0</v>
      </c>
      <c r="AZ81" s="33">
        <v>0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>
        <v>0</v>
      </c>
      <c r="BH81" s="33">
        <v>0</v>
      </c>
      <c r="BI81" s="33">
        <v>0</v>
      </c>
      <c r="BJ81" s="33">
        <v>0</v>
      </c>
      <c r="BK81" s="33">
        <v>0</v>
      </c>
      <c r="BL81" s="14">
        <v>0</v>
      </c>
      <c r="BM81" s="33"/>
      <c r="BN81" s="33"/>
      <c r="BO81" s="33"/>
    </row>
    <row r="82" spans="1:67" ht="15" thickBot="1" x14ac:dyDescent="0.4">
      <c r="A82" s="86"/>
      <c r="B82" s="64"/>
      <c r="C82" t="s">
        <v>57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0</v>
      </c>
      <c r="AE82" s="33">
        <v>0</v>
      </c>
      <c r="AF82" s="33">
        <v>0</v>
      </c>
      <c r="AG82" s="33">
        <v>0</v>
      </c>
      <c r="AH82" s="33">
        <v>0</v>
      </c>
      <c r="AI82" s="33">
        <v>0</v>
      </c>
      <c r="AJ82" s="33">
        <v>0</v>
      </c>
      <c r="AK82" s="33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0</v>
      </c>
      <c r="AR82" s="33">
        <v>0</v>
      </c>
      <c r="AS82" s="33">
        <v>0</v>
      </c>
      <c r="AT82" s="33">
        <v>0</v>
      </c>
      <c r="AU82" s="33">
        <v>0</v>
      </c>
      <c r="AV82" s="33">
        <v>0</v>
      </c>
      <c r="AW82" s="33">
        <v>0</v>
      </c>
      <c r="AX82" s="33">
        <v>0</v>
      </c>
      <c r="AY82" s="33">
        <v>0</v>
      </c>
      <c r="AZ82" s="33">
        <v>0</v>
      </c>
      <c r="BA82" s="33">
        <v>0</v>
      </c>
      <c r="BB82" s="33">
        <v>0</v>
      </c>
      <c r="BC82" s="33">
        <v>0</v>
      </c>
      <c r="BD82" s="33">
        <v>0</v>
      </c>
      <c r="BE82" s="33">
        <v>0</v>
      </c>
      <c r="BF82" s="33">
        <v>0</v>
      </c>
      <c r="BG82" s="33">
        <v>0</v>
      </c>
      <c r="BH82" s="33">
        <v>0</v>
      </c>
      <c r="BI82" s="33">
        <v>0</v>
      </c>
      <c r="BJ82" s="33">
        <v>0</v>
      </c>
      <c r="BK82" s="33">
        <v>0</v>
      </c>
      <c r="BL82" s="14">
        <v>0</v>
      </c>
      <c r="BM82" s="33"/>
      <c r="BN82" s="33"/>
      <c r="BO82" s="33"/>
    </row>
    <row r="83" spans="1:67" ht="15" thickBot="1" x14ac:dyDescent="0.4">
      <c r="A83" s="86"/>
      <c r="B83" s="64"/>
      <c r="C83" s="15" t="s">
        <v>58</v>
      </c>
      <c r="D83" s="36">
        <v>3.51611601437124</v>
      </c>
      <c r="E83" s="36">
        <v>4.8316722168588927E-2</v>
      </c>
      <c r="F83" s="36">
        <v>14.05484027295994</v>
      </c>
      <c r="G83" s="36">
        <v>4.014122555926332</v>
      </c>
      <c r="H83" s="36">
        <v>7.1360091968572767</v>
      </c>
      <c r="I83" s="36">
        <v>2.895262838435011</v>
      </c>
      <c r="J83" s="36">
        <v>182.37217410397321</v>
      </c>
      <c r="K83" s="36">
        <v>0.11780512140514469</v>
      </c>
      <c r="L83" s="36">
        <v>51.900603371361768</v>
      </c>
      <c r="M83" s="36">
        <v>2.1708354647221202</v>
      </c>
      <c r="N83" s="36">
        <v>38.121038351223959</v>
      </c>
      <c r="O83" s="36">
        <v>3.5999696746398029</v>
      </c>
      <c r="P83" s="36">
        <v>102.2493977216004</v>
      </c>
      <c r="Q83" s="36">
        <v>0</v>
      </c>
      <c r="R83" s="36">
        <v>57.657733306245639</v>
      </c>
      <c r="S83" s="36">
        <v>5.5612345409942971</v>
      </c>
      <c r="T83" s="36">
        <v>0.46221943297717022</v>
      </c>
      <c r="U83" s="36">
        <v>0.27562547696134337</v>
      </c>
      <c r="V83" s="36">
        <v>112.98132202523129</v>
      </c>
      <c r="W83" s="36">
        <v>1.1114788658772909</v>
      </c>
      <c r="X83" s="36">
        <v>256.99780786309037</v>
      </c>
      <c r="Y83" s="36">
        <v>1.562615597249815</v>
      </c>
      <c r="Z83" s="36">
        <v>11.96747904024835</v>
      </c>
      <c r="AA83" s="36">
        <v>5.7760481518141704</v>
      </c>
      <c r="AB83" s="36">
        <v>297.23066785445559</v>
      </c>
      <c r="AC83" s="36">
        <v>0.55922369176096887</v>
      </c>
      <c r="AD83" s="36">
        <v>240.48868877934601</v>
      </c>
      <c r="AE83" s="36">
        <v>47.532819154838428</v>
      </c>
      <c r="AF83" s="36">
        <v>29.623250638870161</v>
      </c>
      <c r="AG83" s="36">
        <v>4.2630081672527744</v>
      </c>
      <c r="AH83" s="36">
        <v>20.471011285591739</v>
      </c>
      <c r="AI83" s="36">
        <v>2.6887470185217571E-2</v>
      </c>
      <c r="AJ83" s="36">
        <v>261.1048815242774</v>
      </c>
      <c r="AK83" s="36">
        <v>12.8679002456159</v>
      </c>
      <c r="AL83" s="36">
        <v>38.290910531214593</v>
      </c>
      <c r="AM83" s="36">
        <v>33.701676226830749</v>
      </c>
      <c r="AN83" s="36">
        <v>113.98391641805721</v>
      </c>
      <c r="AO83" s="36">
        <v>1.2392004786784021</v>
      </c>
      <c r="AP83" s="36">
        <v>212.2144177235717</v>
      </c>
      <c r="AQ83" s="36">
        <v>88.937801116639179</v>
      </c>
      <c r="AR83" s="36">
        <v>145.45286532998759</v>
      </c>
      <c r="AS83" s="36">
        <v>88.678110296664187</v>
      </c>
      <c r="AT83" s="36">
        <v>159.99328880339439</v>
      </c>
      <c r="AU83" s="36">
        <v>2.9960224616633939E-2</v>
      </c>
      <c r="AV83" s="36">
        <v>166.13835013340301</v>
      </c>
      <c r="AW83" s="36">
        <v>118.819936880771</v>
      </c>
      <c r="AX83" s="36">
        <v>86.950273083041807</v>
      </c>
      <c r="AY83" s="36">
        <v>35.538231373029177</v>
      </c>
      <c r="AZ83" s="36">
        <v>1328.565215040838</v>
      </c>
      <c r="BA83" s="36">
        <v>3.846438258907519</v>
      </c>
      <c r="BB83" s="36">
        <v>1785.2656995241859</v>
      </c>
      <c r="BC83" s="36">
        <v>890.30359182948087</v>
      </c>
      <c r="BD83" s="36">
        <v>884.59870365564996</v>
      </c>
      <c r="BE83" s="36">
        <v>9.6831996625091303</v>
      </c>
      <c r="BF83" s="36">
        <v>123.2378129086942</v>
      </c>
      <c r="BG83" s="36">
        <v>2.3139311355401641E-3</v>
      </c>
      <c r="BH83" s="36">
        <v>263.89689614835692</v>
      </c>
      <c r="BI83" s="36">
        <v>158.27465236982329</v>
      </c>
      <c r="BJ83" s="36">
        <v>46.968438672547549</v>
      </c>
      <c r="BK83" s="36">
        <v>27.026284032820818</v>
      </c>
      <c r="BL83" s="17">
        <v>0</v>
      </c>
      <c r="BM83" s="33"/>
      <c r="BN83" s="33"/>
      <c r="BO83" s="33"/>
    </row>
    <row r="84" spans="1:67" ht="15" thickBot="1" x14ac:dyDescent="0.4">
      <c r="A84" s="86"/>
      <c r="B84" s="64" t="s">
        <v>66</v>
      </c>
      <c r="C84" s="8" t="s">
        <v>49</v>
      </c>
      <c r="D84" s="34">
        <v>71528.357681489331</v>
      </c>
      <c r="E84" s="34">
        <v>17.603883170203659</v>
      </c>
      <c r="F84" s="34">
        <v>2927.0476257316009</v>
      </c>
      <c r="G84" s="34">
        <v>105.38214109590839</v>
      </c>
      <c r="H84" s="34">
        <v>6.8058766789769143</v>
      </c>
      <c r="I84" s="34">
        <v>371.52809052593682</v>
      </c>
      <c r="J84" s="34">
        <v>401.70133095547368</v>
      </c>
      <c r="K84" s="34">
        <v>2.2782640294284388E-2</v>
      </c>
      <c r="L84" s="34">
        <v>39.598356372515667</v>
      </c>
      <c r="M84" s="34">
        <v>17.20340950575827</v>
      </c>
      <c r="N84" s="34">
        <v>5.6784980742171234</v>
      </c>
      <c r="O84" s="34">
        <v>601.22093477210171</v>
      </c>
      <c r="P84" s="34">
        <v>61051.909463600758</v>
      </c>
      <c r="Q84" s="34">
        <v>17.168278933925109</v>
      </c>
      <c r="R84" s="34">
        <v>1181.934988395408</v>
      </c>
      <c r="S84" s="34">
        <v>179.91004365055761</v>
      </c>
      <c r="T84" s="34">
        <v>55.223852379289497</v>
      </c>
      <c r="U84" s="34">
        <v>96.250027687038141</v>
      </c>
      <c r="V84" s="34">
        <v>258.45130984828683</v>
      </c>
      <c r="W84" s="34">
        <v>0</v>
      </c>
      <c r="X84" s="34">
        <v>190.01362726894581</v>
      </c>
      <c r="Y84" s="34">
        <v>437.86086345769792</v>
      </c>
      <c r="Z84" s="34">
        <v>18.299942297097921</v>
      </c>
      <c r="AA84" s="34">
        <v>9.1087239801232105</v>
      </c>
      <c r="AB84" s="34">
        <v>83936.84228861166</v>
      </c>
      <c r="AC84" s="34">
        <v>1337.626634940284</v>
      </c>
      <c r="AD84" s="34">
        <v>18019.05224099215</v>
      </c>
      <c r="AE84" s="34">
        <v>481.57096865846557</v>
      </c>
      <c r="AF84" s="34">
        <v>198.92271836474629</v>
      </c>
      <c r="AG84" s="34">
        <v>6637.5173119060983</v>
      </c>
      <c r="AH84" s="34">
        <v>48.892074259975047</v>
      </c>
      <c r="AI84" s="34">
        <v>6.4364439094180603E-2</v>
      </c>
      <c r="AJ84" s="34">
        <v>466.98031182712748</v>
      </c>
      <c r="AK84" s="34">
        <v>196.52359394193221</v>
      </c>
      <c r="AL84" s="34">
        <v>155.67259649252699</v>
      </c>
      <c r="AM84" s="34">
        <v>38.589769608231762</v>
      </c>
      <c r="AN84" s="34">
        <v>11732.52676717447</v>
      </c>
      <c r="AO84" s="34">
        <v>3.7672943988528749</v>
      </c>
      <c r="AP84" s="34">
        <v>42769.261595637763</v>
      </c>
      <c r="AQ84" s="34">
        <v>1921.375998578442</v>
      </c>
      <c r="AR84" s="34">
        <v>130.22094906277121</v>
      </c>
      <c r="AS84" s="34">
        <v>6234.2706595082127</v>
      </c>
      <c r="AT84" s="34">
        <v>7957.3732694894261</v>
      </c>
      <c r="AU84" s="34">
        <v>0.1101924268397405</v>
      </c>
      <c r="AV84" s="34">
        <v>4896.4829270165283</v>
      </c>
      <c r="AW84" s="34">
        <v>355.97109751699202</v>
      </c>
      <c r="AX84" s="34">
        <v>1192.5903589093959</v>
      </c>
      <c r="AY84" s="34">
        <v>10.73393775285917</v>
      </c>
      <c r="AZ84" s="34">
        <v>12995.872287583959</v>
      </c>
      <c r="BA84" s="34">
        <v>0</v>
      </c>
      <c r="BB84" s="34">
        <v>129517.31334573271</v>
      </c>
      <c r="BC84" s="34">
        <v>24431.69109484657</v>
      </c>
      <c r="BD84" s="34">
        <v>16395.723402788939</v>
      </c>
      <c r="BE84" s="34">
        <v>29.333273525948751</v>
      </c>
      <c r="BF84" s="34">
        <v>44.070205717976933</v>
      </c>
      <c r="BG84" s="34">
        <v>6.3713611523394512E-2</v>
      </c>
      <c r="BH84" s="34">
        <v>66399.670509039846</v>
      </c>
      <c r="BI84" s="34">
        <v>2497.303854333763</v>
      </c>
      <c r="BJ84" s="34">
        <v>112.1308214795298</v>
      </c>
      <c r="BK84" s="34">
        <v>482.60583731289381</v>
      </c>
      <c r="BL84" s="9">
        <v>0</v>
      </c>
      <c r="BM84" s="33"/>
      <c r="BN84" s="33"/>
      <c r="BO84" s="33"/>
    </row>
    <row r="85" spans="1:67" ht="15" thickBot="1" x14ac:dyDescent="0.4">
      <c r="A85" s="86"/>
      <c r="B85" s="64"/>
      <c r="C85" t="s">
        <v>50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>
        <v>0</v>
      </c>
      <c r="BD85" s="33">
        <v>0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14">
        <v>0</v>
      </c>
      <c r="BM85" s="33"/>
      <c r="BN85" s="33"/>
      <c r="BO85" s="33"/>
    </row>
    <row r="86" spans="1:67" ht="15" thickBot="1" x14ac:dyDescent="0.4">
      <c r="A86" s="86"/>
      <c r="B86" s="64"/>
      <c r="C86" t="s">
        <v>51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3">
        <v>0</v>
      </c>
      <c r="AE86" s="33">
        <v>0</v>
      </c>
      <c r="AF86" s="33">
        <v>0</v>
      </c>
      <c r="AG86" s="33">
        <v>0</v>
      </c>
      <c r="AH86" s="33">
        <v>0</v>
      </c>
      <c r="AI86" s="33">
        <v>0</v>
      </c>
      <c r="AJ86" s="33">
        <v>0</v>
      </c>
      <c r="AK86" s="33">
        <v>0</v>
      </c>
      <c r="AL86" s="33">
        <v>0</v>
      </c>
      <c r="AM86" s="33">
        <v>0</v>
      </c>
      <c r="AN86" s="33">
        <v>0</v>
      </c>
      <c r="AO86" s="33">
        <v>0</v>
      </c>
      <c r="AP86" s="33">
        <v>0</v>
      </c>
      <c r="AQ86" s="33">
        <v>0</v>
      </c>
      <c r="AR86" s="33">
        <v>0</v>
      </c>
      <c r="AS86" s="33">
        <v>0</v>
      </c>
      <c r="AT86" s="33">
        <v>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>
        <v>0</v>
      </c>
      <c r="BD86" s="33">
        <v>0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14">
        <v>0</v>
      </c>
      <c r="BM86" s="33"/>
      <c r="BN86" s="33"/>
      <c r="BO86" s="33"/>
    </row>
    <row r="87" spans="1:67" ht="15" thickBot="1" x14ac:dyDescent="0.4">
      <c r="A87" s="86"/>
      <c r="B87" s="64"/>
      <c r="C87" t="s">
        <v>52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AE87" s="33">
        <v>0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0</v>
      </c>
      <c r="AS87" s="33">
        <v>0</v>
      </c>
      <c r="AT87" s="33">
        <v>0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14">
        <v>0</v>
      </c>
      <c r="BM87" s="33"/>
      <c r="BN87" s="33"/>
      <c r="BO87" s="33"/>
    </row>
    <row r="88" spans="1:67" ht="15" thickBot="1" x14ac:dyDescent="0.4">
      <c r="A88" s="86"/>
      <c r="B88" s="64"/>
      <c r="C88" t="s">
        <v>53</v>
      </c>
      <c r="D88" s="33">
        <v>0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AE88" s="33">
        <v>0</v>
      </c>
      <c r="AF88" s="33">
        <v>0</v>
      </c>
      <c r="AG88" s="33">
        <v>0</v>
      </c>
      <c r="AH88" s="33">
        <v>0</v>
      </c>
      <c r="AI88" s="33">
        <v>0</v>
      </c>
      <c r="AJ88" s="33">
        <v>0</v>
      </c>
      <c r="AK88" s="33">
        <v>0</v>
      </c>
      <c r="AL88" s="33">
        <v>0</v>
      </c>
      <c r="AM88" s="33">
        <v>0</v>
      </c>
      <c r="AN88" s="33">
        <v>0</v>
      </c>
      <c r="AO88" s="33">
        <v>0</v>
      </c>
      <c r="AP88" s="33">
        <v>0</v>
      </c>
      <c r="AQ88" s="33">
        <v>0</v>
      </c>
      <c r="AR88" s="33">
        <v>0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0</v>
      </c>
      <c r="AZ88" s="33">
        <v>0</v>
      </c>
      <c r="BA88" s="33">
        <v>0</v>
      </c>
      <c r="BB88" s="33">
        <v>0</v>
      </c>
      <c r="BC88" s="33">
        <v>0</v>
      </c>
      <c r="BD88" s="33">
        <v>0</v>
      </c>
      <c r="BE88" s="33">
        <v>0</v>
      </c>
      <c r="BF88" s="33">
        <v>0</v>
      </c>
      <c r="BG88" s="33">
        <v>0</v>
      </c>
      <c r="BH88" s="33">
        <v>0</v>
      </c>
      <c r="BI88" s="33">
        <v>0</v>
      </c>
      <c r="BJ88" s="33">
        <v>0</v>
      </c>
      <c r="BK88" s="33">
        <v>0</v>
      </c>
      <c r="BL88" s="14">
        <v>0</v>
      </c>
      <c r="BM88" s="33"/>
      <c r="BN88" s="33"/>
      <c r="BO88" s="33"/>
    </row>
    <row r="89" spans="1:67" ht="15" thickBot="1" x14ac:dyDescent="0.4">
      <c r="A89" s="86"/>
      <c r="B89" s="64"/>
      <c r="C89" t="s">
        <v>54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3">
        <v>0</v>
      </c>
      <c r="AE89" s="33">
        <v>0</v>
      </c>
      <c r="AF89" s="33">
        <v>0</v>
      </c>
      <c r="AG89" s="33">
        <v>0</v>
      </c>
      <c r="AH89" s="33">
        <v>0</v>
      </c>
      <c r="AI89" s="33">
        <v>0</v>
      </c>
      <c r="AJ89" s="33">
        <v>0</v>
      </c>
      <c r="AK89" s="33">
        <v>0</v>
      </c>
      <c r="AL89" s="33">
        <v>0</v>
      </c>
      <c r="AM89" s="33">
        <v>0</v>
      </c>
      <c r="AN89" s="33">
        <v>0</v>
      </c>
      <c r="AO89" s="33">
        <v>0</v>
      </c>
      <c r="AP89" s="33">
        <v>0</v>
      </c>
      <c r="AQ89" s="33">
        <v>0</v>
      </c>
      <c r="AR89" s="33">
        <v>0</v>
      </c>
      <c r="AS89" s="33">
        <v>0</v>
      </c>
      <c r="AT89" s="33">
        <v>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>
        <v>0</v>
      </c>
      <c r="BD89" s="33">
        <v>0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</v>
      </c>
      <c r="BL89" s="14">
        <v>0</v>
      </c>
      <c r="BM89" s="33"/>
      <c r="BN89" s="33"/>
      <c r="BO89" s="33"/>
    </row>
    <row r="90" spans="1:67" ht="15" thickBot="1" x14ac:dyDescent="0.4">
      <c r="A90" s="86"/>
      <c r="B90" s="64"/>
      <c r="C90" t="s">
        <v>55</v>
      </c>
      <c r="D90" s="33">
        <v>0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33">
        <v>0</v>
      </c>
      <c r="AL90" s="33">
        <v>0</v>
      </c>
      <c r="AM90" s="33">
        <v>0</v>
      </c>
      <c r="AN90" s="33">
        <v>0</v>
      </c>
      <c r="AO90" s="33">
        <v>0</v>
      </c>
      <c r="AP90" s="33">
        <v>0</v>
      </c>
      <c r="AQ90" s="33">
        <v>0</v>
      </c>
      <c r="AR90" s="33">
        <v>0</v>
      </c>
      <c r="AS90" s="33">
        <v>0</v>
      </c>
      <c r="AT90" s="33">
        <v>0</v>
      </c>
      <c r="AU90" s="33">
        <v>0</v>
      </c>
      <c r="AV90" s="33">
        <v>0</v>
      </c>
      <c r="AW90" s="33">
        <v>0</v>
      </c>
      <c r="AX90" s="33">
        <v>0</v>
      </c>
      <c r="AY90" s="33">
        <v>0</v>
      </c>
      <c r="AZ90" s="33">
        <v>0</v>
      </c>
      <c r="BA90" s="33">
        <v>0</v>
      </c>
      <c r="BB90" s="33">
        <v>0</v>
      </c>
      <c r="BC90" s="33">
        <v>0</v>
      </c>
      <c r="BD90" s="33">
        <v>0</v>
      </c>
      <c r="BE90" s="33">
        <v>0</v>
      </c>
      <c r="BF90" s="33">
        <v>0</v>
      </c>
      <c r="BG90" s="33">
        <v>0</v>
      </c>
      <c r="BH90" s="33">
        <v>0</v>
      </c>
      <c r="BI90" s="33">
        <v>0</v>
      </c>
      <c r="BJ90" s="33">
        <v>0</v>
      </c>
      <c r="BK90" s="33">
        <v>0</v>
      </c>
      <c r="BL90" s="14">
        <v>0</v>
      </c>
      <c r="BM90" s="33"/>
      <c r="BN90" s="33"/>
      <c r="BO90" s="33"/>
    </row>
    <row r="91" spans="1:67" ht="15" thickBot="1" x14ac:dyDescent="0.4">
      <c r="A91" s="86"/>
      <c r="B91" s="64"/>
      <c r="C91" t="s">
        <v>56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33">
        <v>0</v>
      </c>
      <c r="AM91" s="33">
        <v>0</v>
      </c>
      <c r="AN91" s="33">
        <v>0</v>
      </c>
      <c r="AO91" s="33">
        <v>0</v>
      </c>
      <c r="AP91" s="33">
        <v>0</v>
      </c>
      <c r="AQ91" s="33">
        <v>0</v>
      </c>
      <c r="AR91" s="33">
        <v>0</v>
      </c>
      <c r="AS91" s="33">
        <v>0</v>
      </c>
      <c r="AT91" s="33">
        <v>0</v>
      </c>
      <c r="AU91" s="33">
        <v>0</v>
      </c>
      <c r="AV91" s="33">
        <v>0</v>
      </c>
      <c r="AW91" s="33">
        <v>0</v>
      </c>
      <c r="AX91" s="33">
        <v>0</v>
      </c>
      <c r="AY91" s="33">
        <v>0</v>
      </c>
      <c r="AZ91" s="33">
        <v>0</v>
      </c>
      <c r="BA91" s="33">
        <v>0</v>
      </c>
      <c r="BB91" s="33">
        <v>0</v>
      </c>
      <c r="BC91" s="33">
        <v>0</v>
      </c>
      <c r="BD91" s="33">
        <v>0</v>
      </c>
      <c r="BE91" s="33">
        <v>0</v>
      </c>
      <c r="BF91" s="33">
        <v>0</v>
      </c>
      <c r="BG91" s="33">
        <v>0</v>
      </c>
      <c r="BH91" s="33">
        <v>0</v>
      </c>
      <c r="BI91" s="33">
        <v>0</v>
      </c>
      <c r="BJ91" s="33">
        <v>0</v>
      </c>
      <c r="BK91" s="33">
        <v>0</v>
      </c>
      <c r="BL91" s="14">
        <v>0</v>
      </c>
      <c r="BM91" s="33"/>
      <c r="BN91" s="33"/>
      <c r="BO91" s="33"/>
    </row>
    <row r="92" spans="1:67" ht="15" thickBot="1" x14ac:dyDescent="0.4">
      <c r="A92" s="86"/>
      <c r="B92" s="64"/>
      <c r="C92" t="s">
        <v>57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3">
        <v>0</v>
      </c>
      <c r="AR92" s="33">
        <v>0</v>
      </c>
      <c r="AS92" s="33">
        <v>0</v>
      </c>
      <c r="AT92" s="33">
        <v>0</v>
      </c>
      <c r="AU92" s="33">
        <v>0</v>
      </c>
      <c r="AV92" s="33">
        <v>0</v>
      </c>
      <c r="AW92" s="33">
        <v>0</v>
      </c>
      <c r="AX92" s="33">
        <v>0</v>
      </c>
      <c r="AY92" s="33">
        <v>0</v>
      </c>
      <c r="AZ92" s="33">
        <v>0</v>
      </c>
      <c r="BA92" s="33">
        <v>0</v>
      </c>
      <c r="BB92" s="33">
        <v>0</v>
      </c>
      <c r="BC92" s="33">
        <v>0</v>
      </c>
      <c r="BD92" s="33">
        <v>0</v>
      </c>
      <c r="BE92" s="33">
        <v>0</v>
      </c>
      <c r="BF92" s="33">
        <v>0</v>
      </c>
      <c r="BG92" s="33">
        <v>0</v>
      </c>
      <c r="BH92" s="33">
        <v>0</v>
      </c>
      <c r="BI92" s="33">
        <v>0</v>
      </c>
      <c r="BJ92" s="33">
        <v>0</v>
      </c>
      <c r="BK92" s="33">
        <v>0</v>
      </c>
      <c r="BL92" s="14">
        <v>0</v>
      </c>
      <c r="BM92" s="33"/>
      <c r="BN92" s="33"/>
      <c r="BO92" s="33"/>
    </row>
    <row r="93" spans="1:67" ht="15" thickBot="1" x14ac:dyDescent="0.4">
      <c r="A93" s="86"/>
      <c r="B93" s="64"/>
      <c r="C93" s="15" t="s">
        <v>58</v>
      </c>
      <c r="D93" s="36">
        <v>193469.747689674</v>
      </c>
      <c r="E93" s="36">
        <v>47.614945256588562</v>
      </c>
      <c r="F93" s="36">
        <v>7917.072109325145</v>
      </c>
      <c r="G93" s="36">
        <v>285.0373881029181</v>
      </c>
      <c r="H93" s="36">
        <v>18.408520572386269</v>
      </c>
      <c r="I93" s="36">
        <v>1004.9083784888981</v>
      </c>
      <c r="J93" s="36">
        <v>1086.5208941694179</v>
      </c>
      <c r="K93" s="36">
        <v>6.162243636387129E-2</v>
      </c>
      <c r="L93" s="36">
        <v>107.1055489688532</v>
      </c>
      <c r="M93" s="36">
        <v>46.531744952149587</v>
      </c>
      <c r="N93" s="36">
        <v>15.35918935210497</v>
      </c>
      <c r="O93" s="36">
        <v>1626.1810885420371</v>
      </c>
      <c r="P93" s="36">
        <v>165133.0731301326</v>
      </c>
      <c r="Q93" s="36">
        <v>46.436723857173227</v>
      </c>
      <c r="R93" s="36">
        <v>3196.8952091519091</v>
      </c>
      <c r="S93" s="36">
        <v>486.62029830050568</v>
      </c>
      <c r="T93" s="36">
        <v>149.36935688987401</v>
      </c>
      <c r="U93" s="36">
        <v>260.33686743732432</v>
      </c>
      <c r="V93" s="36">
        <v>699.05854582977304</v>
      </c>
      <c r="W93" s="36">
        <v>0</v>
      </c>
      <c r="X93" s="36">
        <v>513.94844949496496</v>
      </c>
      <c r="Y93" s="36">
        <v>1184.3251197457071</v>
      </c>
      <c r="Z93" s="36">
        <v>49.497644482775009</v>
      </c>
      <c r="AA93" s="36">
        <v>24.63725698913079</v>
      </c>
      <c r="AB93" s="36">
        <v>227032.1901106388</v>
      </c>
      <c r="AC93" s="36">
        <v>3618.0096391596062</v>
      </c>
      <c r="AD93" s="36">
        <v>48737.893664430892</v>
      </c>
      <c r="AE93" s="36">
        <v>1302.5521180830401</v>
      </c>
      <c r="AF93" s="36">
        <v>538.04573988885431</v>
      </c>
      <c r="AG93" s="36">
        <v>17953.142519203131</v>
      </c>
      <c r="AH93" s="36">
        <v>132.24317707982391</v>
      </c>
      <c r="AI93" s="36">
        <v>0.1740927961353303</v>
      </c>
      <c r="AJ93" s="36">
        <v>1263.087340933318</v>
      </c>
      <c r="AK93" s="36">
        <v>531.55659332093182</v>
      </c>
      <c r="AL93" s="36">
        <v>421.06290346716281</v>
      </c>
      <c r="AM93" s="36">
        <v>104.3775256626554</v>
      </c>
      <c r="AN93" s="36">
        <v>31734.113112386061</v>
      </c>
      <c r="AO93" s="36">
        <v>10.189769770254451</v>
      </c>
      <c r="AP93" s="36">
        <v>115682.2065820065</v>
      </c>
      <c r="AQ93" s="36">
        <v>5196.9336597555521</v>
      </c>
      <c r="AR93" s="36">
        <v>352.22134235585958</v>
      </c>
      <c r="AS93" s="36">
        <v>16862.441842926961</v>
      </c>
      <c r="AT93" s="36">
        <v>21523.08606854931</v>
      </c>
      <c r="AU93" s="36">
        <v>0.29804823861508178</v>
      </c>
      <c r="AV93" s="36">
        <v>13243.99646745754</v>
      </c>
      <c r="AW93" s="36">
        <v>962.82985732875841</v>
      </c>
      <c r="AX93" s="36">
        <v>3225.7158323523031</v>
      </c>
      <c r="AY93" s="36">
        <v>29.03313169875495</v>
      </c>
      <c r="AZ93" s="36">
        <v>35151.20735306311</v>
      </c>
      <c r="BA93" s="36">
        <v>0</v>
      </c>
      <c r="BB93" s="36">
        <v>350318.14998498099</v>
      </c>
      <c r="BC93" s="36">
        <v>66082.785414983169</v>
      </c>
      <c r="BD93" s="36">
        <v>44347.117321668258</v>
      </c>
      <c r="BE93" s="36">
        <v>79.340575010100437</v>
      </c>
      <c r="BF93" s="36">
        <v>119.2009974401455</v>
      </c>
      <c r="BG93" s="36">
        <v>0.17233243912461629</v>
      </c>
      <c r="BH93" s="36">
        <v>179597.68567964621</v>
      </c>
      <c r="BI93" s="36">
        <v>6754.7020826879316</v>
      </c>
      <c r="BJ93" s="36">
        <v>303.2912042589038</v>
      </c>
      <c r="BK93" s="36">
        <v>1305.351228589054</v>
      </c>
      <c r="BL93" s="17">
        <v>0</v>
      </c>
      <c r="BM93" s="33"/>
      <c r="BN93" s="33"/>
      <c r="BO93" s="33"/>
    </row>
    <row r="94" spans="1:67" ht="15" thickBot="1" x14ac:dyDescent="0.4">
      <c r="A94" s="86"/>
      <c r="B94" s="64" t="s">
        <v>67</v>
      </c>
      <c r="C94" s="8" t="s">
        <v>49</v>
      </c>
      <c r="D94" s="34">
        <v>177616.75100967049</v>
      </c>
      <c r="E94" s="34">
        <v>2345.7550410481481</v>
      </c>
      <c r="F94" s="34">
        <v>41258.629072620482</v>
      </c>
      <c r="G94" s="34">
        <v>108378.37344654249</v>
      </c>
      <c r="H94" s="34">
        <v>71991.869751378254</v>
      </c>
      <c r="I94" s="34">
        <v>3984.8237251953119</v>
      </c>
      <c r="J94" s="34">
        <v>85992.63869344641</v>
      </c>
      <c r="K94" s="34">
        <v>660.91786246604863</v>
      </c>
      <c r="L94" s="34">
        <v>9098.5707898481123</v>
      </c>
      <c r="M94" s="34">
        <v>44734.420284730673</v>
      </c>
      <c r="N94" s="34">
        <v>12624.439769416251</v>
      </c>
      <c r="O94" s="34">
        <v>3713.2997240618961</v>
      </c>
      <c r="P94" s="34">
        <v>49392.463242062178</v>
      </c>
      <c r="Q94" s="34">
        <v>5515.5281771164746</v>
      </c>
      <c r="R94" s="34">
        <v>13129.816913531849</v>
      </c>
      <c r="S94" s="34">
        <v>53487.803901795072</v>
      </c>
      <c r="T94" s="34">
        <v>30761.84640285364</v>
      </c>
      <c r="U94" s="34">
        <v>6077.699018756889</v>
      </c>
      <c r="V94" s="34">
        <v>33069.006529340921</v>
      </c>
      <c r="W94" s="34">
        <v>47.733334114756069</v>
      </c>
      <c r="X94" s="34">
        <v>30045.621230371391</v>
      </c>
      <c r="Y94" s="34">
        <v>25813.677334765231</v>
      </c>
      <c r="Z94" s="34">
        <v>3792.572281711788</v>
      </c>
      <c r="AA94" s="34">
        <v>2368.8367938931842</v>
      </c>
      <c r="AB94" s="34">
        <v>69045.054849816224</v>
      </c>
      <c r="AC94" s="34">
        <v>20.230323388157821</v>
      </c>
      <c r="AD94" s="34">
        <v>50863.202826643494</v>
      </c>
      <c r="AE94" s="34">
        <v>25057.796809660071</v>
      </c>
      <c r="AF94" s="34">
        <v>12187.27478767803</v>
      </c>
      <c r="AG94" s="34">
        <v>5144.9056706390456</v>
      </c>
      <c r="AH94" s="34">
        <v>24941.219753386831</v>
      </c>
      <c r="AI94" s="34">
        <v>41.127613408697393</v>
      </c>
      <c r="AJ94" s="34">
        <v>104194.6902233358</v>
      </c>
      <c r="AK94" s="34">
        <v>32369.70675539118</v>
      </c>
      <c r="AL94" s="34">
        <v>3758.021550160699</v>
      </c>
      <c r="AM94" s="34">
        <v>1224.304260591507</v>
      </c>
      <c r="AN94" s="34">
        <v>77712.652964568493</v>
      </c>
      <c r="AO94" s="34">
        <v>2048.60906748049</v>
      </c>
      <c r="AP94" s="34">
        <v>135577.5763869907</v>
      </c>
      <c r="AQ94" s="34">
        <v>41732.001365726093</v>
      </c>
      <c r="AR94" s="34">
        <v>11795.164221984051</v>
      </c>
      <c r="AS94" s="34">
        <v>570.00876302221707</v>
      </c>
      <c r="AT94" s="34">
        <v>95153.776281457918</v>
      </c>
      <c r="AU94" s="34">
        <v>2788.1334127824111</v>
      </c>
      <c r="AV94" s="34">
        <v>142263.9933124799</v>
      </c>
      <c r="AW94" s="34">
        <v>160829.80466508481</v>
      </c>
      <c r="AX94" s="34">
        <v>28701.63322810144</v>
      </c>
      <c r="AY94" s="34">
        <v>1038.9067429603999</v>
      </c>
      <c r="AZ94" s="34">
        <v>376199.46698072483</v>
      </c>
      <c r="BA94" s="34">
        <v>11.66010013491959</v>
      </c>
      <c r="BB94" s="34">
        <v>716585.41387437005</v>
      </c>
      <c r="BC94" s="34">
        <v>48644.442463599982</v>
      </c>
      <c r="BD94" s="34">
        <v>55405.81747241936</v>
      </c>
      <c r="BE94" s="34">
        <v>11188.414155100019</v>
      </c>
      <c r="BF94" s="34">
        <v>100543.44932525131</v>
      </c>
      <c r="BG94" s="34">
        <v>6.434239522479869</v>
      </c>
      <c r="BH94" s="34">
        <v>366348.83615982922</v>
      </c>
      <c r="BI94" s="34">
        <v>72686.136126533893</v>
      </c>
      <c r="BJ94" s="34">
        <v>15167.70835028986</v>
      </c>
      <c r="BK94" s="34">
        <v>1918.3305847471679</v>
      </c>
      <c r="BL94" s="9">
        <v>0</v>
      </c>
      <c r="BM94" s="33"/>
      <c r="BN94" s="33"/>
      <c r="BO94" s="33"/>
    </row>
    <row r="95" spans="1:67" ht="15" thickBot="1" x14ac:dyDescent="0.4">
      <c r="A95" s="86"/>
      <c r="B95" s="64"/>
      <c r="C95" t="s">
        <v>50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33">
        <v>0</v>
      </c>
      <c r="AM95" s="33">
        <v>0</v>
      </c>
      <c r="AN95" s="33">
        <v>0</v>
      </c>
      <c r="AO95" s="33">
        <v>0</v>
      </c>
      <c r="AP95" s="33">
        <v>0</v>
      </c>
      <c r="AQ95" s="33">
        <v>0</v>
      </c>
      <c r="AR95" s="33">
        <v>0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33">
        <v>0</v>
      </c>
      <c r="AY95" s="33">
        <v>0</v>
      </c>
      <c r="AZ95" s="33">
        <v>0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>
        <v>0</v>
      </c>
      <c r="BH95" s="33">
        <v>0</v>
      </c>
      <c r="BI95" s="33">
        <v>0</v>
      </c>
      <c r="BJ95" s="33">
        <v>0</v>
      </c>
      <c r="BK95" s="33">
        <v>0</v>
      </c>
      <c r="BL95" s="14">
        <v>0</v>
      </c>
      <c r="BM95" s="33"/>
      <c r="BN95" s="33"/>
      <c r="BO95" s="33"/>
    </row>
    <row r="96" spans="1:67" ht="15" thickBot="1" x14ac:dyDescent="0.4">
      <c r="A96" s="86"/>
      <c r="B96" s="64"/>
      <c r="C96" t="s">
        <v>51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0</v>
      </c>
      <c r="AD96" s="33">
        <v>0</v>
      </c>
      <c r="AE96" s="33">
        <v>0</v>
      </c>
      <c r="AF96" s="33">
        <v>0</v>
      </c>
      <c r="AG96" s="33">
        <v>0</v>
      </c>
      <c r="AH96" s="33">
        <v>0</v>
      </c>
      <c r="AI96" s="33">
        <v>0</v>
      </c>
      <c r="AJ96" s="33">
        <v>0</v>
      </c>
      <c r="AK96" s="33">
        <v>0</v>
      </c>
      <c r="AL96" s="33">
        <v>0</v>
      </c>
      <c r="AM96" s="33">
        <v>0</v>
      </c>
      <c r="AN96" s="33">
        <v>0</v>
      </c>
      <c r="AO96" s="33">
        <v>0</v>
      </c>
      <c r="AP96" s="33">
        <v>0</v>
      </c>
      <c r="AQ96" s="33">
        <v>0</v>
      </c>
      <c r="AR96" s="33">
        <v>0</v>
      </c>
      <c r="AS96" s="33">
        <v>0</v>
      </c>
      <c r="AT96" s="33">
        <v>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>
        <v>0</v>
      </c>
      <c r="BD96" s="33">
        <v>0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33">
        <v>0</v>
      </c>
      <c r="BK96" s="33">
        <v>0</v>
      </c>
      <c r="BL96" s="14">
        <v>0</v>
      </c>
      <c r="BM96" s="33"/>
      <c r="BN96" s="33"/>
      <c r="BO96" s="33"/>
    </row>
    <row r="97" spans="1:67" ht="15" thickBot="1" x14ac:dyDescent="0.4">
      <c r="A97" s="86"/>
      <c r="B97" s="64"/>
      <c r="C97" t="s">
        <v>52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>
        <v>0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  <c r="Y97" s="33">
        <v>0</v>
      </c>
      <c r="Z97" s="33">
        <v>0</v>
      </c>
      <c r="AA97" s="33">
        <v>0</v>
      </c>
      <c r="AB97" s="33">
        <v>0</v>
      </c>
      <c r="AC97" s="33">
        <v>0</v>
      </c>
      <c r="AD97" s="33">
        <v>0</v>
      </c>
      <c r="AE97" s="33">
        <v>0</v>
      </c>
      <c r="AF97" s="33">
        <v>0</v>
      </c>
      <c r="AG97" s="33">
        <v>0</v>
      </c>
      <c r="AH97" s="33">
        <v>0</v>
      </c>
      <c r="AI97" s="33">
        <v>0</v>
      </c>
      <c r="AJ97" s="33">
        <v>0</v>
      </c>
      <c r="AK97" s="33">
        <v>0</v>
      </c>
      <c r="AL97" s="33">
        <v>0</v>
      </c>
      <c r="AM97" s="33">
        <v>0</v>
      </c>
      <c r="AN97" s="33">
        <v>0</v>
      </c>
      <c r="AO97" s="33">
        <v>0</v>
      </c>
      <c r="AP97" s="33">
        <v>0</v>
      </c>
      <c r="AQ97" s="33">
        <v>0</v>
      </c>
      <c r="AR97" s="33">
        <v>0</v>
      </c>
      <c r="AS97" s="33">
        <v>0</v>
      </c>
      <c r="AT97" s="33">
        <v>0</v>
      </c>
      <c r="AU97" s="33">
        <v>0</v>
      </c>
      <c r="AV97" s="33">
        <v>0</v>
      </c>
      <c r="AW97" s="33">
        <v>0</v>
      </c>
      <c r="AX97" s="33">
        <v>0</v>
      </c>
      <c r="AY97" s="33">
        <v>0</v>
      </c>
      <c r="AZ97" s="33">
        <v>0</v>
      </c>
      <c r="BA97" s="33">
        <v>0</v>
      </c>
      <c r="BB97" s="33">
        <v>0</v>
      </c>
      <c r="BC97" s="33">
        <v>0</v>
      </c>
      <c r="BD97" s="33">
        <v>0</v>
      </c>
      <c r="BE97" s="33">
        <v>0</v>
      </c>
      <c r="BF97" s="33">
        <v>0</v>
      </c>
      <c r="BG97" s="33">
        <v>0</v>
      </c>
      <c r="BH97" s="33">
        <v>0</v>
      </c>
      <c r="BI97" s="33">
        <v>0</v>
      </c>
      <c r="BJ97" s="33">
        <v>0</v>
      </c>
      <c r="BK97" s="33">
        <v>0</v>
      </c>
      <c r="BL97" s="14">
        <v>0</v>
      </c>
      <c r="BM97" s="33"/>
      <c r="BN97" s="33"/>
      <c r="BO97" s="33"/>
    </row>
    <row r="98" spans="1:67" ht="15" thickBot="1" x14ac:dyDescent="0.4">
      <c r="A98" s="86"/>
      <c r="B98" s="64"/>
      <c r="C98" t="s">
        <v>53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3">
        <v>0</v>
      </c>
      <c r="AE98" s="33">
        <v>0</v>
      </c>
      <c r="AF98" s="33">
        <v>0</v>
      </c>
      <c r="AG98" s="33">
        <v>0</v>
      </c>
      <c r="AH98" s="33">
        <v>0</v>
      </c>
      <c r="AI98" s="33">
        <v>0</v>
      </c>
      <c r="AJ98" s="33">
        <v>0</v>
      </c>
      <c r="AK98" s="33">
        <v>0</v>
      </c>
      <c r="AL98" s="33">
        <v>0</v>
      </c>
      <c r="AM98" s="33">
        <v>0</v>
      </c>
      <c r="AN98" s="33">
        <v>0</v>
      </c>
      <c r="AO98" s="33">
        <v>0</v>
      </c>
      <c r="AP98" s="33">
        <v>0</v>
      </c>
      <c r="AQ98" s="33">
        <v>0</v>
      </c>
      <c r="AR98" s="33">
        <v>0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>
        <v>0</v>
      </c>
      <c r="BA98" s="33">
        <v>0</v>
      </c>
      <c r="BB98" s="33">
        <v>0</v>
      </c>
      <c r="BC98" s="33">
        <v>0</v>
      </c>
      <c r="BD98" s="33">
        <v>0</v>
      </c>
      <c r="BE98" s="33">
        <v>0</v>
      </c>
      <c r="BF98" s="33">
        <v>0</v>
      </c>
      <c r="BG98" s="33">
        <v>0</v>
      </c>
      <c r="BH98" s="33">
        <v>0</v>
      </c>
      <c r="BI98" s="33">
        <v>0</v>
      </c>
      <c r="BJ98" s="33">
        <v>0</v>
      </c>
      <c r="BK98" s="33">
        <v>0</v>
      </c>
      <c r="BL98" s="14">
        <v>0</v>
      </c>
      <c r="BM98" s="33"/>
      <c r="BN98" s="33"/>
      <c r="BO98" s="33"/>
    </row>
    <row r="99" spans="1:67" ht="15" thickBot="1" x14ac:dyDescent="0.4">
      <c r="A99" s="86"/>
      <c r="B99" s="64"/>
      <c r="C99" t="s">
        <v>54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>
        <v>0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3">
        <v>0</v>
      </c>
      <c r="AE99" s="33">
        <v>0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33">
        <v>0</v>
      </c>
      <c r="AL99" s="33">
        <v>0</v>
      </c>
      <c r="AM99" s="33">
        <v>0</v>
      </c>
      <c r="AN99" s="33">
        <v>0</v>
      </c>
      <c r="AO99" s="33">
        <v>0</v>
      </c>
      <c r="AP99" s="33">
        <v>0</v>
      </c>
      <c r="AQ99" s="33">
        <v>0</v>
      </c>
      <c r="AR99" s="33">
        <v>0</v>
      </c>
      <c r="AS99" s="33">
        <v>0</v>
      </c>
      <c r="AT99" s="33">
        <v>0</v>
      </c>
      <c r="AU99" s="33">
        <v>0</v>
      </c>
      <c r="AV99" s="33">
        <v>0</v>
      </c>
      <c r="AW99" s="33">
        <v>0</v>
      </c>
      <c r="AX99" s="33">
        <v>0</v>
      </c>
      <c r="AY99" s="33">
        <v>0</v>
      </c>
      <c r="AZ99" s="33">
        <v>0</v>
      </c>
      <c r="BA99" s="33">
        <v>0</v>
      </c>
      <c r="BB99" s="33">
        <v>0</v>
      </c>
      <c r="BC99" s="33">
        <v>0</v>
      </c>
      <c r="BD99" s="33">
        <v>0</v>
      </c>
      <c r="BE99" s="33">
        <v>0</v>
      </c>
      <c r="BF99" s="33">
        <v>0</v>
      </c>
      <c r="BG99" s="33">
        <v>0</v>
      </c>
      <c r="BH99" s="33">
        <v>0</v>
      </c>
      <c r="BI99" s="33">
        <v>0</v>
      </c>
      <c r="BJ99" s="33">
        <v>0</v>
      </c>
      <c r="BK99" s="33">
        <v>0</v>
      </c>
      <c r="BL99" s="14">
        <v>0</v>
      </c>
      <c r="BM99" s="33"/>
      <c r="BN99" s="33"/>
      <c r="BO99" s="33"/>
    </row>
    <row r="100" spans="1:67" ht="15" thickBot="1" x14ac:dyDescent="0.4">
      <c r="A100" s="86"/>
      <c r="B100" s="64"/>
      <c r="C100" t="s">
        <v>55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33">
        <v>0</v>
      </c>
      <c r="AL100" s="33">
        <v>0</v>
      </c>
      <c r="AM100" s="33">
        <v>0</v>
      </c>
      <c r="AN100" s="33">
        <v>0</v>
      </c>
      <c r="AO100" s="33">
        <v>0</v>
      </c>
      <c r="AP100" s="33">
        <v>0</v>
      </c>
      <c r="AQ100" s="33">
        <v>0</v>
      </c>
      <c r="AR100" s="33">
        <v>0</v>
      </c>
      <c r="AS100" s="33">
        <v>0</v>
      </c>
      <c r="AT100" s="33">
        <v>0</v>
      </c>
      <c r="AU100" s="33">
        <v>0</v>
      </c>
      <c r="AV100" s="33">
        <v>0</v>
      </c>
      <c r="AW100" s="33">
        <v>0</v>
      </c>
      <c r="AX100" s="33">
        <v>0</v>
      </c>
      <c r="AY100" s="33">
        <v>0</v>
      </c>
      <c r="AZ100" s="33">
        <v>0</v>
      </c>
      <c r="BA100" s="33">
        <v>0</v>
      </c>
      <c r="BB100" s="33">
        <v>0</v>
      </c>
      <c r="BC100" s="33">
        <v>0</v>
      </c>
      <c r="BD100" s="33">
        <v>0</v>
      </c>
      <c r="BE100" s="33">
        <v>0</v>
      </c>
      <c r="BF100" s="33">
        <v>0</v>
      </c>
      <c r="BG100" s="33">
        <v>0</v>
      </c>
      <c r="BH100" s="33">
        <v>0</v>
      </c>
      <c r="BI100" s="33">
        <v>0</v>
      </c>
      <c r="BJ100" s="33">
        <v>0</v>
      </c>
      <c r="BK100" s="33">
        <v>0</v>
      </c>
      <c r="BL100" s="14">
        <v>0</v>
      </c>
      <c r="BM100" s="33"/>
      <c r="BN100" s="33"/>
      <c r="BO100" s="33"/>
    </row>
    <row r="101" spans="1:67" ht="15" thickBot="1" x14ac:dyDescent="0.4">
      <c r="A101" s="86"/>
      <c r="B101" s="64"/>
      <c r="C101" t="s">
        <v>56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  <c r="AA101" s="33">
        <v>0</v>
      </c>
      <c r="AB101" s="33">
        <v>0</v>
      </c>
      <c r="AC101" s="33">
        <v>0</v>
      </c>
      <c r="AD101" s="33">
        <v>0</v>
      </c>
      <c r="AE101" s="33">
        <v>0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33">
        <v>0</v>
      </c>
      <c r="AL101" s="33">
        <v>0</v>
      </c>
      <c r="AM101" s="33">
        <v>0</v>
      </c>
      <c r="AN101" s="33">
        <v>0</v>
      </c>
      <c r="AO101" s="33">
        <v>0</v>
      </c>
      <c r="AP101" s="33">
        <v>0</v>
      </c>
      <c r="AQ101" s="33">
        <v>0</v>
      </c>
      <c r="AR101" s="33">
        <v>0</v>
      </c>
      <c r="AS101" s="33">
        <v>0</v>
      </c>
      <c r="AT101" s="33">
        <v>0</v>
      </c>
      <c r="AU101" s="33">
        <v>0</v>
      </c>
      <c r="AV101" s="33">
        <v>0</v>
      </c>
      <c r="AW101" s="33">
        <v>0</v>
      </c>
      <c r="AX101" s="33">
        <v>0</v>
      </c>
      <c r="AY101" s="33">
        <v>0</v>
      </c>
      <c r="AZ101" s="33">
        <v>0</v>
      </c>
      <c r="BA101" s="33">
        <v>0</v>
      </c>
      <c r="BB101" s="33">
        <v>0</v>
      </c>
      <c r="BC101" s="33">
        <v>0</v>
      </c>
      <c r="BD101" s="33">
        <v>0</v>
      </c>
      <c r="BE101" s="33">
        <v>0</v>
      </c>
      <c r="BF101" s="33">
        <v>0</v>
      </c>
      <c r="BG101" s="33">
        <v>0</v>
      </c>
      <c r="BH101" s="33">
        <v>0</v>
      </c>
      <c r="BI101" s="33">
        <v>0</v>
      </c>
      <c r="BJ101" s="33">
        <v>0</v>
      </c>
      <c r="BK101" s="33">
        <v>0</v>
      </c>
      <c r="BL101" s="14">
        <v>0</v>
      </c>
      <c r="BM101" s="33"/>
      <c r="BN101" s="33"/>
      <c r="BO101" s="33"/>
    </row>
    <row r="102" spans="1:67" ht="15" thickBot="1" x14ac:dyDescent="0.4">
      <c r="A102" s="86"/>
      <c r="B102" s="64"/>
      <c r="C102" t="s">
        <v>57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33">
        <v>0</v>
      </c>
      <c r="AL102" s="33">
        <v>0</v>
      </c>
      <c r="AM102" s="33">
        <v>0</v>
      </c>
      <c r="AN102" s="33">
        <v>0</v>
      </c>
      <c r="AO102" s="33">
        <v>0</v>
      </c>
      <c r="AP102" s="33">
        <v>0</v>
      </c>
      <c r="AQ102" s="33">
        <v>0</v>
      </c>
      <c r="AR102" s="33">
        <v>0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0</v>
      </c>
      <c r="BB102" s="33">
        <v>0</v>
      </c>
      <c r="BC102" s="33">
        <v>0</v>
      </c>
      <c r="BD102" s="33">
        <v>0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0</v>
      </c>
      <c r="BL102" s="14">
        <v>0</v>
      </c>
      <c r="BM102" s="33"/>
      <c r="BN102" s="33"/>
      <c r="BO102" s="33"/>
    </row>
    <row r="103" spans="1:67" ht="15" thickBot="1" x14ac:dyDescent="0.4">
      <c r="A103" s="86"/>
      <c r="B103" s="64"/>
      <c r="C103" s="15" t="s">
        <v>58</v>
      </c>
      <c r="D103" s="36">
        <v>336428.50634316338</v>
      </c>
      <c r="E103" s="36">
        <v>4443.1556157887762</v>
      </c>
      <c r="F103" s="36">
        <v>78149.042101961342</v>
      </c>
      <c r="G103" s="36">
        <v>205282.29511718001</v>
      </c>
      <c r="H103" s="36">
        <v>136361.6723739591</v>
      </c>
      <c r="I103" s="36">
        <v>7547.7582282499261</v>
      </c>
      <c r="J103" s="36">
        <v>162880.8928644819</v>
      </c>
      <c r="K103" s="36">
        <v>1251.8617079808139</v>
      </c>
      <c r="L103" s="36">
        <v>17233.839507172819</v>
      </c>
      <c r="M103" s="36">
        <v>84732.628611700275</v>
      </c>
      <c r="N103" s="36">
        <v>23912.279618337889</v>
      </c>
      <c r="O103" s="36">
        <v>7033.4575577424412</v>
      </c>
      <c r="P103" s="36">
        <v>93555.548892074119</v>
      </c>
      <c r="Q103" s="36">
        <v>10447.105330847409</v>
      </c>
      <c r="R103" s="36">
        <v>24869.527607439592</v>
      </c>
      <c r="S103" s="36">
        <v>101312.640119609</v>
      </c>
      <c r="T103" s="36">
        <v>58266.813117792008</v>
      </c>
      <c r="U103" s="36">
        <v>11511.92773913742</v>
      </c>
      <c r="V103" s="36">
        <v>62636.865102395423</v>
      </c>
      <c r="W103" s="36">
        <v>90.412949272629206</v>
      </c>
      <c r="X103" s="36">
        <v>56910.192395850878</v>
      </c>
      <c r="Y103" s="36">
        <v>48894.357427394927</v>
      </c>
      <c r="Z103" s="36">
        <v>7183.6097703718897</v>
      </c>
      <c r="AA103" s="36">
        <v>4486.8753640067516</v>
      </c>
      <c r="AB103" s="36">
        <v>130780.03364806939</v>
      </c>
      <c r="AC103" s="36">
        <v>38.318781543000618</v>
      </c>
      <c r="AD103" s="36">
        <v>96341.314980282288</v>
      </c>
      <c r="AE103" s="36">
        <v>47462.624470962393</v>
      </c>
      <c r="AF103" s="36">
        <v>23084.234059595979</v>
      </c>
      <c r="AG103" s="36">
        <v>9745.0996046838263</v>
      </c>
      <c r="AH103" s="36">
        <v>47241.812837527257</v>
      </c>
      <c r="AI103" s="36">
        <v>77.900881926354913</v>
      </c>
      <c r="AJ103" s="36">
        <v>197357.87194315309</v>
      </c>
      <c r="AK103" s="36">
        <v>61312.303217896042</v>
      </c>
      <c r="AL103" s="36">
        <v>7118.1663313791114</v>
      </c>
      <c r="AM103" s="36">
        <v>2318.9865334151168</v>
      </c>
      <c r="AN103" s="36">
        <v>147197.5566055192</v>
      </c>
      <c r="AO103" s="36">
        <v>3880.3237010905418</v>
      </c>
      <c r="AP103" s="36">
        <v>256801.01261968259</v>
      </c>
      <c r="AQ103" s="36">
        <v>79045.668870599213</v>
      </c>
      <c r="AR103" s="36">
        <v>22341.527241754131</v>
      </c>
      <c r="AS103" s="36">
        <v>1079.6684189749519</v>
      </c>
      <c r="AT103" s="36">
        <v>180233.24177087031</v>
      </c>
      <c r="AU103" s="36">
        <v>5281.0759920767978</v>
      </c>
      <c r="AV103" s="36">
        <v>269465.9287733821</v>
      </c>
      <c r="AW103" s="36">
        <v>304631.91479046509</v>
      </c>
      <c r="AX103" s="36">
        <v>54364.509775396931</v>
      </c>
      <c r="AY103" s="36">
        <v>1967.820274704711</v>
      </c>
      <c r="AZ103" s="36">
        <v>712569.19206076767</v>
      </c>
      <c r="BA103" s="36">
        <v>22.08569884261161</v>
      </c>
      <c r="BB103" s="36">
        <v>1357303.064528672</v>
      </c>
      <c r="BC103" s="36">
        <v>92138.703286121177</v>
      </c>
      <c r="BD103" s="36">
        <v>104945.5994944594</v>
      </c>
      <c r="BE103" s="36">
        <v>21192.26616381506</v>
      </c>
      <c r="BF103" s="36">
        <v>190441.9616213009</v>
      </c>
      <c r="BG103" s="36">
        <v>12.187260377734271</v>
      </c>
      <c r="BH103" s="36">
        <v>693910.85609429469</v>
      </c>
      <c r="BI103" s="36">
        <v>137676.70036692789</v>
      </c>
      <c r="BJ103" s="36">
        <v>28729.550765506989</v>
      </c>
      <c r="BK103" s="36">
        <v>3633.5598395432789</v>
      </c>
      <c r="BL103" s="17">
        <v>0</v>
      </c>
      <c r="BM103" s="33"/>
      <c r="BN103" s="33"/>
      <c r="BO103" s="33"/>
    </row>
    <row r="104" spans="1:67" ht="15" thickBot="1" x14ac:dyDescent="0.4">
      <c r="A104" s="86"/>
      <c r="B104" s="64" t="s">
        <v>68</v>
      </c>
      <c r="C104" s="8" t="s">
        <v>49</v>
      </c>
      <c r="D104" s="34">
        <v>261540.6229630395</v>
      </c>
      <c r="E104" s="34">
        <v>2179.021841215108</v>
      </c>
      <c r="F104" s="34">
        <v>31914.519340607581</v>
      </c>
      <c r="G104" s="34">
        <v>10601.165975724631</v>
      </c>
      <c r="H104" s="34">
        <v>2871.484691981897</v>
      </c>
      <c r="I104" s="34">
        <v>65.525378218092357</v>
      </c>
      <c r="J104" s="34">
        <v>50914.742210313743</v>
      </c>
      <c r="K104" s="34">
        <v>480.49582480223228</v>
      </c>
      <c r="L104" s="34">
        <v>8102.6491817083279</v>
      </c>
      <c r="M104" s="34">
        <v>2239.543430927552</v>
      </c>
      <c r="N104" s="34">
        <v>150.50290442700691</v>
      </c>
      <c r="O104" s="34">
        <v>86.078803869377936</v>
      </c>
      <c r="P104" s="34">
        <v>175188.60980541591</v>
      </c>
      <c r="Q104" s="34">
        <v>1040.814442209552</v>
      </c>
      <c r="R104" s="34">
        <v>120312.6749767228</v>
      </c>
      <c r="S104" s="34">
        <v>24855.613620518499</v>
      </c>
      <c r="T104" s="34">
        <v>17382.188790993881</v>
      </c>
      <c r="U104" s="34">
        <v>729.935197187124</v>
      </c>
      <c r="V104" s="34">
        <v>52917.800708589559</v>
      </c>
      <c r="W104" s="34">
        <v>409.74249328482063</v>
      </c>
      <c r="X104" s="34">
        <v>53659.319335017593</v>
      </c>
      <c r="Y104" s="34">
        <v>26496.608671976221</v>
      </c>
      <c r="Z104" s="34">
        <v>11973.24826339163</v>
      </c>
      <c r="AA104" s="34">
        <v>2815.8969183324311</v>
      </c>
      <c r="AB104" s="34">
        <v>292587.20197762508</v>
      </c>
      <c r="AC104" s="34">
        <v>174.28582828339771</v>
      </c>
      <c r="AD104" s="34">
        <v>201530.15140124541</v>
      </c>
      <c r="AE104" s="34">
        <v>18182.520989628531</v>
      </c>
      <c r="AF104" s="34">
        <v>20615.25152980542</v>
      </c>
      <c r="AG104" s="34">
        <v>2524.629005092329</v>
      </c>
      <c r="AH104" s="34">
        <v>77847.296369445408</v>
      </c>
      <c r="AI104" s="34">
        <v>148.35652986073211</v>
      </c>
      <c r="AJ104" s="34">
        <v>221632.39546911389</v>
      </c>
      <c r="AK104" s="34">
        <v>30523.399635703248</v>
      </c>
      <c r="AL104" s="34">
        <v>34093.199087746179</v>
      </c>
      <c r="AM104" s="34">
        <v>4832.882451224601</v>
      </c>
      <c r="AN104" s="34">
        <v>375434.59044947341</v>
      </c>
      <c r="AO104" s="34">
        <v>764.21002633125715</v>
      </c>
      <c r="AP104" s="34">
        <v>378397.76683868718</v>
      </c>
      <c r="AQ104" s="34">
        <v>38730.170700502887</v>
      </c>
      <c r="AR104" s="34">
        <v>48647.719049071668</v>
      </c>
      <c r="AS104" s="34">
        <v>1452.4242573999049</v>
      </c>
      <c r="AT104" s="34">
        <v>37006.123289049821</v>
      </c>
      <c r="AU104" s="34">
        <v>4.9543614188921854</v>
      </c>
      <c r="AV104" s="34">
        <v>156257.02317514989</v>
      </c>
      <c r="AW104" s="34">
        <v>38280.534745996651</v>
      </c>
      <c r="AX104" s="34">
        <v>56603.660035013127</v>
      </c>
      <c r="AY104" s="34">
        <v>3878.8514303853908</v>
      </c>
      <c r="AZ104" s="34">
        <v>834542.27204766858</v>
      </c>
      <c r="BA104" s="34">
        <v>297.59375047063497</v>
      </c>
      <c r="BB104" s="34">
        <v>1536726.705127801</v>
      </c>
      <c r="BC104" s="34">
        <v>83392.384941718658</v>
      </c>
      <c r="BD104" s="34">
        <v>84252.867469631514</v>
      </c>
      <c r="BE104" s="34">
        <v>6313.7468784612111</v>
      </c>
      <c r="BF104" s="34">
        <v>118881.4088256658</v>
      </c>
      <c r="BG104" s="34">
        <v>8.5364815771167901</v>
      </c>
      <c r="BH104" s="34">
        <v>591464.07186294999</v>
      </c>
      <c r="BI104" s="34">
        <v>33625.925407057759</v>
      </c>
      <c r="BJ104" s="34">
        <v>54637.595415114942</v>
      </c>
      <c r="BK104" s="34">
        <v>5376.4873881523818</v>
      </c>
      <c r="BL104" s="9">
        <v>0</v>
      </c>
      <c r="BM104" s="33"/>
      <c r="BN104" s="33"/>
      <c r="BO104" s="33"/>
    </row>
    <row r="105" spans="1:67" ht="15" thickBot="1" x14ac:dyDescent="0.4">
      <c r="A105" s="86"/>
      <c r="B105" s="64"/>
      <c r="C105" t="s">
        <v>50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33">
        <v>0</v>
      </c>
      <c r="AM105" s="33">
        <v>0</v>
      </c>
      <c r="AN105" s="33">
        <v>0</v>
      </c>
      <c r="AO105" s="33">
        <v>0</v>
      </c>
      <c r="AP105" s="33">
        <v>0</v>
      </c>
      <c r="AQ105" s="33">
        <v>0</v>
      </c>
      <c r="AR105" s="33">
        <v>0</v>
      </c>
      <c r="AS105" s="33">
        <v>0</v>
      </c>
      <c r="AT105" s="33">
        <v>0</v>
      </c>
      <c r="AU105" s="33">
        <v>0</v>
      </c>
      <c r="AV105" s="33">
        <v>0</v>
      </c>
      <c r="AW105" s="33">
        <v>0</v>
      </c>
      <c r="AX105" s="33">
        <v>0</v>
      </c>
      <c r="AY105" s="33">
        <v>0</v>
      </c>
      <c r="AZ105" s="33">
        <v>0</v>
      </c>
      <c r="BA105" s="33">
        <v>0</v>
      </c>
      <c r="BB105" s="33">
        <v>0</v>
      </c>
      <c r="BC105" s="33">
        <v>0</v>
      </c>
      <c r="BD105" s="33">
        <v>0</v>
      </c>
      <c r="BE105" s="33">
        <v>0</v>
      </c>
      <c r="BF105" s="33">
        <v>0</v>
      </c>
      <c r="BG105" s="33">
        <v>0</v>
      </c>
      <c r="BH105" s="33">
        <v>0</v>
      </c>
      <c r="BI105" s="33">
        <v>0</v>
      </c>
      <c r="BJ105" s="33">
        <v>0</v>
      </c>
      <c r="BK105" s="33">
        <v>0</v>
      </c>
      <c r="BL105" s="14">
        <v>0</v>
      </c>
      <c r="BM105" s="33"/>
      <c r="BN105" s="33"/>
      <c r="BO105" s="33"/>
    </row>
    <row r="106" spans="1:67" ht="15" thickBot="1" x14ac:dyDescent="0.4">
      <c r="A106" s="86"/>
      <c r="B106" s="64"/>
      <c r="C106" t="s">
        <v>51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0</v>
      </c>
      <c r="AC106" s="33">
        <v>0</v>
      </c>
      <c r="AD106" s="33">
        <v>0</v>
      </c>
      <c r="AE106" s="33">
        <v>0</v>
      </c>
      <c r="AF106" s="33">
        <v>0</v>
      </c>
      <c r="AG106" s="33">
        <v>0</v>
      </c>
      <c r="AH106" s="33">
        <v>0</v>
      </c>
      <c r="AI106" s="33">
        <v>0</v>
      </c>
      <c r="AJ106" s="33">
        <v>0</v>
      </c>
      <c r="AK106" s="33">
        <v>0</v>
      </c>
      <c r="AL106" s="33">
        <v>0</v>
      </c>
      <c r="AM106" s="33">
        <v>0</v>
      </c>
      <c r="AN106" s="33">
        <v>0</v>
      </c>
      <c r="AO106" s="33">
        <v>0</v>
      </c>
      <c r="AP106" s="33">
        <v>0</v>
      </c>
      <c r="AQ106" s="33">
        <v>0</v>
      </c>
      <c r="AR106" s="33">
        <v>0</v>
      </c>
      <c r="AS106" s="33">
        <v>0</v>
      </c>
      <c r="AT106" s="33">
        <v>0</v>
      </c>
      <c r="AU106" s="33">
        <v>0</v>
      </c>
      <c r="AV106" s="33">
        <v>0</v>
      </c>
      <c r="AW106" s="33">
        <v>0</v>
      </c>
      <c r="AX106" s="33">
        <v>0</v>
      </c>
      <c r="AY106" s="33">
        <v>0</v>
      </c>
      <c r="AZ106" s="33">
        <v>0</v>
      </c>
      <c r="BA106" s="33">
        <v>0</v>
      </c>
      <c r="BB106" s="33">
        <v>0</v>
      </c>
      <c r="BC106" s="33">
        <v>0</v>
      </c>
      <c r="BD106" s="33">
        <v>0</v>
      </c>
      <c r="BE106" s="33">
        <v>0</v>
      </c>
      <c r="BF106" s="33">
        <v>0</v>
      </c>
      <c r="BG106" s="33">
        <v>0</v>
      </c>
      <c r="BH106" s="33">
        <v>0</v>
      </c>
      <c r="BI106" s="33">
        <v>0</v>
      </c>
      <c r="BJ106" s="33">
        <v>0</v>
      </c>
      <c r="BK106" s="33">
        <v>0</v>
      </c>
      <c r="BL106" s="14">
        <v>0</v>
      </c>
      <c r="BM106" s="33"/>
      <c r="BN106" s="33"/>
      <c r="BO106" s="33"/>
    </row>
    <row r="107" spans="1:67" ht="15" thickBot="1" x14ac:dyDescent="0.4">
      <c r="A107" s="86"/>
      <c r="B107" s="64"/>
      <c r="C107" t="s">
        <v>52</v>
      </c>
      <c r="D107" s="33">
        <v>0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33">
        <v>0</v>
      </c>
      <c r="AH107" s="33">
        <v>0</v>
      </c>
      <c r="AI107" s="33">
        <v>0</v>
      </c>
      <c r="AJ107" s="33">
        <v>0</v>
      </c>
      <c r="AK107" s="33">
        <v>0</v>
      </c>
      <c r="AL107" s="33">
        <v>0</v>
      </c>
      <c r="AM107" s="33">
        <v>0</v>
      </c>
      <c r="AN107" s="33">
        <v>0</v>
      </c>
      <c r="AO107" s="33">
        <v>0</v>
      </c>
      <c r="AP107" s="33">
        <v>0</v>
      </c>
      <c r="AQ107" s="33">
        <v>0</v>
      </c>
      <c r="AR107" s="33">
        <v>0</v>
      </c>
      <c r="AS107" s="33">
        <v>0</v>
      </c>
      <c r="AT107" s="33">
        <v>0</v>
      </c>
      <c r="AU107" s="33">
        <v>0</v>
      </c>
      <c r="AV107" s="33">
        <v>0</v>
      </c>
      <c r="AW107" s="33">
        <v>0</v>
      </c>
      <c r="AX107" s="33">
        <v>0</v>
      </c>
      <c r="AY107" s="33">
        <v>0</v>
      </c>
      <c r="AZ107" s="33">
        <v>0</v>
      </c>
      <c r="BA107" s="33">
        <v>0</v>
      </c>
      <c r="BB107" s="33">
        <v>0</v>
      </c>
      <c r="BC107" s="33">
        <v>0</v>
      </c>
      <c r="BD107" s="33">
        <v>0</v>
      </c>
      <c r="BE107" s="33">
        <v>0</v>
      </c>
      <c r="BF107" s="33">
        <v>0</v>
      </c>
      <c r="BG107" s="33">
        <v>0</v>
      </c>
      <c r="BH107" s="33">
        <v>0</v>
      </c>
      <c r="BI107" s="33">
        <v>0</v>
      </c>
      <c r="BJ107" s="33">
        <v>0</v>
      </c>
      <c r="BK107" s="33">
        <v>0</v>
      </c>
      <c r="BL107" s="14">
        <v>0</v>
      </c>
      <c r="BM107" s="33"/>
      <c r="BN107" s="33"/>
      <c r="BO107" s="33"/>
    </row>
    <row r="108" spans="1:67" ht="15" thickBot="1" x14ac:dyDescent="0.4">
      <c r="A108" s="86"/>
      <c r="B108" s="64"/>
      <c r="C108" t="s">
        <v>53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0</v>
      </c>
      <c r="Y108" s="33">
        <v>0</v>
      </c>
      <c r="Z108" s="33">
        <v>0</v>
      </c>
      <c r="AA108" s="33">
        <v>0</v>
      </c>
      <c r="AB108" s="33">
        <v>0</v>
      </c>
      <c r="AC108" s="33">
        <v>0</v>
      </c>
      <c r="AD108" s="33">
        <v>0</v>
      </c>
      <c r="AE108" s="33">
        <v>0</v>
      </c>
      <c r="AF108" s="33">
        <v>0</v>
      </c>
      <c r="AG108" s="33">
        <v>0</v>
      </c>
      <c r="AH108" s="33">
        <v>0</v>
      </c>
      <c r="AI108" s="33">
        <v>0</v>
      </c>
      <c r="AJ108" s="33">
        <v>0</v>
      </c>
      <c r="AK108" s="33">
        <v>0</v>
      </c>
      <c r="AL108" s="33">
        <v>0</v>
      </c>
      <c r="AM108" s="33">
        <v>0</v>
      </c>
      <c r="AN108" s="33">
        <v>0</v>
      </c>
      <c r="AO108" s="33">
        <v>0</v>
      </c>
      <c r="AP108" s="33">
        <v>0</v>
      </c>
      <c r="AQ108" s="33">
        <v>0</v>
      </c>
      <c r="AR108" s="33">
        <v>0</v>
      </c>
      <c r="AS108" s="33">
        <v>0</v>
      </c>
      <c r="AT108" s="33">
        <v>0</v>
      </c>
      <c r="AU108" s="33">
        <v>0</v>
      </c>
      <c r="AV108" s="33">
        <v>0</v>
      </c>
      <c r="AW108" s="33">
        <v>0</v>
      </c>
      <c r="AX108" s="33">
        <v>0</v>
      </c>
      <c r="AY108" s="33">
        <v>0</v>
      </c>
      <c r="AZ108" s="33">
        <v>0</v>
      </c>
      <c r="BA108" s="33">
        <v>0</v>
      </c>
      <c r="BB108" s="33">
        <v>0</v>
      </c>
      <c r="BC108" s="33">
        <v>0</v>
      </c>
      <c r="BD108" s="33">
        <v>0</v>
      </c>
      <c r="BE108" s="33">
        <v>0</v>
      </c>
      <c r="BF108" s="33">
        <v>0</v>
      </c>
      <c r="BG108" s="33">
        <v>0</v>
      </c>
      <c r="BH108" s="33">
        <v>0</v>
      </c>
      <c r="BI108" s="33">
        <v>0</v>
      </c>
      <c r="BJ108" s="33">
        <v>0</v>
      </c>
      <c r="BK108" s="33">
        <v>0</v>
      </c>
      <c r="BL108" s="14">
        <v>0</v>
      </c>
      <c r="BM108" s="33"/>
      <c r="BN108" s="33"/>
      <c r="BO108" s="33"/>
    </row>
    <row r="109" spans="1:67" ht="15" thickBot="1" x14ac:dyDescent="0.4">
      <c r="A109" s="86"/>
      <c r="B109" s="64"/>
      <c r="C109" t="s">
        <v>54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  <c r="AL109" s="33">
        <v>0</v>
      </c>
      <c r="AM109" s="33">
        <v>0</v>
      </c>
      <c r="AN109" s="33">
        <v>0</v>
      </c>
      <c r="AO109" s="33">
        <v>0</v>
      </c>
      <c r="AP109" s="33">
        <v>0</v>
      </c>
      <c r="AQ109" s="33">
        <v>0</v>
      </c>
      <c r="AR109" s="33">
        <v>0</v>
      </c>
      <c r="AS109" s="33">
        <v>0</v>
      </c>
      <c r="AT109" s="33">
        <v>0</v>
      </c>
      <c r="AU109" s="33">
        <v>0</v>
      </c>
      <c r="AV109" s="33">
        <v>0</v>
      </c>
      <c r="AW109" s="33">
        <v>0</v>
      </c>
      <c r="AX109" s="33">
        <v>0</v>
      </c>
      <c r="AY109" s="33">
        <v>0</v>
      </c>
      <c r="AZ109" s="33">
        <v>0</v>
      </c>
      <c r="BA109" s="33">
        <v>0</v>
      </c>
      <c r="BB109" s="33">
        <v>0</v>
      </c>
      <c r="BC109" s="33">
        <v>0</v>
      </c>
      <c r="BD109" s="33">
        <v>0</v>
      </c>
      <c r="BE109" s="33">
        <v>0</v>
      </c>
      <c r="BF109" s="33">
        <v>0</v>
      </c>
      <c r="BG109" s="33">
        <v>0</v>
      </c>
      <c r="BH109" s="33">
        <v>0</v>
      </c>
      <c r="BI109" s="33">
        <v>0</v>
      </c>
      <c r="BJ109" s="33">
        <v>0</v>
      </c>
      <c r="BK109" s="33">
        <v>0</v>
      </c>
      <c r="BL109" s="14">
        <v>0</v>
      </c>
      <c r="BM109" s="33"/>
      <c r="BN109" s="33"/>
      <c r="BO109" s="33"/>
    </row>
    <row r="110" spans="1:67" ht="15" thickBot="1" x14ac:dyDescent="0.4">
      <c r="A110" s="86"/>
      <c r="B110" s="64"/>
      <c r="C110" t="s">
        <v>55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0</v>
      </c>
      <c r="AM110" s="33">
        <v>0</v>
      </c>
      <c r="AN110" s="33">
        <v>0</v>
      </c>
      <c r="AO110" s="33">
        <v>0</v>
      </c>
      <c r="AP110" s="33">
        <v>0</v>
      </c>
      <c r="AQ110" s="33">
        <v>0</v>
      </c>
      <c r="AR110" s="33">
        <v>0</v>
      </c>
      <c r="AS110" s="33">
        <v>0</v>
      </c>
      <c r="AT110" s="33">
        <v>0</v>
      </c>
      <c r="AU110" s="33">
        <v>0</v>
      </c>
      <c r="AV110" s="33">
        <v>0</v>
      </c>
      <c r="AW110" s="33">
        <v>0</v>
      </c>
      <c r="AX110" s="33">
        <v>0</v>
      </c>
      <c r="AY110" s="33">
        <v>0</v>
      </c>
      <c r="AZ110" s="33">
        <v>0</v>
      </c>
      <c r="BA110" s="33">
        <v>0</v>
      </c>
      <c r="BB110" s="33">
        <v>0</v>
      </c>
      <c r="BC110" s="33">
        <v>0</v>
      </c>
      <c r="BD110" s="33">
        <v>0</v>
      </c>
      <c r="BE110" s="33">
        <v>0</v>
      </c>
      <c r="BF110" s="33">
        <v>0</v>
      </c>
      <c r="BG110" s="33">
        <v>0</v>
      </c>
      <c r="BH110" s="33">
        <v>0</v>
      </c>
      <c r="BI110" s="33">
        <v>0</v>
      </c>
      <c r="BJ110" s="33">
        <v>0</v>
      </c>
      <c r="BK110" s="33">
        <v>0</v>
      </c>
      <c r="BL110" s="14">
        <v>0</v>
      </c>
      <c r="BM110" s="33"/>
      <c r="BN110" s="33"/>
      <c r="BO110" s="33"/>
    </row>
    <row r="111" spans="1:67" ht="15" thickBot="1" x14ac:dyDescent="0.4">
      <c r="A111" s="86"/>
      <c r="B111" s="64"/>
      <c r="C111" t="s">
        <v>56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3">
        <v>0</v>
      </c>
      <c r="AE111" s="33">
        <v>0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>
        <v>0</v>
      </c>
      <c r="AM111" s="33">
        <v>0</v>
      </c>
      <c r="AN111" s="33">
        <v>0</v>
      </c>
      <c r="AO111" s="33">
        <v>0</v>
      </c>
      <c r="AP111" s="33">
        <v>0</v>
      </c>
      <c r="AQ111" s="33">
        <v>0</v>
      </c>
      <c r="AR111" s="33">
        <v>0</v>
      </c>
      <c r="AS111" s="33">
        <v>0</v>
      </c>
      <c r="AT111" s="33">
        <v>0</v>
      </c>
      <c r="AU111" s="33">
        <v>0</v>
      </c>
      <c r="AV111" s="33">
        <v>0</v>
      </c>
      <c r="AW111" s="33">
        <v>0</v>
      </c>
      <c r="AX111" s="33">
        <v>0</v>
      </c>
      <c r="AY111" s="33">
        <v>0</v>
      </c>
      <c r="AZ111" s="33">
        <v>0</v>
      </c>
      <c r="BA111" s="33">
        <v>0</v>
      </c>
      <c r="BB111" s="33">
        <v>0</v>
      </c>
      <c r="BC111" s="33">
        <v>0</v>
      </c>
      <c r="BD111" s="33">
        <v>0</v>
      </c>
      <c r="BE111" s="33">
        <v>0</v>
      </c>
      <c r="BF111" s="33">
        <v>0</v>
      </c>
      <c r="BG111" s="33">
        <v>0</v>
      </c>
      <c r="BH111" s="33">
        <v>0</v>
      </c>
      <c r="BI111" s="33">
        <v>0</v>
      </c>
      <c r="BJ111" s="33">
        <v>0</v>
      </c>
      <c r="BK111" s="33">
        <v>0</v>
      </c>
      <c r="BL111" s="14">
        <v>0</v>
      </c>
      <c r="BM111" s="33"/>
      <c r="BN111" s="33"/>
      <c r="BO111" s="33"/>
    </row>
    <row r="112" spans="1:67" ht="15" thickBot="1" x14ac:dyDescent="0.4">
      <c r="A112" s="86"/>
      <c r="B112" s="64"/>
      <c r="C112" t="s">
        <v>57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>
        <v>0</v>
      </c>
      <c r="BK112" s="33">
        <v>0</v>
      </c>
      <c r="BL112" s="14">
        <v>0</v>
      </c>
      <c r="BM112" s="33"/>
      <c r="BN112" s="33"/>
      <c r="BO112" s="33"/>
    </row>
    <row r="113" spans="1:67" ht="15" thickBot="1" x14ac:dyDescent="0.4">
      <c r="A113" s="86"/>
      <c r="B113" s="64"/>
      <c r="C113" s="15" t="s">
        <v>58</v>
      </c>
      <c r="D113" s="36">
        <v>1778385.792504115</v>
      </c>
      <c r="E113" s="36">
        <v>14816.59499037263</v>
      </c>
      <c r="F113" s="36">
        <v>217007.6951218207</v>
      </c>
      <c r="G113" s="36">
        <v>72084.262634302082</v>
      </c>
      <c r="H113" s="36">
        <v>19525.10291426245</v>
      </c>
      <c r="I113" s="36">
        <v>445.54991248140368</v>
      </c>
      <c r="J113" s="36">
        <v>346202.64014828543</v>
      </c>
      <c r="K113" s="36">
        <v>3267.2054478764239</v>
      </c>
      <c r="L113" s="36">
        <v>55095.212449775077</v>
      </c>
      <c r="M113" s="36">
        <v>15228.12087138111</v>
      </c>
      <c r="N113" s="36">
        <v>1023.367704532148</v>
      </c>
      <c r="O113" s="36">
        <v>585.3060993078816</v>
      </c>
      <c r="P113" s="36">
        <v>1191221.9645149619</v>
      </c>
      <c r="Q113" s="36">
        <v>7077.1782818615438</v>
      </c>
      <c r="R113" s="36">
        <v>818084.58438598295</v>
      </c>
      <c r="S113" s="36">
        <v>169009.57727300571</v>
      </c>
      <c r="T113" s="36">
        <v>118192.8728253288</v>
      </c>
      <c r="U113" s="36">
        <v>4963.3069211956317</v>
      </c>
      <c r="V113" s="36">
        <v>359822.74525674392</v>
      </c>
      <c r="W113" s="36">
        <v>2786.1072608438112</v>
      </c>
      <c r="X113" s="36">
        <v>364864.81549109961</v>
      </c>
      <c r="Y113" s="36">
        <v>180167.77614865181</v>
      </c>
      <c r="Z113" s="36">
        <v>81413.947709183762</v>
      </c>
      <c r="AA113" s="36">
        <v>19147.125276313971</v>
      </c>
      <c r="AB113" s="36">
        <v>1989491.7935523649</v>
      </c>
      <c r="AC113" s="36">
        <v>1185.0833623570891</v>
      </c>
      <c r="AD113" s="36">
        <v>1370335.3381697279</v>
      </c>
      <c r="AE113" s="36">
        <v>123634.8550123047</v>
      </c>
      <c r="AF113" s="36">
        <v>140176.58142033889</v>
      </c>
      <c r="AG113" s="36">
        <v>17166.604189952111</v>
      </c>
      <c r="AH113" s="36">
        <v>529334.69485481572</v>
      </c>
      <c r="AI113" s="36">
        <v>1008.77309972158</v>
      </c>
      <c r="AJ113" s="36">
        <v>1507023.646252559</v>
      </c>
      <c r="AK113" s="36">
        <v>207548.5621930749</v>
      </c>
      <c r="AL113" s="36">
        <v>231821.9639907729</v>
      </c>
      <c r="AM113" s="36">
        <v>32861.929404040951</v>
      </c>
      <c r="AN113" s="36">
        <v>2552825.3856162848</v>
      </c>
      <c r="AO113" s="36">
        <v>5196.3639067601507</v>
      </c>
      <c r="AP113" s="36">
        <v>2572973.9603637201</v>
      </c>
      <c r="AQ113" s="36">
        <v>263351.76744137029</v>
      </c>
      <c r="AR113" s="36">
        <v>330787.66661356058</v>
      </c>
      <c r="AS113" s="36">
        <v>9875.9826859223776</v>
      </c>
      <c r="AT113" s="36">
        <v>251628.84123818189</v>
      </c>
      <c r="AU113" s="36">
        <v>33.687944375407852</v>
      </c>
      <c r="AV113" s="36">
        <v>1062493.7221815181</v>
      </c>
      <c r="AW113" s="36">
        <v>260294.3984398217</v>
      </c>
      <c r="AX113" s="36">
        <v>384885.31406544033</v>
      </c>
      <c r="AY113" s="36">
        <v>26374.84837682929</v>
      </c>
      <c r="AZ113" s="36">
        <v>5674598.8559620967</v>
      </c>
      <c r="BA113" s="36">
        <v>2023.534591984906</v>
      </c>
      <c r="BB113" s="36">
        <v>10449210.177751809</v>
      </c>
      <c r="BC113" s="36">
        <v>567039.37959322159</v>
      </c>
      <c r="BD113" s="36">
        <v>572890.36321863916</v>
      </c>
      <c r="BE113" s="36">
        <v>42931.295409927137</v>
      </c>
      <c r="BF113" s="36">
        <v>808352.46950648492</v>
      </c>
      <c r="BG113" s="36">
        <v>58.045122714504657</v>
      </c>
      <c r="BH113" s="36">
        <v>4021751.1538402559</v>
      </c>
      <c r="BI113" s="36">
        <v>228644.66455050651</v>
      </c>
      <c r="BJ113" s="36">
        <v>371516.75453705661</v>
      </c>
      <c r="BK113" s="36">
        <v>36558.254990541063</v>
      </c>
      <c r="BL113" s="17">
        <v>0</v>
      </c>
      <c r="BM113" s="33"/>
      <c r="BN113" s="33"/>
      <c r="BO113" s="33"/>
    </row>
    <row r="114" spans="1:67" ht="15" thickBot="1" x14ac:dyDescent="0.4">
      <c r="A114" s="86"/>
      <c r="B114" s="64" t="s">
        <v>69</v>
      </c>
      <c r="C114" s="8" t="s">
        <v>49</v>
      </c>
      <c r="D114" s="34">
        <v>29895.006584397259</v>
      </c>
      <c r="E114" s="34">
        <v>40.904633473017917</v>
      </c>
      <c r="F114" s="34">
        <v>2199.070065308093</v>
      </c>
      <c r="G114" s="34">
        <v>22991.797013120151</v>
      </c>
      <c r="H114" s="34">
        <v>5625.7029919212546</v>
      </c>
      <c r="I114" s="34">
        <v>540.75164233340922</v>
      </c>
      <c r="J114" s="34">
        <v>17717.81629852172</v>
      </c>
      <c r="K114" s="34">
        <v>1.997460727164293</v>
      </c>
      <c r="L114" s="34">
        <v>13098.183646411981</v>
      </c>
      <c r="M114" s="34">
        <v>16277.26229698536</v>
      </c>
      <c r="N114" s="34">
        <v>4778.7492663356543</v>
      </c>
      <c r="O114" s="34">
        <v>179.86088994430469</v>
      </c>
      <c r="P114" s="34">
        <v>12337.046460162601</v>
      </c>
      <c r="Q114" s="34">
        <v>9.4803094567908612</v>
      </c>
      <c r="R114" s="34">
        <v>9229.637632155629</v>
      </c>
      <c r="S114" s="34">
        <v>26070.888693569799</v>
      </c>
      <c r="T114" s="34">
        <v>38746.560404368131</v>
      </c>
      <c r="U114" s="34">
        <v>1216.892518602097</v>
      </c>
      <c r="V114" s="34">
        <v>1738.82324334181</v>
      </c>
      <c r="W114" s="34">
        <v>5.2172937920077753E-2</v>
      </c>
      <c r="X114" s="34">
        <v>4643.2210247404428</v>
      </c>
      <c r="Y114" s="34">
        <v>3686.5176370183221</v>
      </c>
      <c r="Z114" s="34">
        <v>9012.8159753155105</v>
      </c>
      <c r="AA114" s="34">
        <v>3399.2699983773691</v>
      </c>
      <c r="AB114" s="34">
        <v>9966.3383525712943</v>
      </c>
      <c r="AC114" s="34">
        <v>3.861557691210876</v>
      </c>
      <c r="AD114" s="34">
        <v>27702.166183237729</v>
      </c>
      <c r="AE114" s="34">
        <v>5537.5907626237722</v>
      </c>
      <c r="AF114" s="34">
        <v>55707.420835143399</v>
      </c>
      <c r="AG114" s="34">
        <v>255.09525055814521</v>
      </c>
      <c r="AH114" s="34">
        <v>4653.7531554395973</v>
      </c>
      <c r="AI114" s="34">
        <v>3.2699254853314441</v>
      </c>
      <c r="AJ114" s="34">
        <v>35082.857565390521</v>
      </c>
      <c r="AK114" s="34">
        <v>1302.59833745578</v>
      </c>
      <c r="AL114" s="34">
        <v>14304.703603416079</v>
      </c>
      <c r="AM114" s="34">
        <v>170.9853618996286</v>
      </c>
      <c r="AN114" s="34">
        <v>22028.33868466991</v>
      </c>
      <c r="AO114" s="34">
        <v>0.58542757543147239</v>
      </c>
      <c r="AP114" s="34">
        <v>136433.822476</v>
      </c>
      <c r="AQ114" s="34">
        <v>14925.91990907035</v>
      </c>
      <c r="AR114" s="34">
        <v>37280.078949256182</v>
      </c>
      <c r="AS114" s="34">
        <v>739.76023268797519</v>
      </c>
      <c r="AT114" s="34">
        <v>3177.2382013229212</v>
      </c>
      <c r="AU114" s="34">
        <v>9.8728080447202896E-2</v>
      </c>
      <c r="AV114" s="34">
        <v>19429.61152079211</v>
      </c>
      <c r="AW114" s="34">
        <v>3726.3203532017092</v>
      </c>
      <c r="AX114" s="34">
        <v>6143.3866886573633</v>
      </c>
      <c r="AY114" s="34">
        <v>8440.7277146364322</v>
      </c>
      <c r="AZ114" s="34">
        <v>78888.405416535432</v>
      </c>
      <c r="BA114" s="34">
        <v>1.383274270403976</v>
      </c>
      <c r="BB114" s="34">
        <v>218077.8097022727</v>
      </c>
      <c r="BC114" s="34">
        <v>37921.901374842397</v>
      </c>
      <c r="BD114" s="34">
        <v>251032.13287043979</v>
      </c>
      <c r="BE114" s="34">
        <v>3875.3366341835181</v>
      </c>
      <c r="BF114" s="34">
        <v>7180.4963189221653</v>
      </c>
      <c r="BG114" s="34">
        <v>86.2468570940527</v>
      </c>
      <c r="BH114" s="34">
        <v>80899.59108163674</v>
      </c>
      <c r="BI114" s="34">
        <v>143324.93346248561</v>
      </c>
      <c r="BJ114" s="34">
        <v>196972.74206463859</v>
      </c>
      <c r="BK114" s="34">
        <v>4812.1823062890398</v>
      </c>
      <c r="BL114" s="9">
        <v>0</v>
      </c>
      <c r="BM114" s="33"/>
      <c r="BN114" s="33"/>
      <c r="BO114" s="33"/>
    </row>
    <row r="115" spans="1:67" ht="15" thickBot="1" x14ac:dyDescent="0.4">
      <c r="A115" s="86"/>
      <c r="B115" s="64"/>
      <c r="C115" t="s">
        <v>50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3">
        <v>0</v>
      </c>
      <c r="AE115" s="33">
        <v>0</v>
      </c>
      <c r="AF115" s="33">
        <v>0</v>
      </c>
      <c r="AG115" s="33">
        <v>0</v>
      </c>
      <c r="AH115" s="33">
        <v>0</v>
      </c>
      <c r="AI115" s="33">
        <v>0</v>
      </c>
      <c r="AJ115" s="33">
        <v>0</v>
      </c>
      <c r="AK115" s="33">
        <v>0</v>
      </c>
      <c r="AL115" s="33">
        <v>0</v>
      </c>
      <c r="AM115" s="33">
        <v>0</v>
      </c>
      <c r="AN115" s="33">
        <v>0</v>
      </c>
      <c r="AO115" s="33">
        <v>0</v>
      </c>
      <c r="AP115" s="33">
        <v>0</v>
      </c>
      <c r="AQ115" s="33">
        <v>0</v>
      </c>
      <c r="AR115" s="33">
        <v>0</v>
      </c>
      <c r="AS115" s="33">
        <v>0</v>
      </c>
      <c r="AT115" s="33">
        <v>0</v>
      </c>
      <c r="AU115" s="33">
        <v>0</v>
      </c>
      <c r="AV115" s="33">
        <v>0</v>
      </c>
      <c r="AW115" s="33">
        <v>0</v>
      </c>
      <c r="AX115" s="33">
        <v>0</v>
      </c>
      <c r="AY115" s="33">
        <v>0</v>
      </c>
      <c r="AZ115" s="33">
        <v>0</v>
      </c>
      <c r="BA115" s="33">
        <v>0</v>
      </c>
      <c r="BB115" s="33">
        <v>0</v>
      </c>
      <c r="BC115" s="33">
        <v>0</v>
      </c>
      <c r="BD115" s="33">
        <v>0</v>
      </c>
      <c r="BE115" s="33">
        <v>0</v>
      </c>
      <c r="BF115" s="33">
        <v>0</v>
      </c>
      <c r="BG115" s="33">
        <v>0</v>
      </c>
      <c r="BH115" s="33">
        <v>0</v>
      </c>
      <c r="BI115" s="33">
        <v>0</v>
      </c>
      <c r="BJ115" s="33">
        <v>0</v>
      </c>
      <c r="BK115" s="33">
        <v>0</v>
      </c>
      <c r="BL115" s="14">
        <v>0</v>
      </c>
      <c r="BM115" s="33"/>
      <c r="BN115" s="33"/>
      <c r="BO115" s="33"/>
    </row>
    <row r="116" spans="1:67" ht="15" thickBot="1" x14ac:dyDescent="0.4">
      <c r="A116" s="86"/>
      <c r="B116" s="64"/>
      <c r="C116" t="s">
        <v>51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</v>
      </c>
      <c r="Q116" s="33">
        <v>0</v>
      </c>
      <c r="R116" s="33">
        <v>0</v>
      </c>
      <c r="S116" s="33">
        <v>0</v>
      </c>
      <c r="T116" s="33">
        <v>0</v>
      </c>
      <c r="U116" s="33">
        <v>0</v>
      </c>
      <c r="V116" s="33">
        <v>0</v>
      </c>
      <c r="W116" s="33">
        <v>0</v>
      </c>
      <c r="X116" s="33">
        <v>0</v>
      </c>
      <c r="Y116" s="33">
        <v>0</v>
      </c>
      <c r="Z116" s="33">
        <v>0</v>
      </c>
      <c r="AA116" s="33">
        <v>0</v>
      </c>
      <c r="AB116" s="33">
        <v>0</v>
      </c>
      <c r="AC116" s="33">
        <v>0</v>
      </c>
      <c r="AD116" s="33">
        <v>0</v>
      </c>
      <c r="AE116" s="33">
        <v>0</v>
      </c>
      <c r="AF116" s="33">
        <v>0</v>
      </c>
      <c r="AG116" s="33">
        <v>0</v>
      </c>
      <c r="AH116" s="33">
        <v>0</v>
      </c>
      <c r="AI116" s="33">
        <v>0</v>
      </c>
      <c r="AJ116" s="33">
        <v>0</v>
      </c>
      <c r="AK116" s="33">
        <v>0</v>
      </c>
      <c r="AL116" s="33">
        <v>0</v>
      </c>
      <c r="AM116" s="33">
        <v>0</v>
      </c>
      <c r="AN116" s="33">
        <v>0</v>
      </c>
      <c r="AO116" s="33">
        <v>0</v>
      </c>
      <c r="AP116" s="33">
        <v>0</v>
      </c>
      <c r="AQ116" s="33">
        <v>0</v>
      </c>
      <c r="AR116" s="33">
        <v>0</v>
      </c>
      <c r="AS116" s="33">
        <v>0</v>
      </c>
      <c r="AT116" s="33">
        <v>0</v>
      </c>
      <c r="AU116" s="33">
        <v>0</v>
      </c>
      <c r="AV116" s="33">
        <v>0</v>
      </c>
      <c r="AW116" s="33">
        <v>0</v>
      </c>
      <c r="AX116" s="33">
        <v>0</v>
      </c>
      <c r="AY116" s="33">
        <v>0</v>
      </c>
      <c r="AZ116" s="33">
        <v>0</v>
      </c>
      <c r="BA116" s="33">
        <v>0</v>
      </c>
      <c r="BB116" s="33">
        <v>0</v>
      </c>
      <c r="BC116" s="33">
        <v>0</v>
      </c>
      <c r="BD116" s="33">
        <v>0</v>
      </c>
      <c r="BE116" s="33">
        <v>0</v>
      </c>
      <c r="BF116" s="33">
        <v>0</v>
      </c>
      <c r="BG116" s="33">
        <v>0</v>
      </c>
      <c r="BH116" s="33">
        <v>0</v>
      </c>
      <c r="BI116" s="33">
        <v>0</v>
      </c>
      <c r="BJ116" s="33">
        <v>0</v>
      </c>
      <c r="BK116" s="33">
        <v>0</v>
      </c>
      <c r="BL116" s="14">
        <v>0</v>
      </c>
      <c r="BM116" s="33"/>
      <c r="BN116" s="33"/>
      <c r="BO116" s="33"/>
    </row>
    <row r="117" spans="1:67" ht="15" thickBot="1" x14ac:dyDescent="0.4">
      <c r="A117" s="86"/>
      <c r="B117" s="64"/>
      <c r="C117" t="s">
        <v>52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3">
        <v>0</v>
      </c>
      <c r="AE117" s="33">
        <v>0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>
        <v>0</v>
      </c>
      <c r="AM117" s="33">
        <v>0</v>
      </c>
      <c r="AN117" s="33">
        <v>0</v>
      </c>
      <c r="AO117" s="33">
        <v>0</v>
      </c>
      <c r="AP117" s="33">
        <v>0</v>
      </c>
      <c r="AQ117" s="33">
        <v>0</v>
      </c>
      <c r="AR117" s="33">
        <v>0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>
        <v>0</v>
      </c>
      <c r="BD117" s="33">
        <v>0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>
        <v>0</v>
      </c>
      <c r="BK117" s="33">
        <v>0</v>
      </c>
      <c r="BL117" s="14">
        <v>0</v>
      </c>
      <c r="BM117" s="33"/>
      <c r="BN117" s="33"/>
      <c r="BO117" s="33"/>
    </row>
    <row r="118" spans="1:67" ht="15" thickBot="1" x14ac:dyDescent="0.4">
      <c r="A118" s="86"/>
      <c r="B118" s="64"/>
      <c r="C118" t="s">
        <v>53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  <c r="Q118" s="33">
        <v>0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33">
        <v>0</v>
      </c>
      <c r="AB118" s="33">
        <v>0</v>
      </c>
      <c r="AC118" s="33">
        <v>0</v>
      </c>
      <c r="AD118" s="33">
        <v>0</v>
      </c>
      <c r="AE118" s="33">
        <v>0</v>
      </c>
      <c r="AF118" s="33">
        <v>0</v>
      </c>
      <c r="AG118" s="33">
        <v>0</v>
      </c>
      <c r="AH118" s="33">
        <v>0</v>
      </c>
      <c r="AI118" s="33">
        <v>0</v>
      </c>
      <c r="AJ118" s="33">
        <v>0</v>
      </c>
      <c r="AK118" s="33">
        <v>0</v>
      </c>
      <c r="AL118" s="33">
        <v>0</v>
      </c>
      <c r="AM118" s="33">
        <v>0</v>
      </c>
      <c r="AN118" s="33">
        <v>0</v>
      </c>
      <c r="AO118" s="33">
        <v>0</v>
      </c>
      <c r="AP118" s="33">
        <v>0</v>
      </c>
      <c r="AQ118" s="33">
        <v>0</v>
      </c>
      <c r="AR118" s="33">
        <v>0</v>
      </c>
      <c r="AS118" s="33">
        <v>0</v>
      </c>
      <c r="AT118" s="33">
        <v>0</v>
      </c>
      <c r="AU118" s="33">
        <v>0</v>
      </c>
      <c r="AV118" s="33">
        <v>0</v>
      </c>
      <c r="AW118" s="33">
        <v>0</v>
      </c>
      <c r="AX118" s="33">
        <v>0</v>
      </c>
      <c r="AY118" s="33">
        <v>0</v>
      </c>
      <c r="AZ118" s="33">
        <v>0</v>
      </c>
      <c r="BA118" s="33">
        <v>0</v>
      </c>
      <c r="BB118" s="33">
        <v>0</v>
      </c>
      <c r="BC118" s="33">
        <v>0</v>
      </c>
      <c r="BD118" s="33">
        <v>0</v>
      </c>
      <c r="BE118" s="33">
        <v>0</v>
      </c>
      <c r="BF118" s="33">
        <v>0</v>
      </c>
      <c r="BG118" s="33">
        <v>0</v>
      </c>
      <c r="BH118" s="33">
        <v>0</v>
      </c>
      <c r="BI118" s="33">
        <v>0</v>
      </c>
      <c r="BJ118" s="33">
        <v>0</v>
      </c>
      <c r="BK118" s="33">
        <v>0</v>
      </c>
      <c r="BL118" s="14">
        <v>0</v>
      </c>
      <c r="BM118" s="33"/>
      <c r="BN118" s="33"/>
      <c r="BO118" s="33"/>
    </row>
    <row r="119" spans="1:67" ht="15" thickBot="1" x14ac:dyDescent="0.4">
      <c r="A119" s="86"/>
      <c r="B119" s="64"/>
      <c r="C119" t="s">
        <v>54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>
        <v>0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>
        <v>0</v>
      </c>
      <c r="Y119" s="33">
        <v>0</v>
      </c>
      <c r="Z119" s="33">
        <v>0</v>
      </c>
      <c r="AA119" s="33">
        <v>0</v>
      </c>
      <c r="AB119" s="33">
        <v>0</v>
      </c>
      <c r="AC119" s="33">
        <v>0</v>
      </c>
      <c r="AD119" s="33">
        <v>0</v>
      </c>
      <c r="AE119" s="33">
        <v>0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>
        <v>0</v>
      </c>
      <c r="AM119" s="33">
        <v>0</v>
      </c>
      <c r="AN119" s="33">
        <v>0</v>
      </c>
      <c r="AO119" s="33">
        <v>0</v>
      </c>
      <c r="AP119" s="33">
        <v>0</v>
      </c>
      <c r="AQ119" s="33">
        <v>0</v>
      </c>
      <c r="AR119" s="33">
        <v>0</v>
      </c>
      <c r="AS119" s="33">
        <v>0</v>
      </c>
      <c r="AT119" s="33">
        <v>0</v>
      </c>
      <c r="AU119" s="33">
        <v>0</v>
      </c>
      <c r="AV119" s="33">
        <v>0</v>
      </c>
      <c r="AW119" s="33">
        <v>0</v>
      </c>
      <c r="AX119" s="33">
        <v>0</v>
      </c>
      <c r="AY119" s="33">
        <v>0</v>
      </c>
      <c r="AZ119" s="33">
        <v>0</v>
      </c>
      <c r="BA119" s="33">
        <v>0</v>
      </c>
      <c r="BB119" s="33">
        <v>0</v>
      </c>
      <c r="BC119" s="33">
        <v>0</v>
      </c>
      <c r="BD119" s="33">
        <v>0</v>
      </c>
      <c r="BE119" s="33">
        <v>0</v>
      </c>
      <c r="BF119" s="33">
        <v>0</v>
      </c>
      <c r="BG119" s="33">
        <v>0</v>
      </c>
      <c r="BH119" s="33">
        <v>0</v>
      </c>
      <c r="BI119" s="33">
        <v>0</v>
      </c>
      <c r="BJ119" s="33">
        <v>0</v>
      </c>
      <c r="BK119" s="33">
        <v>0</v>
      </c>
      <c r="BL119" s="14">
        <v>0</v>
      </c>
      <c r="BM119" s="33"/>
      <c r="BN119" s="33"/>
      <c r="BO119" s="33"/>
    </row>
    <row r="120" spans="1:67" ht="15" thickBot="1" x14ac:dyDescent="0.4">
      <c r="A120" s="86"/>
      <c r="B120" s="64"/>
      <c r="C120" t="s">
        <v>55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0</v>
      </c>
      <c r="R120" s="33">
        <v>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3">
        <v>0</v>
      </c>
      <c r="AE120" s="33">
        <v>0</v>
      </c>
      <c r="AF120" s="33">
        <v>0</v>
      </c>
      <c r="AG120" s="33">
        <v>0</v>
      </c>
      <c r="AH120" s="33">
        <v>0</v>
      </c>
      <c r="AI120" s="33">
        <v>0</v>
      </c>
      <c r="AJ120" s="33">
        <v>0</v>
      </c>
      <c r="AK120" s="33">
        <v>0</v>
      </c>
      <c r="AL120" s="33">
        <v>0</v>
      </c>
      <c r="AM120" s="33">
        <v>0</v>
      </c>
      <c r="AN120" s="33">
        <v>0</v>
      </c>
      <c r="AO120" s="33">
        <v>0</v>
      </c>
      <c r="AP120" s="33">
        <v>0</v>
      </c>
      <c r="AQ120" s="33">
        <v>0</v>
      </c>
      <c r="AR120" s="33">
        <v>0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0</v>
      </c>
      <c r="AZ120" s="33">
        <v>0</v>
      </c>
      <c r="BA120" s="33">
        <v>0</v>
      </c>
      <c r="BB120" s="33">
        <v>0</v>
      </c>
      <c r="BC120" s="33">
        <v>0</v>
      </c>
      <c r="BD120" s="33">
        <v>0</v>
      </c>
      <c r="BE120" s="33">
        <v>0</v>
      </c>
      <c r="BF120" s="33">
        <v>0</v>
      </c>
      <c r="BG120" s="33">
        <v>0</v>
      </c>
      <c r="BH120" s="33">
        <v>0</v>
      </c>
      <c r="BI120" s="33">
        <v>0</v>
      </c>
      <c r="BJ120" s="33">
        <v>0</v>
      </c>
      <c r="BK120" s="33">
        <v>0</v>
      </c>
      <c r="BL120" s="14">
        <v>0</v>
      </c>
      <c r="BM120" s="33"/>
      <c r="BN120" s="33"/>
      <c r="BO120" s="33"/>
    </row>
    <row r="121" spans="1:67" ht="15" thickBot="1" x14ac:dyDescent="0.4">
      <c r="A121" s="86"/>
      <c r="B121" s="64"/>
      <c r="C121" t="s">
        <v>56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33">
        <v>0</v>
      </c>
      <c r="AC121" s="33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33">
        <v>0</v>
      </c>
      <c r="AU121" s="33">
        <v>0</v>
      </c>
      <c r="AV121" s="33">
        <v>0</v>
      </c>
      <c r="AW121" s="33">
        <v>0</v>
      </c>
      <c r="AX121" s="33">
        <v>0</v>
      </c>
      <c r="AY121" s="33">
        <v>0</v>
      </c>
      <c r="AZ121" s="33">
        <v>0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>
        <v>0</v>
      </c>
      <c r="BH121" s="33">
        <v>0</v>
      </c>
      <c r="BI121" s="33">
        <v>0</v>
      </c>
      <c r="BJ121" s="33">
        <v>0</v>
      </c>
      <c r="BK121" s="33">
        <v>0</v>
      </c>
      <c r="BL121" s="14">
        <v>0</v>
      </c>
      <c r="BM121" s="33"/>
      <c r="BN121" s="33"/>
      <c r="BO121" s="33"/>
    </row>
    <row r="122" spans="1:67" ht="15" thickBot="1" x14ac:dyDescent="0.4">
      <c r="A122" s="86"/>
      <c r="B122" s="64"/>
      <c r="C122" t="s">
        <v>57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3">
        <v>0</v>
      </c>
      <c r="AE122" s="33">
        <v>0</v>
      </c>
      <c r="AF122" s="33">
        <v>0</v>
      </c>
      <c r="AG122" s="33">
        <v>0</v>
      </c>
      <c r="AH122" s="33">
        <v>0</v>
      </c>
      <c r="AI122" s="33">
        <v>0</v>
      </c>
      <c r="AJ122" s="33">
        <v>0</v>
      </c>
      <c r="AK122" s="33">
        <v>0</v>
      </c>
      <c r="AL122" s="33">
        <v>0</v>
      </c>
      <c r="AM122" s="33">
        <v>0</v>
      </c>
      <c r="AN122" s="33">
        <v>0</v>
      </c>
      <c r="AO122" s="33">
        <v>0</v>
      </c>
      <c r="AP122" s="33">
        <v>0</v>
      </c>
      <c r="AQ122" s="33">
        <v>0</v>
      </c>
      <c r="AR122" s="33">
        <v>0</v>
      </c>
      <c r="AS122" s="33">
        <v>0</v>
      </c>
      <c r="AT122" s="33">
        <v>0</v>
      </c>
      <c r="AU122" s="33">
        <v>0</v>
      </c>
      <c r="AV122" s="33">
        <v>0</v>
      </c>
      <c r="AW122" s="33">
        <v>0</v>
      </c>
      <c r="AX122" s="33">
        <v>0</v>
      </c>
      <c r="AY122" s="33">
        <v>0</v>
      </c>
      <c r="AZ122" s="33">
        <v>0</v>
      </c>
      <c r="BA122" s="33">
        <v>0</v>
      </c>
      <c r="BB122" s="33">
        <v>0</v>
      </c>
      <c r="BC122" s="33">
        <v>0</v>
      </c>
      <c r="BD122" s="33">
        <v>0</v>
      </c>
      <c r="BE122" s="33">
        <v>0</v>
      </c>
      <c r="BF122" s="33">
        <v>0</v>
      </c>
      <c r="BG122" s="33">
        <v>0</v>
      </c>
      <c r="BH122" s="33">
        <v>0</v>
      </c>
      <c r="BI122" s="33">
        <v>0</v>
      </c>
      <c r="BJ122" s="33">
        <v>0</v>
      </c>
      <c r="BK122" s="33">
        <v>0</v>
      </c>
      <c r="BL122" s="14">
        <v>0</v>
      </c>
      <c r="BM122" s="33"/>
      <c r="BN122" s="33"/>
      <c r="BO122" s="33"/>
    </row>
    <row r="123" spans="1:67" ht="15" thickBot="1" x14ac:dyDescent="0.4">
      <c r="A123" s="86"/>
      <c r="B123" s="64"/>
      <c r="C123" s="15" t="s">
        <v>58</v>
      </c>
      <c r="D123" s="36">
        <v>5813.8412005722066</v>
      </c>
      <c r="E123" s="36">
        <v>7.9549419970308843</v>
      </c>
      <c r="F123" s="36">
        <v>427.66487147408583</v>
      </c>
      <c r="G123" s="36">
        <v>4471.3372573677934</v>
      </c>
      <c r="H123" s="36">
        <v>1094.060432610323</v>
      </c>
      <c r="I123" s="36">
        <v>105.1628528195705</v>
      </c>
      <c r="J123" s="36">
        <v>3445.678129881308</v>
      </c>
      <c r="K123" s="36">
        <v>0.38845682938145509</v>
      </c>
      <c r="L123" s="36">
        <v>2547.2735562438538</v>
      </c>
      <c r="M123" s="36">
        <v>3165.525918436324</v>
      </c>
      <c r="N123" s="36">
        <v>929.34882932345022</v>
      </c>
      <c r="O123" s="36">
        <v>34.978505503174659</v>
      </c>
      <c r="P123" s="36">
        <v>2399.251152562103</v>
      </c>
      <c r="Q123" s="36">
        <v>1.84368628782412</v>
      </c>
      <c r="R123" s="36">
        <v>1794.9368025957899</v>
      </c>
      <c r="S123" s="36">
        <v>5070.1446207848103</v>
      </c>
      <c r="T123" s="36">
        <v>7535.2500299145513</v>
      </c>
      <c r="U123" s="36">
        <v>236.65557126886301</v>
      </c>
      <c r="V123" s="36">
        <v>338.15821997274293</v>
      </c>
      <c r="W123" s="36">
        <v>1.014634919642248E-2</v>
      </c>
      <c r="X123" s="36">
        <v>902.99193013351726</v>
      </c>
      <c r="Y123" s="36">
        <v>716.93672534326822</v>
      </c>
      <c r="Z123" s="36">
        <v>1752.7703398403901</v>
      </c>
      <c r="AA123" s="36">
        <v>661.07414670214314</v>
      </c>
      <c r="AB123" s="36">
        <v>1938.206916577943</v>
      </c>
      <c r="AC123" s="36">
        <v>0.7509776972340787</v>
      </c>
      <c r="AD123" s="36">
        <v>5387.387845074556</v>
      </c>
      <c r="AE123" s="36">
        <v>1076.9247779478039</v>
      </c>
      <c r="AF123" s="36">
        <v>10833.718919399969</v>
      </c>
      <c r="AG123" s="36">
        <v>49.609732434020692</v>
      </c>
      <c r="AH123" s="36">
        <v>905.0401697020784</v>
      </c>
      <c r="AI123" s="36">
        <v>0.63591983014792541</v>
      </c>
      <c r="AJ123" s="36">
        <v>6822.7502198954971</v>
      </c>
      <c r="AK123" s="36">
        <v>253.32323847186589</v>
      </c>
      <c r="AL123" s="36">
        <v>2781.9119201973872</v>
      </c>
      <c r="AM123" s="36">
        <v>33.252434278627632</v>
      </c>
      <c r="AN123" s="36">
        <v>4283.9683832661931</v>
      </c>
      <c r="AO123" s="36">
        <v>0.11385121954684491</v>
      </c>
      <c r="AP123" s="36">
        <v>26533.01232843718</v>
      </c>
      <c r="AQ123" s="36">
        <v>2902.7231647804551</v>
      </c>
      <c r="AR123" s="36">
        <v>7250.0555684403462</v>
      </c>
      <c r="AS123" s="36">
        <v>143.86511363375729</v>
      </c>
      <c r="AT123" s="36">
        <v>617.89444022146415</v>
      </c>
      <c r="AU123" s="36">
        <v>1.9200175793134992E-2</v>
      </c>
      <c r="AV123" s="36">
        <v>3778.5800666004789</v>
      </c>
      <c r="AW123" s="36">
        <v>724.67737161435605</v>
      </c>
      <c r="AX123" s="36">
        <v>1194.737139151667</v>
      </c>
      <c r="AY123" s="36">
        <v>1641.513287900631</v>
      </c>
      <c r="AZ123" s="36">
        <v>15341.84849109457</v>
      </c>
      <c r="BA123" s="36">
        <v>0.26901271696536211</v>
      </c>
      <c r="BB123" s="36">
        <v>42410.753494844263</v>
      </c>
      <c r="BC123" s="36">
        <v>7374.8741949487576</v>
      </c>
      <c r="BD123" s="36">
        <v>48819.556290427383</v>
      </c>
      <c r="BE123" s="36">
        <v>753.65736168334149</v>
      </c>
      <c r="BF123" s="36">
        <v>1396.4293743054361</v>
      </c>
      <c r="BG123" s="36">
        <v>16.772885792069701</v>
      </c>
      <c r="BH123" s="36">
        <v>15732.97448227829</v>
      </c>
      <c r="BI123" s="36">
        <v>27873.16339540017</v>
      </c>
      <c r="BJ123" s="36">
        <v>38306.338550959277</v>
      </c>
      <c r="BK123" s="36">
        <v>935.85073072269006</v>
      </c>
      <c r="BL123" s="17">
        <v>0</v>
      </c>
      <c r="BM123" s="33"/>
      <c r="BN123" s="33"/>
      <c r="BO123" s="33"/>
    </row>
    <row r="124" spans="1:67" ht="15" thickBot="1" x14ac:dyDescent="0.4">
      <c r="A124" s="86"/>
      <c r="B124" s="64" t="s">
        <v>70</v>
      </c>
      <c r="C124" s="8" t="s">
        <v>49</v>
      </c>
      <c r="D124" s="34">
        <v>281.34800078097948</v>
      </c>
      <c r="E124" s="34">
        <v>0.1687820583972611</v>
      </c>
      <c r="F124" s="34">
        <v>249.8281279364538</v>
      </c>
      <c r="G124" s="34">
        <v>47.751243731712179</v>
      </c>
      <c r="H124" s="34">
        <v>11.40513956292088</v>
      </c>
      <c r="I124" s="34">
        <v>4.8252922592680241</v>
      </c>
      <c r="J124" s="34">
        <v>600.76706036303869</v>
      </c>
      <c r="K124" s="34">
        <v>12.558090394730741</v>
      </c>
      <c r="L124" s="34">
        <v>294.98888181841062</v>
      </c>
      <c r="M124" s="34">
        <v>96.473526533189911</v>
      </c>
      <c r="N124" s="34">
        <v>655.34440601804397</v>
      </c>
      <c r="O124" s="34">
        <v>317.78824205415623</v>
      </c>
      <c r="P124" s="34">
        <v>156.96233322760739</v>
      </c>
      <c r="Q124" s="34">
        <v>1.764812388942169</v>
      </c>
      <c r="R124" s="34">
        <v>100.2520923784864</v>
      </c>
      <c r="S124" s="34">
        <v>16.50885605621815</v>
      </c>
      <c r="T124" s="34">
        <v>72.062229959175141</v>
      </c>
      <c r="U124" s="34">
        <v>31.258248013696669</v>
      </c>
      <c r="V124" s="34">
        <v>362.12473478419798</v>
      </c>
      <c r="W124" s="34">
        <v>1.5455595692537789</v>
      </c>
      <c r="X124" s="34">
        <v>782.78535709717346</v>
      </c>
      <c r="Y124" s="34">
        <v>406.19137876600411</v>
      </c>
      <c r="Z124" s="34">
        <v>707.04623818200616</v>
      </c>
      <c r="AA124" s="34">
        <v>1191.9539928879699</v>
      </c>
      <c r="AB124" s="34">
        <v>7351.0918069705249</v>
      </c>
      <c r="AC124" s="34">
        <v>1.6741716854658759</v>
      </c>
      <c r="AD124" s="34">
        <v>20066.61345017319</v>
      </c>
      <c r="AE124" s="34">
        <v>23.751535638789999</v>
      </c>
      <c r="AF124" s="34">
        <v>276.6308376684272</v>
      </c>
      <c r="AG124" s="34">
        <v>17.465613550443251</v>
      </c>
      <c r="AH124" s="34">
        <v>234.9569835736016</v>
      </c>
      <c r="AI124" s="34">
        <v>0.72052726052938287</v>
      </c>
      <c r="AJ124" s="34">
        <v>1002.602872726078</v>
      </c>
      <c r="AK124" s="34">
        <v>326.35527169446362</v>
      </c>
      <c r="AL124" s="34">
        <v>2852.453566147954</v>
      </c>
      <c r="AM124" s="34">
        <v>377.27938089993381</v>
      </c>
      <c r="AN124" s="34">
        <v>385.92395622556569</v>
      </c>
      <c r="AO124" s="34">
        <v>1.683606101054109</v>
      </c>
      <c r="AP124" s="34">
        <v>1547.188768814374</v>
      </c>
      <c r="AQ124" s="34">
        <v>100.335777999973</v>
      </c>
      <c r="AR124" s="34">
        <v>343.71862154618009</v>
      </c>
      <c r="AS124" s="34">
        <v>38.35779822122678</v>
      </c>
      <c r="AT124" s="34">
        <v>269.66290646292401</v>
      </c>
      <c r="AU124" s="34">
        <v>2.8593467842770082</v>
      </c>
      <c r="AV124" s="34">
        <v>1105.7450103688259</v>
      </c>
      <c r="AW124" s="34">
        <v>452.05843518243643</v>
      </c>
      <c r="AX124" s="34">
        <v>3198.891120260088</v>
      </c>
      <c r="AY124" s="34">
        <v>164.29671949383919</v>
      </c>
      <c r="AZ124" s="34">
        <v>11767.24722782231</v>
      </c>
      <c r="BA124" s="34">
        <v>5.4109703664349089</v>
      </c>
      <c r="BB124" s="34">
        <v>32469.524280331141</v>
      </c>
      <c r="BC124" s="34">
        <v>29999.84747942903</v>
      </c>
      <c r="BD124" s="34">
        <v>19803.6280028006</v>
      </c>
      <c r="BE124" s="34">
        <v>41.535277631881883</v>
      </c>
      <c r="BF124" s="34">
        <v>85.034734627265692</v>
      </c>
      <c r="BG124" s="34">
        <v>2.181675566595449</v>
      </c>
      <c r="BH124" s="34">
        <v>19513.970916434191</v>
      </c>
      <c r="BI124" s="34">
        <v>199.46408560970821</v>
      </c>
      <c r="BJ124" s="34">
        <v>2308.8660902342131</v>
      </c>
      <c r="BK124" s="34">
        <v>85.268546874444013</v>
      </c>
      <c r="BL124" s="9">
        <v>0</v>
      </c>
      <c r="BM124" s="33"/>
      <c r="BN124" s="33"/>
      <c r="BO124" s="33"/>
    </row>
    <row r="125" spans="1:67" ht="15" thickBot="1" x14ac:dyDescent="0.4">
      <c r="A125" s="86"/>
      <c r="B125" s="64"/>
      <c r="C125" t="s">
        <v>50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>
        <v>0</v>
      </c>
      <c r="R125" s="33">
        <v>0</v>
      </c>
      <c r="S125" s="33">
        <v>0</v>
      </c>
      <c r="T125" s="33">
        <v>0</v>
      </c>
      <c r="U125" s="33">
        <v>0</v>
      </c>
      <c r="V125" s="33">
        <v>0</v>
      </c>
      <c r="W125" s="33">
        <v>0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3">
        <v>0</v>
      </c>
      <c r="AE125" s="33">
        <v>0</v>
      </c>
      <c r="AF125" s="33">
        <v>0</v>
      </c>
      <c r="AG125" s="33">
        <v>0</v>
      </c>
      <c r="AH125" s="33">
        <v>0</v>
      </c>
      <c r="AI125" s="33">
        <v>0</v>
      </c>
      <c r="AJ125" s="33">
        <v>0</v>
      </c>
      <c r="AK125" s="33">
        <v>0</v>
      </c>
      <c r="AL125" s="33">
        <v>0</v>
      </c>
      <c r="AM125" s="33">
        <v>0</v>
      </c>
      <c r="AN125" s="33">
        <v>0</v>
      </c>
      <c r="AO125" s="33">
        <v>0</v>
      </c>
      <c r="AP125" s="33">
        <v>0</v>
      </c>
      <c r="AQ125" s="33">
        <v>0</v>
      </c>
      <c r="AR125" s="33">
        <v>0</v>
      </c>
      <c r="AS125" s="33">
        <v>0</v>
      </c>
      <c r="AT125" s="33">
        <v>0</v>
      </c>
      <c r="AU125" s="33">
        <v>0</v>
      </c>
      <c r="AV125" s="33">
        <v>0</v>
      </c>
      <c r="AW125" s="33">
        <v>0</v>
      </c>
      <c r="AX125" s="33">
        <v>0</v>
      </c>
      <c r="AY125" s="33">
        <v>0</v>
      </c>
      <c r="AZ125" s="33">
        <v>0</v>
      </c>
      <c r="BA125" s="33">
        <v>0</v>
      </c>
      <c r="BB125" s="33">
        <v>0</v>
      </c>
      <c r="BC125" s="33">
        <v>0</v>
      </c>
      <c r="BD125" s="33">
        <v>0</v>
      </c>
      <c r="BE125" s="33">
        <v>0</v>
      </c>
      <c r="BF125" s="33">
        <v>0</v>
      </c>
      <c r="BG125" s="33">
        <v>0</v>
      </c>
      <c r="BH125" s="33">
        <v>0</v>
      </c>
      <c r="BI125" s="33">
        <v>0</v>
      </c>
      <c r="BJ125" s="33">
        <v>0</v>
      </c>
      <c r="BK125" s="33">
        <v>0</v>
      </c>
      <c r="BL125" s="14">
        <v>0</v>
      </c>
      <c r="BM125" s="33"/>
      <c r="BN125" s="33"/>
      <c r="BO125" s="33"/>
    </row>
    <row r="126" spans="1:67" ht="15" thickBot="1" x14ac:dyDescent="0.4">
      <c r="A126" s="86"/>
      <c r="B126" s="64"/>
      <c r="C126" t="s">
        <v>51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0</v>
      </c>
      <c r="P126" s="33">
        <v>0</v>
      </c>
      <c r="Q126" s="33">
        <v>0</v>
      </c>
      <c r="R126" s="33">
        <v>0</v>
      </c>
      <c r="S126" s="33">
        <v>0</v>
      </c>
      <c r="T126" s="33">
        <v>0</v>
      </c>
      <c r="U126" s="33">
        <v>0</v>
      </c>
      <c r="V126" s="33">
        <v>0</v>
      </c>
      <c r="W126" s="33">
        <v>0</v>
      </c>
      <c r="X126" s="33">
        <v>0</v>
      </c>
      <c r="Y126" s="33">
        <v>0</v>
      </c>
      <c r="Z126" s="33">
        <v>0</v>
      </c>
      <c r="AA126" s="33">
        <v>0</v>
      </c>
      <c r="AB126" s="33">
        <v>0</v>
      </c>
      <c r="AC126" s="33">
        <v>0</v>
      </c>
      <c r="AD126" s="33">
        <v>0</v>
      </c>
      <c r="AE126" s="33">
        <v>0</v>
      </c>
      <c r="AF126" s="33">
        <v>0</v>
      </c>
      <c r="AG126" s="33">
        <v>0</v>
      </c>
      <c r="AH126" s="33">
        <v>0</v>
      </c>
      <c r="AI126" s="33">
        <v>0</v>
      </c>
      <c r="AJ126" s="33">
        <v>0</v>
      </c>
      <c r="AK126" s="33">
        <v>0</v>
      </c>
      <c r="AL126" s="33">
        <v>0</v>
      </c>
      <c r="AM126" s="33">
        <v>0</v>
      </c>
      <c r="AN126" s="33">
        <v>0</v>
      </c>
      <c r="AO126" s="33">
        <v>0</v>
      </c>
      <c r="AP126" s="33">
        <v>0</v>
      </c>
      <c r="AQ126" s="33">
        <v>0</v>
      </c>
      <c r="AR126" s="33">
        <v>0</v>
      </c>
      <c r="AS126" s="33">
        <v>0</v>
      </c>
      <c r="AT126" s="33">
        <v>0</v>
      </c>
      <c r="AU126" s="33">
        <v>0</v>
      </c>
      <c r="AV126" s="33">
        <v>0</v>
      </c>
      <c r="AW126" s="33">
        <v>0</v>
      </c>
      <c r="AX126" s="33">
        <v>0</v>
      </c>
      <c r="AY126" s="33">
        <v>0</v>
      </c>
      <c r="AZ126" s="33">
        <v>0</v>
      </c>
      <c r="BA126" s="33">
        <v>0</v>
      </c>
      <c r="BB126" s="33">
        <v>0</v>
      </c>
      <c r="BC126" s="33">
        <v>0</v>
      </c>
      <c r="BD126" s="33">
        <v>0</v>
      </c>
      <c r="BE126" s="33">
        <v>0</v>
      </c>
      <c r="BF126" s="33">
        <v>0</v>
      </c>
      <c r="BG126" s="33">
        <v>0</v>
      </c>
      <c r="BH126" s="33">
        <v>0</v>
      </c>
      <c r="BI126" s="33">
        <v>0</v>
      </c>
      <c r="BJ126" s="33">
        <v>0</v>
      </c>
      <c r="BK126" s="33">
        <v>0</v>
      </c>
      <c r="BL126" s="14">
        <v>0</v>
      </c>
      <c r="BM126" s="33"/>
      <c r="BN126" s="33"/>
      <c r="BO126" s="33"/>
    </row>
    <row r="127" spans="1:67" ht="15" thickBot="1" x14ac:dyDescent="0.4">
      <c r="A127" s="86"/>
      <c r="B127" s="64"/>
      <c r="C127" t="s">
        <v>52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>
        <v>0</v>
      </c>
      <c r="R127" s="33">
        <v>0</v>
      </c>
      <c r="S127" s="33">
        <v>0</v>
      </c>
      <c r="T127" s="33">
        <v>0</v>
      </c>
      <c r="U127" s="33">
        <v>0</v>
      </c>
      <c r="V127" s="33">
        <v>0</v>
      </c>
      <c r="W127" s="33">
        <v>0</v>
      </c>
      <c r="X127" s="33">
        <v>0</v>
      </c>
      <c r="Y127" s="33">
        <v>0</v>
      </c>
      <c r="Z127" s="33">
        <v>0</v>
      </c>
      <c r="AA127" s="33">
        <v>0</v>
      </c>
      <c r="AB127" s="33">
        <v>0</v>
      </c>
      <c r="AC127" s="33">
        <v>0</v>
      </c>
      <c r="AD127" s="33">
        <v>0</v>
      </c>
      <c r="AE127" s="33">
        <v>0</v>
      </c>
      <c r="AF127" s="33">
        <v>0</v>
      </c>
      <c r="AG127" s="33">
        <v>0</v>
      </c>
      <c r="AH127" s="33">
        <v>0</v>
      </c>
      <c r="AI127" s="33">
        <v>0</v>
      </c>
      <c r="AJ127" s="33">
        <v>0</v>
      </c>
      <c r="AK127" s="33">
        <v>0</v>
      </c>
      <c r="AL127" s="33">
        <v>0</v>
      </c>
      <c r="AM127" s="33">
        <v>0</v>
      </c>
      <c r="AN127" s="33">
        <v>0</v>
      </c>
      <c r="AO127" s="33">
        <v>0</v>
      </c>
      <c r="AP127" s="33">
        <v>0</v>
      </c>
      <c r="AQ127" s="33">
        <v>0</v>
      </c>
      <c r="AR127" s="33">
        <v>0</v>
      </c>
      <c r="AS127" s="33">
        <v>0</v>
      </c>
      <c r="AT127" s="33">
        <v>0</v>
      </c>
      <c r="AU127" s="33">
        <v>0</v>
      </c>
      <c r="AV127" s="33">
        <v>0</v>
      </c>
      <c r="AW127" s="33">
        <v>0</v>
      </c>
      <c r="AX127" s="33">
        <v>0</v>
      </c>
      <c r="AY127" s="33">
        <v>0</v>
      </c>
      <c r="AZ127" s="33">
        <v>0</v>
      </c>
      <c r="BA127" s="33">
        <v>0</v>
      </c>
      <c r="BB127" s="33">
        <v>0</v>
      </c>
      <c r="BC127" s="33">
        <v>0</v>
      </c>
      <c r="BD127" s="33">
        <v>0</v>
      </c>
      <c r="BE127" s="33">
        <v>0</v>
      </c>
      <c r="BF127" s="33">
        <v>0</v>
      </c>
      <c r="BG127" s="33">
        <v>0</v>
      </c>
      <c r="BH127" s="33">
        <v>0</v>
      </c>
      <c r="BI127" s="33">
        <v>0</v>
      </c>
      <c r="BJ127" s="33">
        <v>0</v>
      </c>
      <c r="BK127" s="33">
        <v>0</v>
      </c>
      <c r="BL127" s="14">
        <v>0</v>
      </c>
      <c r="BM127" s="33"/>
      <c r="BN127" s="33"/>
      <c r="BO127" s="33"/>
    </row>
    <row r="128" spans="1:67" ht="15" thickBot="1" x14ac:dyDescent="0.4">
      <c r="A128" s="86"/>
      <c r="B128" s="64"/>
      <c r="C128" t="s">
        <v>53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</v>
      </c>
      <c r="K128" s="33">
        <v>0</v>
      </c>
      <c r="L128" s="33">
        <v>0</v>
      </c>
      <c r="M128" s="33">
        <v>0</v>
      </c>
      <c r="N128" s="33">
        <v>0</v>
      </c>
      <c r="O128" s="33">
        <v>0</v>
      </c>
      <c r="P128" s="33">
        <v>0</v>
      </c>
      <c r="Q128" s="33">
        <v>0</v>
      </c>
      <c r="R128" s="33">
        <v>0</v>
      </c>
      <c r="S128" s="33">
        <v>0</v>
      </c>
      <c r="T128" s="33">
        <v>0</v>
      </c>
      <c r="U128" s="33">
        <v>0</v>
      </c>
      <c r="V128" s="33">
        <v>0</v>
      </c>
      <c r="W128" s="33">
        <v>0</v>
      </c>
      <c r="X128" s="33">
        <v>0</v>
      </c>
      <c r="Y128" s="33">
        <v>0</v>
      </c>
      <c r="Z128" s="33">
        <v>0</v>
      </c>
      <c r="AA128" s="33">
        <v>0</v>
      </c>
      <c r="AB128" s="33">
        <v>0</v>
      </c>
      <c r="AC128" s="33">
        <v>0</v>
      </c>
      <c r="AD128" s="33">
        <v>0</v>
      </c>
      <c r="AE128" s="33">
        <v>0</v>
      </c>
      <c r="AF128" s="33">
        <v>0</v>
      </c>
      <c r="AG128" s="33">
        <v>0</v>
      </c>
      <c r="AH128" s="33">
        <v>0</v>
      </c>
      <c r="AI128" s="33">
        <v>0</v>
      </c>
      <c r="AJ128" s="33">
        <v>0</v>
      </c>
      <c r="AK128" s="33">
        <v>0</v>
      </c>
      <c r="AL128" s="33">
        <v>0</v>
      </c>
      <c r="AM128" s="33">
        <v>0</v>
      </c>
      <c r="AN128" s="33">
        <v>0</v>
      </c>
      <c r="AO128" s="33">
        <v>0</v>
      </c>
      <c r="AP128" s="33">
        <v>0</v>
      </c>
      <c r="AQ128" s="33">
        <v>0</v>
      </c>
      <c r="AR128" s="33">
        <v>0</v>
      </c>
      <c r="AS128" s="33">
        <v>0</v>
      </c>
      <c r="AT128" s="33">
        <v>0</v>
      </c>
      <c r="AU128" s="33">
        <v>0</v>
      </c>
      <c r="AV128" s="33">
        <v>0</v>
      </c>
      <c r="AW128" s="33">
        <v>0</v>
      </c>
      <c r="AX128" s="33">
        <v>0</v>
      </c>
      <c r="AY128" s="33">
        <v>0</v>
      </c>
      <c r="AZ128" s="33">
        <v>0</v>
      </c>
      <c r="BA128" s="33">
        <v>0</v>
      </c>
      <c r="BB128" s="33">
        <v>0</v>
      </c>
      <c r="BC128" s="33">
        <v>0</v>
      </c>
      <c r="BD128" s="33">
        <v>0</v>
      </c>
      <c r="BE128" s="33">
        <v>0</v>
      </c>
      <c r="BF128" s="33">
        <v>0</v>
      </c>
      <c r="BG128" s="33">
        <v>0</v>
      </c>
      <c r="BH128" s="33">
        <v>0</v>
      </c>
      <c r="BI128" s="33">
        <v>0</v>
      </c>
      <c r="BJ128" s="33">
        <v>0</v>
      </c>
      <c r="BK128" s="33">
        <v>0</v>
      </c>
      <c r="BL128" s="14">
        <v>0</v>
      </c>
      <c r="BM128" s="33"/>
      <c r="BN128" s="33"/>
      <c r="BO128" s="33"/>
    </row>
    <row r="129" spans="1:67" ht="15" thickBot="1" x14ac:dyDescent="0.4">
      <c r="A129" s="86"/>
      <c r="B129" s="64"/>
      <c r="C129" t="s">
        <v>54</v>
      </c>
      <c r="D129" s="33">
        <v>0</v>
      </c>
      <c r="E129" s="33">
        <v>0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>
        <v>0</v>
      </c>
      <c r="R129" s="33">
        <v>0</v>
      </c>
      <c r="S129" s="33">
        <v>0</v>
      </c>
      <c r="T129" s="33">
        <v>0</v>
      </c>
      <c r="U129" s="33">
        <v>0</v>
      </c>
      <c r="V129" s="33">
        <v>0</v>
      </c>
      <c r="W129" s="33">
        <v>0</v>
      </c>
      <c r="X129" s="33">
        <v>0</v>
      </c>
      <c r="Y129" s="33">
        <v>0</v>
      </c>
      <c r="Z129" s="33">
        <v>0</v>
      </c>
      <c r="AA129" s="33">
        <v>0</v>
      </c>
      <c r="AB129" s="33">
        <v>0</v>
      </c>
      <c r="AC129" s="33">
        <v>0</v>
      </c>
      <c r="AD129" s="33">
        <v>0</v>
      </c>
      <c r="AE129" s="33">
        <v>0</v>
      </c>
      <c r="AF129" s="33">
        <v>0</v>
      </c>
      <c r="AG129" s="33">
        <v>0</v>
      </c>
      <c r="AH129" s="33">
        <v>0</v>
      </c>
      <c r="AI129" s="33">
        <v>0</v>
      </c>
      <c r="AJ129" s="33">
        <v>0</v>
      </c>
      <c r="AK129" s="33">
        <v>0</v>
      </c>
      <c r="AL129" s="33">
        <v>0</v>
      </c>
      <c r="AM129" s="33">
        <v>0</v>
      </c>
      <c r="AN129" s="33">
        <v>0</v>
      </c>
      <c r="AO129" s="33">
        <v>0</v>
      </c>
      <c r="AP129" s="33">
        <v>0</v>
      </c>
      <c r="AQ129" s="33">
        <v>0</v>
      </c>
      <c r="AR129" s="33">
        <v>0</v>
      </c>
      <c r="AS129" s="33">
        <v>0</v>
      </c>
      <c r="AT129" s="33">
        <v>0</v>
      </c>
      <c r="AU129" s="33">
        <v>0</v>
      </c>
      <c r="AV129" s="33">
        <v>0</v>
      </c>
      <c r="AW129" s="33">
        <v>0</v>
      </c>
      <c r="AX129" s="33">
        <v>0</v>
      </c>
      <c r="AY129" s="33">
        <v>0</v>
      </c>
      <c r="AZ129" s="33">
        <v>0</v>
      </c>
      <c r="BA129" s="33">
        <v>0</v>
      </c>
      <c r="BB129" s="33">
        <v>0</v>
      </c>
      <c r="BC129" s="33">
        <v>0</v>
      </c>
      <c r="BD129" s="33">
        <v>0</v>
      </c>
      <c r="BE129" s="33">
        <v>0</v>
      </c>
      <c r="BF129" s="33">
        <v>0</v>
      </c>
      <c r="BG129" s="33">
        <v>0</v>
      </c>
      <c r="BH129" s="33">
        <v>0</v>
      </c>
      <c r="BI129" s="33">
        <v>0</v>
      </c>
      <c r="BJ129" s="33">
        <v>0</v>
      </c>
      <c r="BK129" s="33">
        <v>0</v>
      </c>
      <c r="BL129" s="14">
        <v>0</v>
      </c>
      <c r="BM129" s="33"/>
      <c r="BN129" s="33"/>
      <c r="BO129" s="33"/>
    </row>
    <row r="130" spans="1:67" ht="15" thickBot="1" x14ac:dyDescent="0.4">
      <c r="A130" s="86"/>
      <c r="B130" s="64"/>
      <c r="C130" t="s">
        <v>55</v>
      </c>
      <c r="D130" s="33">
        <v>0</v>
      </c>
      <c r="E130" s="33">
        <v>0</v>
      </c>
      <c r="F130" s="33">
        <v>0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O130" s="33">
        <v>0</v>
      </c>
      <c r="P130" s="33">
        <v>0</v>
      </c>
      <c r="Q130" s="33">
        <v>0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3">
        <v>0</v>
      </c>
      <c r="AE130" s="33">
        <v>0</v>
      </c>
      <c r="AF130" s="33">
        <v>0</v>
      </c>
      <c r="AG130" s="33">
        <v>0</v>
      </c>
      <c r="AH130" s="33">
        <v>0</v>
      </c>
      <c r="AI130" s="33">
        <v>0</v>
      </c>
      <c r="AJ130" s="33">
        <v>0</v>
      </c>
      <c r="AK130" s="33">
        <v>0</v>
      </c>
      <c r="AL130" s="33">
        <v>0</v>
      </c>
      <c r="AM130" s="33">
        <v>0</v>
      </c>
      <c r="AN130" s="33">
        <v>0</v>
      </c>
      <c r="AO130" s="33">
        <v>0</v>
      </c>
      <c r="AP130" s="33">
        <v>0</v>
      </c>
      <c r="AQ130" s="33">
        <v>0</v>
      </c>
      <c r="AR130" s="33">
        <v>0</v>
      </c>
      <c r="AS130" s="33">
        <v>0</v>
      </c>
      <c r="AT130" s="33">
        <v>0</v>
      </c>
      <c r="AU130" s="33">
        <v>0</v>
      </c>
      <c r="AV130" s="33">
        <v>0</v>
      </c>
      <c r="AW130" s="33">
        <v>0</v>
      </c>
      <c r="AX130" s="33">
        <v>0</v>
      </c>
      <c r="AY130" s="33">
        <v>0</v>
      </c>
      <c r="AZ130" s="33">
        <v>0</v>
      </c>
      <c r="BA130" s="33">
        <v>0</v>
      </c>
      <c r="BB130" s="33">
        <v>0</v>
      </c>
      <c r="BC130" s="33">
        <v>0</v>
      </c>
      <c r="BD130" s="33">
        <v>0</v>
      </c>
      <c r="BE130" s="33">
        <v>0</v>
      </c>
      <c r="BF130" s="33">
        <v>0</v>
      </c>
      <c r="BG130" s="33">
        <v>0</v>
      </c>
      <c r="BH130" s="33">
        <v>0</v>
      </c>
      <c r="BI130" s="33">
        <v>0</v>
      </c>
      <c r="BJ130" s="33">
        <v>0</v>
      </c>
      <c r="BK130" s="33">
        <v>0</v>
      </c>
      <c r="BL130" s="14">
        <v>0</v>
      </c>
      <c r="BM130" s="33"/>
      <c r="BN130" s="33"/>
      <c r="BO130" s="33"/>
    </row>
    <row r="131" spans="1:67" ht="15" thickBot="1" x14ac:dyDescent="0.4">
      <c r="A131" s="86"/>
      <c r="B131" s="64"/>
      <c r="C131" t="s">
        <v>56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0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0</v>
      </c>
      <c r="AA131" s="33">
        <v>0</v>
      </c>
      <c r="AB131" s="33">
        <v>0</v>
      </c>
      <c r="AC131" s="33">
        <v>0</v>
      </c>
      <c r="AD131" s="33">
        <v>0</v>
      </c>
      <c r="AE131" s="33">
        <v>0</v>
      </c>
      <c r="AF131" s="33">
        <v>0</v>
      </c>
      <c r="AG131" s="33">
        <v>0</v>
      </c>
      <c r="AH131" s="33">
        <v>0</v>
      </c>
      <c r="AI131" s="33">
        <v>0</v>
      </c>
      <c r="AJ131" s="33">
        <v>0</v>
      </c>
      <c r="AK131" s="33">
        <v>0</v>
      </c>
      <c r="AL131" s="33">
        <v>0</v>
      </c>
      <c r="AM131" s="33">
        <v>0</v>
      </c>
      <c r="AN131" s="33">
        <v>0</v>
      </c>
      <c r="AO131" s="33">
        <v>0</v>
      </c>
      <c r="AP131" s="33">
        <v>0</v>
      </c>
      <c r="AQ131" s="33">
        <v>0</v>
      </c>
      <c r="AR131" s="33">
        <v>0</v>
      </c>
      <c r="AS131" s="33">
        <v>0</v>
      </c>
      <c r="AT131" s="33">
        <v>0</v>
      </c>
      <c r="AU131" s="33">
        <v>0</v>
      </c>
      <c r="AV131" s="33">
        <v>0</v>
      </c>
      <c r="AW131" s="33">
        <v>0</v>
      </c>
      <c r="AX131" s="33">
        <v>0</v>
      </c>
      <c r="AY131" s="33">
        <v>0</v>
      </c>
      <c r="AZ131" s="33">
        <v>0</v>
      </c>
      <c r="BA131" s="33">
        <v>0</v>
      </c>
      <c r="BB131" s="33">
        <v>0</v>
      </c>
      <c r="BC131" s="33">
        <v>0</v>
      </c>
      <c r="BD131" s="33">
        <v>0</v>
      </c>
      <c r="BE131" s="33">
        <v>0</v>
      </c>
      <c r="BF131" s="33">
        <v>0</v>
      </c>
      <c r="BG131" s="33">
        <v>0</v>
      </c>
      <c r="BH131" s="33">
        <v>0</v>
      </c>
      <c r="BI131" s="33">
        <v>0</v>
      </c>
      <c r="BJ131" s="33">
        <v>0</v>
      </c>
      <c r="BK131" s="33">
        <v>0</v>
      </c>
      <c r="BL131" s="14">
        <v>0</v>
      </c>
      <c r="BM131" s="33"/>
      <c r="BN131" s="33"/>
      <c r="BO131" s="33"/>
    </row>
    <row r="132" spans="1:67" ht="15" thickBot="1" x14ac:dyDescent="0.4">
      <c r="A132" s="86"/>
      <c r="B132" s="64"/>
      <c r="C132" t="s">
        <v>57</v>
      </c>
      <c r="D132" s="33">
        <v>0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3">
        <v>0</v>
      </c>
      <c r="AE132" s="33">
        <v>0</v>
      </c>
      <c r="AF132" s="33">
        <v>0</v>
      </c>
      <c r="AG132" s="33">
        <v>0</v>
      </c>
      <c r="AH132" s="33">
        <v>0</v>
      </c>
      <c r="AI132" s="33">
        <v>0</v>
      </c>
      <c r="AJ132" s="33">
        <v>0</v>
      </c>
      <c r="AK132" s="33">
        <v>0</v>
      </c>
      <c r="AL132" s="33">
        <v>0</v>
      </c>
      <c r="AM132" s="33">
        <v>0</v>
      </c>
      <c r="AN132" s="33">
        <v>0</v>
      </c>
      <c r="AO132" s="33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33">
        <v>0</v>
      </c>
      <c r="BB132" s="33">
        <v>0</v>
      </c>
      <c r="BC132" s="33">
        <v>0</v>
      </c>
      <c r="BD132" s="33">
        <v>0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3">
        <v>0</v>
      </c>
      <c r="BK132" s="33">
        <v>0</v>
      </c>
      <c r="BL132" s="14">
        <v>0</v>
      </c>
      <c r="BM132" s="33"/>
      <c r="BN132" s="33"/>
      <c r="BO132" s="33"/>
    </row>
    <row r="133" spans="1:67" ht="15" thickBot="1" x14ac:dyDescent="0.4">
      <c r="A133" s="86"/>
      <c r="B133" s="64"/>
      <c r="C133" s="15" t="s">
        <v>58</v>
      </c>
      <c r="D133" s="36">
        <v>77.481998940616194</v>
      </c>
      <c r="E133" s="36">
        <v>4.648183471583324E-2</v>
      </c>
      <c r="F133" s="36">
        <v>68.801564931600097</v>
      </c>
      <c r="G133" s="36">
        <v>13.150481986590879</v>
      </c>
      <c r="H133" s="36">
        <v>3.1409251499168902</v>
      </c>
      <c r="I133" s="36">
        <v>1.328864213297954</v>
      </c>
      <c r="J133" s="36">
        <v>165.4485996182454</v>
      </c>
      <c r="K133" s="36">
        <v>3.4584427255914969</v>
      </c>
      <c r="L133" s="36">
        <v>81.238637435140589</v>
      </c>
      <c r="M133" s="36">
        <v>26.568383851645532</v>
      </c>
      <c r="N133" s="36">
        <v>180.4789599779578</v>
      </c>
      <c r="O133" s="36">
        <v>87.517480720783709</v>
      </c>
      <c r="P133" s="36">
        <v>43.226734517746458</v>
      </c>
      <c r="Q133" s="36">
        <v>0.48602155078703457</v>
      </c>
      <c r="R133" s="36">
        <v>27.6089842255939</v>
      </c>
      <c r="S133" s="36">
        <v>4.5464661696830371</v>
      </c>
      <c r="T133" s="36">
        <v>19.84562040553417</v>
      </c>
      <c r="U133" s="36">
        <v>8.6083836841199943</v>
      </c>
      <c r="V133" s="36">
        <v>99.72755533728683</v>
      </c>
      <c r="W133" s="36">
        <v>0.42564029093920758</v>
      </c>
      <c r="X133" s="36">
        <v>215.57563601295519</v>
      </c>
      <c r="Y133" s="36">
        <v>111.8633147982997</v>
      </c>
      <c r="Z133" s="36">
        <v>194.71741660048971</v>
      </c>
      <c r="AA133" s="36">
        <v>328.25887426903859</v>
      </c>
      <c r="AB133" s="36">
        <v>2024.458272385097</v>
      </c>
      <c r="AC133" s="36">
        <v>0.46105950068811102</v>
      </c>
      <c r="AD133" s="36">
        <v>5526.2568696851622</v>
      </c>
      <c r="AE133" s="36">
        <v>6.5410681934625252</v>
      </c>
      <c r="AF133" s="36">
        <v>76.182913017578073</v>
      </c>
      <c r="AG133" s="36">
        <v>4.8099529652109903</v>
      </c>
      <c r="AH133" s="36">
        <v>64.706117341534423</v>
      </c>
      <c r="AI133" s="36">
        <v>0.19843003071659629</v>
      </c>
      <c r="AJ133" s="36">
        <v>276.11241063303328</v>
      </c>
      <c r="AK133" s="36">
        <v>89.876802911351774</v>
      </c>
      <c r="AL133" s="36">
        <v>785.55313553653048</v>
      </c>
      <c r="AM133" s="36">
        <v>103.9010780601262</v>
      </c>
      <c r="AN133" s="36">
        <v>106.2817559905307</v>
      </c>
      <c r="AO133" s="36">
        <v>0.46365769714439892</v>
      </c>
      <c r="AP133" s="36">
        <v>426.08896531499028</v>
      </c>
      <c r="AQ133" s="36">
        <v>27.632030876778089</v>
      </c>
      <c r="AR133" s="36">
        <v>94.658592904818121</v>
      </c>
      <c r="AS133" s="36">
        <v>10.56356850907606</v>
      </c>
      <c r="AT133" s="36">
        <v>74.263975485466815</v>
      </c>
      <c r="AU133" s="36">
        <v>0.78745149741680043</v>
      </c>
      <c r="AV133" s="36">
        <v>304.51730058208068</v>
      </c>
      <c r="AW133" s="36">
        <v>124.4948999057189</v>
      </c>
      <c r="AX133" s="36">
        <v>880.9605104821311</v>
      </c>
      <c r="AY133" s="36">
        <v>45.246592157867497</v>
      </c>
      <c r="AZ133" s="36">
        <v>3240.6480042837261</v>
      </c>
      <c r="BA133" s="36">
        <v>1.490157381733771</v>
      </c>
      <c r="BB133" s="36">
        <v>8941.9638273861528</v>
      </c>
      <c r="BC133" s="36">
        <v>8261.8257253204265</v>
      </c>
      <c r="BD133" s="36">
        <v>5453.8318369919907</v>
      </c>
      <c r="BE133" s="36">
        <v>11.438632329138059</v>
      </c>
      <c r="BF133" s="36">
        <v>23.418190994840032</v>
      </c>
      <c r="BG133" s="36">
        <v>0.60082383194650646</v>
      </c>
      <c r="BH133" s="36">
        <v>5374.0615525162348</v>
      </c>
      <c r="BI133" s="36">
        <v>54.931529731869396</v>
      </c>
      <c r="BJ133" s="36">
        <v>635.85154136857159</v>
      </c>
      <c r="BK133" s="36">
        <v>23.48258185682549</v>
      </c>
      <c r="BL133" s="17">
        <v>0</v>
      </c>
      <c r="BM133" s="33"/>
      <c r="BN133" s="33"/>
      <c r="BO133" s="33"/>
    </row>
    <row r="134" spans="1:67" ht="15" thickBot="1" x14ac:dyDescent="0.4">
      <c r="A134" s="86"/>
      <c r="B134" s="64" t="s">
        <v>71</v>
      </c>
      <c r="C134" s="8" t="s">
        <v>49</v>
      </c>
      <c r="D134" s="34">
        <v>302.10394932788819</v>
      </c>
      <c r="E134" s="34">
        <v>4.8774527579366209</v>
      </c>
      <c r="F134" s="34">
        <v>218.36401156536999</v>
      </c>
      <c r="G134" s="34">
        <v>21.462635961570129</v>
      </c>
      <c r="H134" s="34">
        <v>243.80963643995409</v>
      </c>
      <c r="I134" s="34">
        <v>35.288411289302502</v>
      </c>
      <c r="J134" s="34">
        <v>42.389965620626263</v>
      </c>
      <c r="K134" s="34">
        <v>34.570064411781438</v>
      </c>
      <c r="L134" s="34">
        <v>30.519231280327858</v>
      </c>
      <c r="M134" s="34">
        <v>332.67812019287931</v>
      </c>
      <c r="N134" s="34">
        <v>197.26480754948611</v>
      </c>
      <c r="O134" s="34">
        <v>176.6241197086164</v>
      </c>
      <c r="P134" s="34">
        <v>444.46273583936238</v>
      </c>
      <c r="Q134" s="34">
        <v>1.797589301020271</v>
      </c>
      <c r="R134" s="34">
        <v>41.098581619522342</v>
      </c>
      <c r="S134" s="34">
        <v>135.3183815516027</v>
      </c>
      <c r="T134" s="34">
        <v>101.98896594258341</v>
      </c>
      <c r="U134" s="34">
        <v>2.7043950738157529</v>
      </c>
      <c r="V134" s="34">
        <v>118.1646584486223</v>
      </c>
      <c r="W134" s="34">
        <v>127.1615946405156</v>
      </c>
      <c r="X134" s="34">
        <v>462.10809063609798</v>
      </c>
      <c r="Y134" s="34">
        <v>829.46649143364687</v>
      </c>
      <c r="Z134" s="34">
        <v>592.1963930684251</v>
      </c>
      <c r="AA134" s="34">
        <v>92.060995809366531</v>
      </c>
      <c r="AB134" s="34">
        <v>49.008491987380609</v>
      </c>
      <c r="AC134" s="34">
        <v>2.5295101322690172</v>
      </c>
      <c r="AD134" s="34">
        <v>448.29964791661922</v>
      </c>
      <c r="AE134" s="34">
        <v>84.728984429220219</v>
      </c>
      <c r="AF134" s="34">
        <v>1418.904271614417</v>
      </c>
      <c r="AG134" s="34">
        <v>46.274942980950492</v>
      </c>
      <c r="AH134" s="34">
        <v>48.229611530723503</v>
      </c>
      <c r="AI134" s="34">
        <v>21.0940007114108</v>
      </c>
      <c r="AJ134" s="34">
        <v>780.28125792446519</v>
      </c>
      <c r="AK134" s="34">
        <v>917.89610800826404</v>
      </c>
      <c r="AL134" s="34">
        <v>1792.2005798890279</v>
      </c>
      <c r="AM134" s="34">
        <v>267.14172978824598</v>
      </c>
      <c r="AN134" s="34">
        <v>253.0397131888322</v>
      </c>
      <c r="AO134" s="34">
        <v>0.20603237730728979</v>
      </c>
      <c r="AP134" s="34">
        <v>816.51947121015712</v>
      </c>
      <c r="AQ134" s="34">
        <v>337.06594499457299</v>
      </c>
      <c r="AR134" s="34">
        <v>1517.0444153548319</v>
      </c>
      <c r="AS134" s="34">
        <v>244.40477976644351</v>
      </c>
      <c r="AT134" s="34">
        <v>281.546320817008</v>
      </c>
      <c r="AU134" s="34">
        <v>0.92997282106377255</v>
      </c>
      <c r="AV134" s="34">
        <v>2854.33743286961</v>
      </c>
      <c r="AW134" s="34">
        <v>1106.2257766692951</v>
      </c>
      <c r="AX134" s="34">
        <v>3427.7040913452029</v>
      </c>
      <c r="AY134" s="34">
        <v>81.930848236655507</v>
      </c>
      <c r="AZ134" s="34">
        <v>1022.437794773847</v>
      </c>
      <c r="BA134" s="34">
        <v>0.39037962967405893</v>
      </c>
      <c r="BB134" s="34">
        <v>5697.2410341564819</v>
      </c>
      <c r="BC134" s="34">
        <v>1698.246303069697</v>
      </c>
      <c r="BD134" s="34">
        <v>1759.054286555961</v>
      </c>
      <c r="BE134" s="34">
        <v>151.25660157722959</v>
      </c>
      <c r="BF134" s="34">
        <v>482.31334095986608</v>
      </c>
      <c r="BG134" s="34">
        <v>0.49742191795465718</v>
      </c>
      <c r="BH134" s="34">
        <v>3574.8782676162268</v>
      </c>
      <c r="BI134" s="34">
        <v>776.75298643186989</v>
      </c>
      <c r="BJ134" s="34">
        <v>394.64318892794091</v>
      </c>
      <c r="BK134" s="34">
        <v>30.263178348966701</v>
      </c>
      <c r="BL134" s="9">
        <v>0</v>
      </c>
      <c r="BM134" s="33"/>
      <c r="BN134" s="33"/>
      <c r="BO134" s="33"/>
    </row>
    <row r="135" spans="1:67" ht="15" thickBot="1" x14ac:dyDescent="0.4">
      <c r="A135" s="86"/>
      <c r="B135" s="64"/>
      <c r="C135" t="s">
        <v>50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>
        <v>0</v>
      </c>
      <c r="R135" s="33">
        <v>0</v>
      </c>
      <c r="S135" s="33">
        <v>0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3">
        <v>0</v>
      </c>
      <c r="AE135" s="33">
        <v>0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33">
        <v>0</v>
      </c>
      <c r="AM135" s="33">
        <v>0</v>
      </c>
      <c r="AN135" s="33">
        <v>0</v>
      </c>
      <c r="AO135" s="33">
        <v>0</v>
      </c>
      <c r="AP135" s="33">
        <v>0</v>
      </c>
      <c r="AQ135" s="33">
        <v>0</v>
      </c>
      <c r="AR135" s="33">
        <v>0</v>
      </c>
      <c r="AS135" s="33">
        <v>0</v>
      </c>
      <c r="AT135" s="33">
        <v>0</v>
      </c>
      <c r="AU135" s="33">
        <v>0</v>
      </c>
      <c r="AV135" s="33">
        <v>0</v>
      </c>
      <c r="AW135" s="33">
        <v>0</v>
      </c>
      <c r="AX135" s="33">
        <v>0</v>
      </c>
      <c r="AY135" s="33">
        <v>0</v>
      </c>
      <c r="AZ135" s="33">
        <v>0</v>
      </c>
      <c r="BA135" s="33">
        <v>0</v>
      </c>
      <c r="BB135" s="33">
        <v>0</v>
      </c>
      <c r="BC135" s="33">
        <v>0</v>
      </c>
      <c r="BD135" s="33">
        <v>0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33">
        <v>0</v>
      </c>
      <c r="BK135" s="33">
        <v>0</v>
      </c>
      <c r="BL135" s="14">
        <v>0</v>
      </c>
      <c r="BM135" s="33"/>
      <c r="BN135" s="33"/>
      <c r="BO135" s="33"/>
    </row>
    <row r="136" spans="1:67" ht="15" thickBot="1" x14ac:dyDescent="0.4">
      <c r="A136" s="86"/>
      <c r="B136" s="64"/>
      <c r="C136" t="s">
        <v>51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0</v>
      </c>
      <c r="N136" s="33">
        <v>0</v>
      </c>
      <c r="O136" s="33">
        <v>0</v>
      </c>
      <c r="P136" s="33">
        <v>0</v>
      </c>
      <c r="Q136" s="33">
        <v>0</v>
      </c>
      <c r="R136" s="33">
        <v>0</v>
      </c>
      <c r="S136" s="33">
        <v>0</v>
      </c>
      <c r="T136" s="33">
        <v>0</v>
      </c>
      <c r="U136" s="33">
        <v>0</v>
      </c>
      <c r="V136" s="33">
        <v>0</v>
      </c>
      <c r="W136" s="33">
        <v>0</v>
      </c>
      <c r="X136" s="33">
        <v>0</v>
      </c>
      <c r="Y136" s="33">
        <v>0</v>
      </c>
      <c r="Z136" s="33">
        <v>0</v>
      </c>
      <c r="AA136" s="33">
        <v>0</v>
      </c>
      <c r="AB136" s="33">
        <v>0</v>
      </c>
      <c r="AC136" s="33">
        <v>0</v>
      </c>
      <c r="AD136" s="33">
        <v>0</v>
      </c>
      <c r="AE136" s="33">
        <v>0</v>
      </c>
      <c r="AF136" s="33">
        <v>0</v>
      </c>
      <c r="AG136" s="33">
        <v>0</v>
      </c>
      <c r="AH136" s="33">
        <v>0</v>
      </c>
      <c r="AI136" s="33">
        <v>0</v>
      </c>
      <c r="AJ136" s="33">
        <v>0</v>
      </c>
      <c r="AK136" s="33">
        <v>0</v>
      </c>
      <c r="AL136" s="33">
        <v>0</v>
      </c>
      <c r="AM136" s="33">
        <v>0</v>
      </c>
      <c r="AN136" s="33">
        <v>0</v>
      </c>
      <c r="AO136" s="33">
        <v>0</v>
      </c>
      <c r="AP136" s="33">
        <v>0</v>
      </c>
      <c r="AQ136" s="33">
        <v>0</v>
      </c>
      <c r="AR136" s="33">
        <v>0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  <c r="BA136" s="33">
        <v>0</v>
      </c>
      <c r="BB136" s="33">
        <v>0</v>
      </c>
      <c r="BC136" s="33">
        <v>0</v>
      </c>
      <c r="BD136" s="33">
        <v>0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33">
        <v>0</v>
      </c>
      <c r="BK136" s="33">
        <v>0</v>
      </c>
      <c r="BL136" s="14">
        <v>0</v>
      </c>
      <c r="BM136" s="33"/>
      <c r="BN136" s="33"/>
      <c r="BO136" s="33"/>
    </row>
    <row r="137" spans="1:67" ht="15" thickBot="1" x14ac:dyDescent="0.4">
      <c r="A137" s="86"/>
      <c r="B137" s="64"/>
      <c r="C137" t="s">
        <v>52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>
        <v>0</v>
      </c>
      <c r="R137" s="33">
        <v>0</v>
      </c>
      <c r="S137" s="33">
        <v>0</v>
      </c>
      <c r="T137" s="33">
        <v>0</v>
      </c>
      <c r="U137" s="33">
        <v>0</v>
      </c>
      <c r="V137" s="33">
        <v>0</v>
      </c>
      <c r="W137" s="33">
        <v>0</v>
      </c>
      <c r="X137" s="33">
        <v>0</v>
      </c>
      <c r="Y137" s="33">
        <v>0</v>
      </c>
      <c r="Z137" s="33">
        <v>0</v>
      </c>
      <c r="AA137" s="33">
        <v>0</v>
      </c>
      <c r="AB137" s="33">
        <v>0</v>
      </c>
      <c r="AC137" s="33">
        <v>0</v>
      </c>
      <c r="AD137" s="33">
        <v>0</v>
      </c>
      <c r="AE137" s="33">
        <v>0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33">
        <v>0</v>
      </c>
      <c r="AM137" s="33">
        <v>0</v>
      </c>
      <c r="AN137" s="33">
        <v>0</v>
      </c>
      <c r="AO137" s="33">
        <v>0</v>
      </c>
      <c r="AP137" s="33">
        <v>0</v>
      </c>
      <c r="AQ137" s="33">
        <v>0</v>
      </c>
      <c r="AR137" s="33">
        <v>0</v>
      </c>
      <c r="AS137" s="33">
        <v>0</v>
      </c>
      <c r="AT137" s="33">
        <v>0</v>
      </c>
      <c r="AU137" s="33">
        <v>0</v>
      </c>
      <c r="AV137" s="33">
        <v>0</v>
      </c>
      <c r="AW137" s="33">
        <v>0</v>
      </c>
      <c r="AX137" s="33">
        <v>0</v>
      </c>
      <c r="AY137" s="33">
        <v>0</v>
      </c>
      <c r="AZ137" s="33">
        <v>0</v>
      </c>
      <c r="BA137" s="33">
        <v>0</v>
      </c>
      <c r="BB137" s="33">
        <v>0</v>
      </c>
      <c r="BC137" s="33">
        <v>0</v>
      </c>
      <c r="BD137" s="33">
        <v>0</v>
      </c>
      <c r="BE137" s="33">
        <v>0</v>
      </c>
      <c r="BF137" s="33">
        <v>0</v>
      </c>
      <c r="BG137" s="33">
        <v>0</v>
      </c>
      <c r="BH137" s="33">
        <v>0</v>
      </c>
      <c r="BI137" s="33">
        <v>0</v>
      </c>
      <c r="BJ137" s="33">
        <v>0</v>
      </c>
      <c r="BK137" s="33">
        <v>0</v>
      </c>
      <c r="BL137" s="14">
        <v>0</v>
      </c>
      <c r="BM137" s="33"/>
      <c r="BN137" s="33"/>
      <c r="BO137" s="33"/>
    </row>
    <row r="138" spans="1:67" ht="15" thickBot="1" x14ac:dyDescent="0.4">
      <c r="A138" s="86"/>
      <c r="B138" s="64"/>
      <c r="C138" t="s">
        <v>53</v>
      </c>
      <c r="D138" s="33">
        <v>0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0</v>
      </c>
      <c r="O138" s="33">
        <v>0</v>
      </c>
      <c r="P138" s="33">
        <v>0</v>
      </c>
      <c r="Q138" s="33">
        <v>0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3">
        <v>0</v>
      </c>
      <c r="X138" s="33">
        <v>0</v>
      </c>
      <c r="Y138" s="33">
        <v>0</v>
      </c>
      <c r="Z138" s="33">
        <v>0</v>
      </c>
      <c r="AA138" s="33">
        <v>0</v>
      </c>
      <c r="AB138" s="33">
        <v>0</v>
      </c>
      <c r="AC138" s="33">
        <v>0</v>
      </c>
      <c r="AD138" s="33">
        <v>0</v>
      </c>
      <c r="AE138" s="33">
        <v>0</v>
      </c>
      <c r="AF138" s="33">
        <v>0</v>
      </c>
      <c r="AG138" s="33">
        <v>0</v>
      </c>
      <c r="AH138" s="33">
        <v>0</v>
      </c>
      <c r="AI138" s="33">
        <v>0</v>
      </c>
      <c r="AJ138" s="33">
        <v>0</v>
      </c>
      <c r="AK138" s="33">
        <v>0</v>
      </c>
      <c r="AL138" s="33">
        <v>0</v>
      </c>
      <c r="AM138" s="33">
        <v>0</v>
      </c>
      <c r="AN138" s="33">
        <v>0</v>
      </c>
      <c r="AO138" s="33">
        <v>0</v>
      </c>
      <c r="AP138" s="33">
        <v>0</v>
      </c>
      <c r="AQ138" s="33">
        <v>0</v>
      </c>
      <c r="AR138" s="33">
        <v>0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33">
        <v>0</v>
      </c>
      <c r="AY138" s="33">
        <v>0</v>
      </c>
      <c r="AZ138" s="33">
        <v>0</v>
      </c>
      <c r="BA138" s="33">
        <v>0</v>
      </c>
      <c r="BB138" s="33">
        <v>0</v>
      </c>
      <c r="BC138" s="33">
        <v>0</v>
      </c>
      <c r="BD138" s="33">
        <v>0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33">
        <v>0</v>
      </c>
      <c r="BK138" s="33">
        <v>0</v>
      </c>
      <c r="BL138" s="14">
        <v>0</v>
      </c>
      <c r="BM138" s="33"/>
      <c r="BN138" s="33"/>
      <c r="BO138" s="33"/>
    </row>
    <row r="139" spans="1:67" ht="15" thickBot="1" x14ac:dyDescent="0.4">
      <c r="A139" s="86"/>
      <c r="B139" s="64"/>
      <c r="C139" t="s">
        <v>54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0</v>
      </c>
      <c r="O139" s="33">
        <v>0</v>
      </c>
      <c r="P139" s="33">
        <v>0</v>
      </c>
      <c r="Q139" s="33">
        <v>0</v>
      </c>
      <c r="R139" s="33">
        <v>0</v>
      </c>
      <c r="S139" s="33">
        <v>0</v>
      </c>
      <c r="T139" s="33">
        <v>0</v>
      </c>
      <c r="U139" s="33">
        <v>0</v>
      </c>
      <c r="V139" s="33">
        <v>0</v>
      </c>
      <c r="W139" s="33">
        <v>0</v>
      </c>
      <c r="X139" s="33">
        <v>0</v>
      </c>
      <c r="Y139" s="33">
        <v>0</v>
      </c>
      <c r="Z139" s="33">
        <v>0</v>
      </c>
      <c r="AA139" s="33">
        <v>0</v>
      </c>
      <c r="AB139" s="33">
        <v>0</v>
      </c>
      <c r="AC139" s="33">
        <v>0</v>
      </c>
      <c r="AD139" s="33">
        <v>0</v>
      </c>
      <c r="AE139" s="33">
        <v>0</v>
      </c>
      <c r="AF139" s="33">
        <v>0</v>
      </c>
      <c r="AG139" s="33">
        <v>0</v>
      </c>
      <c r="AH139" s="33">
        <v>0</v>
      </c>
      <c r="AI139" s="33">
        <v>0</v>
      </c>
      <c r="AJ139" s="33">
        <v>0</v>
      </c>
      <c r="AK139" s="33">
        <v>0</v>
      </c>
      <c r="AL139" s="33">
        <v>0</v>
      </c>
      <c r="AM139" s="33">
        <v>0</v>
      </c>
      <c r="AN139" s="33">
        <v>0</v>
      </c>
      <c r="AO139" s="33">
        <v>0</v>
      </c>
      <c r="AP139" s="33">
        <v>0</v>
      </c>
      <c r="AQ139" s="33">
        <v>0</v>
      </c>
      <c r="AR139" s="33">
        <v>0</v>
      </c>
      <c r="AS139" s="33">
        <v>0</v>
      </c>
      <c r="AT139" s="33">
        <v>0</v>
      </c>
      <c r="AU139" s="33">
        <v>0</v>
      </c>
      <c r="AV139" s="33">
        <v>0</v>
      </c>
      <c r="AW139" s="33">
        <v>0</v>
      </c>
      <c r="AX139" s="33">
        <v>0</v>
      </c>
      <c r="AY139" s="33">
        <v>0</v>
      </c>
      <c r="AZ139" s="33">
        <v>0</v>
      </c>
      <c r="BA139" s="33">
        <v>0</v>
      </c>
      <c r="BB139" s="33">
        <v>0</v>
      </c>
      <c r="BC139" s="33">
        <v>0</v>
      </c>
      <c r="BD139" s="33">
        <v>0</v>
      </c>
      <c r="BE139" s="33">
        <v>0</v>
      </c>
      <c r="BF139" s="33">
        <v>0</v>
      </c>
      <c r="BG139" s="33">
        <v>0</v>
      </c>
      <c r="BH139" s="33">
        <v>0</v>
      </c>
      <c r="BI139" s="33">
        <v>0</v>
      </c>
      <c r="BJ139" s="33">
        <v>0</v>
      </c>
      <c r="BK139" s="33">
        <v>0</v>
      </c>
      <c r="BL139" s="14">
        <v>0</v>
      </c>
      <c r="BM139" s="33"/>
      <c r="BN139" s="33"/>
      <c r="BO139" s="33"/>
    </row>
    <row r="140" spans="1:67" ht="15" thickBot="1" x14ac:dyDescent="0.4">
      <c r="A140" s="86"/>
      <c r="B140" s="64"/>
      <c r="C140" t="s">
        <v>55</v>
      </c>
      <c r="D140" s="33">
        <v>0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3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0</v>
      </c>
      <c r="BB140" s="33">
        <v>0</v>
      </c>
      <c r="BC140" s="33">
        <v>0</v>
      </c>
      <c r="BD140" s="33">
        <v>0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>
        <v>0</v>
      </c>
      <c r="BK140" s="33">
        <v>0</v>
      </c>
      <c r="BL140" s="14">
        <v>0</v>
      </c>
      <c r="BM140" s="33"/>
      <c r="BN140" s="33"/>
      <c r="BO140" s="33"/>
    </row>
    <row r="141" spans="1:67" ht="15" thickBot="1" x14ac:dyDescent="0.4">
      <c r="A141" s="86"/>
      <c r="B141" s="64"/>
      <c r="C141" t="s">
        <v>56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0</v>
      </c>
      <c r="Q141" s="33">
        <v>0</v>
      </c>
      <c r="R141" s="33">
        <v>0</v>
      </c>
      <c r="S141" s="33">
        <v>0</v>
      </c>
      <c r="T141" s="33">
        <v>0</v>
      </c>
      <c r="U141" s="33">
        <v>0</v>
      </c>
      <c r="V141" s="33">
        <v>0</v>
      </c>
      <c r="W141" s="33">
        <v>0</v>
      </c>
      <c r="X141" s="33">
        <v>0</v>
      </c>
      <c r="Y141" s="33">
        <v>0</v>
      </c>
      <c r="Z141" s="33">
        <v>0</v>
      </c>
      <c r="AA141" s="33">
        <v>0</v>
      </c>
      <c r="AB141" s="33">
        <v>0</v>
      </c>
      <c r="AC141" s="33">
        <v>0</v>
      </c>
      <c r="AD141" s="33">
        <v>0</v>
      </c>
      <c r="AE141" s="33">
        <v>0</v>
      </c>
      <c r="AF141" s="33">
        <v>0</v>
      </c>
      <c r="AG141" s="33">
        <v>0</v>
      </c>
      <c r="AH141" s="33">
        <v>0</v>
      </c>
      <c r="AI141" s="33">
        <v>0</v>
      </c>
      <c r="AJ141" s="33">
        <v>0</v>
      </c>
      <c r="AK141" s="33">
        <v>0</v>
      </c>
      <c r="AL141" s="33">
        <v>0</v>
      </c>
      <c r="AM141" s="33">
        <v>0</v>
      </c>
      <c r="AN141" s="33">
        <v>0</v>
      </c>
      <c r="AO141" s="33">
        <v>0</v>
      </c>
      <c r="AP141" s="33">
        <v>0</v>
      </c>
      <c r="AQ141" s="33">
        <v>0</v>
      </c>
      <c r="AR141" s="33">
        <v>0</v>
      </c>
      <c r="AS141" s="33">
        <v>0</v>
      </c>
      <c r="AT141" s="33">
        <v>0</v>
      </c>
      <c r="AU141" s="33">
        <v>0</v>
      </c>
      <c r="AV141" s="33">
        <v>0</v>
      </c>
      <c r="AW141" s="33">
        <v>0</v>
      </c>
      <c r="AX141" s="33">
        <v>0</v>
      </c>
      <c r="AY141" s="33">
        <v>0</v>
      </c>
      <c r="AZ141" s="33">
        <v>0</v>
      </c>
      <c r="BA141" s="33">
        <v>0</v>
      </c>
      <c r="BB141" s="33">
        <v>0</v>
      </c>
      <c r="BC141" s="33">
        <v>0</v>
      </c>
      <c r="BD141" s="33">
        <v>0</v>
      </c>
      <c r="BE141" s="33">
        <v>0</v>
      </c>
      <c r="BF141" s="33">
        <v>0</v>
      </c>
      <c r="BG141" s="33">
        <v>0</v>
      </c>
      <c r="BH141" s="33">
        <v>0</v>
      </c>
      <c r="BI141" s="33">
        <v>0</v>
      </c>
      <c r="BJ141" s="33">
        <v>0</v>
      </c>
      <c r="BK141" s="33">
        <v>0</v>
      </c>
      <c r="BL141" s="14">
        <v>0</v>
      </c>
      <c r="BM141" s="33"/>
      <c r="BN141" s="33"/>
      <c r="BO141" s="33"/>
    </row>
    <row r="142" spans="1:67" ht="15" thickBot="1" x14ac:dyDescent="0.4">
      <c r="A142" s="86"/>
      <c r="B142" s="64"/>
      <c r="C142" t="s">
        <v>57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3">
        <v>0</v>
      </c>
      <c r="AE142" s="33">
        <v>0</v>
      </c>
      <c r="AF142" s="33">
        <v>0</v>
      </c>
      <c r="AG142" s="33">
        <v>0</v>
      </c>
      <c r="AH142" s="33">
        <v>0</v>
      </c>
      <c r="AI142" s="33">
        <v>0</v>
      </c>
      <c r="AJ142" s="33">
        <v>0</v>
      </c>
      <c r="AK142" s="33">
        <v>0</v>
      </c>
      <c r="AL142" s="33">
        <v>0</v>
      </c>
      <c r="AM142" s="33">
        <v>0</v>
      </c>
      <c r="AN142" s="33">
        <v>0</v>
      </c>
      <c r="AO142" s="33">
        <v>0</v>
      </c>
      <c r="AP142" s="33">
        <v>0</v>
      </c>
      <c r="AQ142" s="33">
        <v>0</v>
      </c>
      <c r="AR142" s="33">
        <v>0</v>
      </c>
      <c r="AS142" s="33">
        <v>0</v>
      </c>
      <c r="AT142" s="33">
        <v>0</v>
      </c>
      <c r="AU142" s="33">
        <v>0</v>
      </c>
      <c r="AV142" s="33">
        <v>0</v>
      </c>
      <c r="AW142" s="33">
        <v>0</v>
      </c>
      <c r="AX142" s="33">
        <v>0</v>
      </c>
      <c r="AY142" s="33">
        <v>0</v>
      </c>
      <c r="AZ142" s="33">
        <v>0</v>
      </c>
      <c r="BA142" s="33">
        <v>0</v>
      </c>
      <c r="BB142" s="33">
        <v>0</v>
      </c>
      <c r="BC142" s="33">
        <v>0</v>
      </c>
      <c r="BD142" s="33">
        <v>0</v>
      </c>
      <c r="BE142" s="33">
        <v>0</v>
      </c>
      <c r="BF142" s="33">
        <v>0</v>
      </c>
      <c r="BG142" s="33">
        <v>0</v>
      </c>
      <c r="BH142" s="33">
        <v>0</v>
      </c>
      <c r="BI142" s="33">
        <v>0</v>
      </c>
      <c r="BJ142" s="33">
        <v>0</v>
      </c>
      <c r="BK142" s="33">
        <v>0</v>
      </c>
      <c r="BL142" s="14">
        <v>0</v>
      </c>
      <c r="BM142" s="33"/>
      <c r="BN142" s="33"/>
      <c r="BO142" s="33"/>
    </row>
    <row r="143" spans="1:67" ht="15" thickBot="1" x14ac:dyDescent="0.4">
      <c r="A143" s="86"/>
      <c r="B143" s="64"/>
      <c r="C143" s="15" t="s">
        <v>58</v>
      </c>
      <c r="D143" s="36">
        <v>2717.3922355536979</v>
      </c>
      <c r="E143" s="36">
        <v>43.872158186557762</v>
      </c>
      <c r="F143" s="36">
        <v>1964.1605840381419</v>
      </c>
      <c r="G143" s="36">
        <v>193.05408104144331</v>
      </c>
      <c r="H143" s="36">
        <v>2193.0412180611011</v>
      </c>
      <c r="I143" s="36">
        <v>317.41542954309182</v>
      </c>
      <c r="J143" s="36">
        <v>381.29313999088589</v>
      </c>
      <c r="K143" s="36">
        <v>310.95397734508907</v>
      </c>
      <c r="L143" s="36">
        <v>274.51717298213651</v>
      </c>
      <c r="M143" s="36">
        <v>2992.4035841370492</v>
      </c>
      <c r="N143" s="36">
        <v>1774.375533903303</v>
      </c>
      <c r="O143" s="36">
        <v>1588.714786997969</v>
      </c>
      <c r="P143" s="36">
        <v>3997.8940694084581</v>
      </c>
      <c r="Q143" s="36">
        <v>16.169120662521429</v>
      </c>
      <c r="R143" s="36">
        <v>369.6772810604574</v>
      </c>
      <c r="S143" s="36">
        <v>1217.174155366373</v>
      </c>
      <c r="T143" s="36">
        <v>917.37967934913945</v>
      </c>
      <c r="U143" s="36">
        <v>24.325740169257021</v>
      </c>
      <c r="V143" s="36">
        <v>1062.8782778229611</v>
      </c>
      <c r="W143" s="36">
        <v>1143.8047423925721</v>
      </c>
      <c r="X143" s="36">
        <v>4156.61212067828</v>
      </c>
      <c r="Y143" s="36">
        <v>7460.9610648532052</v>
      </c>
      <c r="Z143" s="36">
        <v>5326.7422820099182</v>
      </c>
      <c r="AA143" s="36">
        <v>828.07866552647045</v>
      </c>
      <c r="AB143" s="36">
        <v>440.82606632249622</v>
      </c>
      <c r="AC143" s="36">
        <v>22.752669101064619</v>
      </c>
      <c r="AD143" s="36">
        <v>4032.40667710669</v>
      </c>
      <c r="AE143" s="36">
        <v>762.12801893701965</v>
      </c>
      <c r="AF143" s="36">
        <v>12762.88992334288</v>
      </c>
      <c r="AG143" s="36">
        <v>416.2380896935756</v>
      </c>
      <c r="AH143" s="36">
        <v>433.82012115013652</v>
      </c>
      <c r="AI143" s="36">
        <v>189.73824697584129</v>
      </c>
      <c r="AJ143" s="36">
        <v>7018.5452277246332</v>
      </c>
      <c r="AK143" s="36">
        <v>8256.3758682924308</v>
      </c>
      <c r="AL143" s="36">
        <v>16120.649700807149</v>
      </c>
      <c r="AM143" s="36">
        <v>2402.910865395796</v>
      </c>
      <c r="AN143" s="36">
        <v>2276.0647566370362</v>
      </c>
      <c r="AO143" s="36">
        <v>1.8532388722924109</v>
      </c>
      <c r="AP143" s="36">
        <v>7344.5040231391213</v>
      </c>
      <c r="AQ143" s="36">
        <v>3031.8715919986462</v>
      </c>
      <c r="AR143" s="36">
        <v>13645.64986471287</v>
      </c>
      <c r="AS143" s="36">
        <v>2198.3944676893898</v>
      </c>
      <c r="AT143" s="36">
        <v>2532.47859830683</v>
      </c>
      <c r="AU143" s="36">
        <v>8.3650045914887308</v>
      </c>
      <c r="AV143" s="36">
        <v>25674.455415052518</v>
      </c>
      <c r="AW143" s="36">
        <v>9950.3807976634216</v>
      </c>
      <c r="AX143" s="36">
        <v>30831.8262780726</v>
      </c>
      <c r="AY143" s="36">
        <v>736.95908757874543</v>
      </c>
      <c r="AZ143" s="36">
        <v>9196.7169943865993</v>
      </c>
      <c r="BA143" s="36">
        <v>3.511422399325411</v>
      </c>
      <c r="BB143" s="36">
        <v>51246.064755981592</v>
      </c>
      <c r="BC143" s="36">
        <v>15275.54117808204</v>
      </c>
      <c r="BD143" s="36">
        <v>15822.502389787051</v>
      </c>
      <c r="BE143" s="36">
        <v>1360.536714652806</v>
      </c>
      <c r="BF143" s="36">
        <v>4338.3561543772066</v>
      </c>
      <c r="BG143" s="36">
        <v>4.4742561646460244</v>
      </c>
      <c r="BH143" s="36">
        <v>32155.642020179392</v>
      </c>
      <c r="BI143" s="36">
        <v>6986.8088085873314</v>
      </c>
      <c r="BJ143" s="36">
        <v>3549.7726520715191</v>
      </c>
      <c r="BK143" s="36">
        <v>272.21400465507691</v>
      </c>
      <c r="BL143" s="17">
        <v>0</v>
      </c>
      <c r="BM143" s="33"/>
      <c r="BN143" s="33"/>
      <c r="BO143" s="33"/>
    </row>
    <row r="144" spans="1:67" ht="15" thickBot="1" x14ac:dyDescent="0.4">
      <c r="A144" s="86"/>
      <c r="B144" s="64" t="s">
        <v>72</v>
      </c>
      <c r="C144" s="8" t="s">
        <v>49</v>
      </c>
      <c r="D144" s="34">
        <v>0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0</v>
      </c>
      <c r="AG144" s="34">
        <v>0</v>
      </c>
      <c r="AH144" s="34">
        <v>0</v>
      </c>
      <c r="AI144" s="34">
        <v>0</v>
      </c>
      <c r="AJ144" s="34">
        <v>0</v>
      </c>
      <c r="AK144" s="34">
        <v>0</v>
      </c>
      <c r="AL144" s="34">
        <v>0</v>
      </c>
      <c r="AM144" s="34">
        <v>0</v>
      </c>
      <c r="AN144" s="34">
        <v>0</v>
      </c>
      <c r="AO144" s="34">
        <v>0</v>
      </c>
      <c r="AP144" s="34">
        <v>0</v>
      </c>
      <c r="AQ144" s="34">
        <v>0</v>
      </c>
      <c r="AR144" s="34">
        <v>0</v>
      </c>
      <c r="AS144" s="34">
        <v>0</v>
      </c>
      <c r="AT144" s="34">
        <v>0</v>
      </c>
      <c r="AU144" s="34">
        <v>0</v>
      </c>
      <c r="AV144" s="34">
        <v>0</v>
      </c>
      <c r="AW144" s="34">
        <v>0</v>
      </c>
      <c r="AX144" s="34">
        <v>0</v>
      </c>
      <c r="AY144" s="34">
        <v>0</v>
      </c>
      <c r="AZ144" s="34">
        <v>0</v>
      </c>
      <c r="BA144" s="34">
        <v>0</v>
      </c>
      <c r="BB144" s="34">
        <v>0</v>
      </c>
      <c r="BC144" s="34">
        <v>0</v>
      </c>
      <c r="BD144" s="34">
        <v>0</v>
      </c>
      <c r="BE144" s="34">
        <v>0</v>
      </c>
      <c r="BF144" s="34">
        <v>0</v>
      </c>
      <c r="BG144" s="34">
        <v>0</v>
      </c>
      <c r="BH144" s="34">
        <v>0</v>
      </c>
      <c r="BI144" s="34">
        <v>0</v>
      </c>
      <c r="BJ144" s="34">
        <v>0</v>
      </c>
      <c r="BK144" s="34">
        <v>0</v>
      </c>
      <c r="BL144" s="9">
        <v>9578483.0000000019</v>
      </c>
      <c r="BM144" s="33"/>
      <c r="BN144" s="33"/>
      <c r="BO144" s="33"/>
    </row>
    <row r="145" spans="1:67" ht="15" thickBot="1" x14ac:dyDescent="0.4">
      <c r="A145" s="86"/>
      <c r="B145" s="64"/>
      <c r="C145" t="s">
        <v>50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33">
        <v>0</v>
      </c>
      <c r="AA145" s="33">
        <v>0</v>
      </c>
      <c r="AB145" s="33">
        <v>0</v>
      </c>
      <c r="AC145" s="33">
        <v>0</v>
      </c>
      <c r="AD145" s="33">
        <v>0</v>
      </c>
      <c r="AE145" s="33">
        <v>0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33">
        <v>0</v>
      </c>
      <c r="AM145" s="33">
        <v>0</v>
      </c>
      <c r="AN145" s="33">
        <v>0</v>
      </c>
      <c r="AO145" s="33">
        <v>0</v>
      </c>
      <c r="AP145" s="33">
        <v>0</v>
      </c>
      <c r="AQ145" s="33">
        <v>0</v>
      </c>
      <c r="AR145" s="33">
        <v>0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33">
        <v>0</v>
      </c>
      <c r="AY145" s="33">
        <v>0</v>
      </c>
      <c r="AZ145" s="33">
        <v>0</v>
      </c>
      <c r="BA145" s="33">
        <v>0</v>
      </c>
      <c r="BB145" s="33">
        <v>0</v>
      </c>
      <c r="BC145" s="33">
        <v>0</v>
      </c>
      <c r="BD145" s="33">
        <v>0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33">
        <v>0</v>
      </c>
      <c r="BK145" s="33">
        <v>0</v>
      </c>
      <c r="BL145" s="14">
        <v>0</v>
      </c>
      <c r="BM145" s="33"/>
      <c r="BN145" s="33"/>
      <c r="BO145" s="33"/>
    </row>
    <row r="146" spans="1:67" ht="15" thickBot="1" x14ac:dyDescent="0.4">
      <c r="A146" s="86"/>
      <c r="B146" s="64"/>
      <c r="C146" t="s">
        <v>51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33">
        <v>0</v>
      </c>
      <c r="AA146" s="33">
        <v>0</v>
      </c>
      <c r="AB146" s="33">
        <v>0</v>
      </c>
      <c r="AC146" s="33">
        <v>0</v>
      </c>
      <c r="AD146" s="33">
        <v>0</v>
      </c>
      <c r="AE146" s="33">
        <v>0</v>
      </c>
      <c r="AF146" s="33">
        <v>0</v>
      </c>
      <c r="AG146" s="33">
        <v>0</v>
      </c>
      <c r="AH146" s="33">
        <v>0</v>
      </c>
      <c r="AI146" s="33">
        <v>0</v>
      </c>
      <c r="AJ146" s="33">
        <v>0</v>
      </c>
      <c r="AK146" s="33">
        <v>0</v>
      </c>
      <c r="AL146" s="33">
        <v>0</v>
      </c>
      <c r="AM146" s="33">
        <v>0</v>
      </c>
      <c r="AN146" s="33">
        <v>0</v>
      </c>
      <c r="AO146" s="33">
        <v>0</v>
      </c>
      <c r="AP146" s="33">
        <v>0</v>
      </c>
      <c r="AQ146" s="33">
        <v>0</v>
      </c>
      <c r="AR146" s="33">
        <v>0</v>
      </c>
      <c r="AS146" s="33">
        <v>0</v>
      </c>
      <c r="AT146" s="33">
        <v>0</v>
      </c>
      <c r="AU146" s="33">
        <v>0</v>
      </c>
      <c r="AV146" s="33">
        <v>0</v>
      </c>
      <c r="AW146" s="33">
        <v>0</v>
      </c>
      <c r="AX146" s="33">
        <v>0</v>
      </c>
      <c r="AY146" s="33">
        <v>0</v>
      </c>
      <c r="AZ146" s="33">
        <v>0</v>
      </c>
      <c r="BA146" s="33">
        <v>0</v>
      </c>
      <c r="BB146" s="33">
        <v>0</v>
      </c>
      <c r="BC146" s="33">
        <v>0</v>
      </c>
      <c r="BD146" s="33">
        <v>0</v>
      </c>
      <c r="BE146" s="33">
        <v>0</v>
      </c>
      <c r="BF146" s="33">
        <v>0</v>
      </c>
      <c r="BG146" s="33">
        <v>0</v>
      </c>
      <c r="BH146" s="33">
        <v>0</v>
      </c>
      <c r="BI146" s="33">
        <v>0</v>
      </c>
      <c r="BJ146" s="33">
        <v>0</v>
      </c>
      <c r="BK146" s="33">
        <v>0</v>
      </c>
      <c r="BL146" s="14">
        <v>0</v>
      </c>
      <c r="BM146" s="33"/>
      <c r="BN146" s="33"/>
      <c r="BO146" s="33"/>
    </row>
    <row r="147" spans="1:67" ht="15" thickBot="1" x14ac:dyDescent="0.4">
      <c r="A147" s="86"/>
      <c r="B147" s="64"/>
      <c r="C147" t="s">
        <v>52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  <c r="Q147" s="33">
        <v>0</v>
      </c>
      <c r="R147" s="33">
        <v>0</v>
      </c>
      <c r="S147" s="33">
        <v>0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3">
        <v>0</v>
      </c>
      <c r="AE147" s="33">
        <v>0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33">
        <v>0</v>
      </c>
      <c r="AM147" s="33">
        <v>0</v>
      </c>
      <c r="AN147" s="33">
        <v>0</v>
      </c>
      <c r="AO147" s="33">
        <v>0</v>
      </c>
      <c r="AP147" s="33">
        <v>0</v>
      </c>
      <c r="AQ147" s="33">
        <v>0</v>
      </c>
      <c r="AR147" s="33">
        <v>0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33">
        <v>0</v>
      </c>
      <c r="AY147" s="33">
        <v>0</v>
      </c>
      <c r="AZ147" s="33">
        <v>0</v>
      </c>
      <c r="BA147" s="33">
        <v>0</v>
      </c>
      <c r="BB147" s="33">
        <v>0</v>
      </c>
      <c r="BC147" s="33">
        <v>0</v>
      </c>
      <c r="BD147" s="33">
        <v>0</v>
      </c>
      <c r="BE147" s="33">
        <v>0</v>
      </c>
      <c r="BF147" s="33">
        <v>0</v>
      </c>
      <c r="BG147" s="33">
        <v>0</v>
      </c>
      <c r="BH147" s="33">
        <v>0</v>
      </c>
      <c r="BI147" s="33">
        <v>0</v>
      </c>
      <c r="BJ147" s="33">
        <v>0</v>
      </c>
      <c r="BK147" s="33">
        <v>0</v>
      </c>
      <c r="BL147" s="14">
        <v>0</v>
      </c>
      <c r="BM147" s="33"/>
      <c r="BN147" s="33"/>
      <c r="BO147" s="33"/>
    </row>
    <row r="148" spans="1:67" ht="15" thickBot="1" x14ac:dyDescent="0.4">
      <c r="A148" s="86"/>
      <c r="B148" s="64"/>
      <c r="C148" t="s">
        <v>53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0</v>
      </c>
      <c r="Q148" s="33">
        <v>0</v>
      </c>
      <c r="R148" s="33">
        <v>0</v>
      </c>
      <c r="S148" s="33">
        <v>0</v>
      </c>
      <c r="T148" s="33">
        <v>0</v>
      </c>
      <c r="U148" s="33">
        <v>0</v>
      </c>
      <c r="V148" s="33">
        <v>0</v>
      </c>
      <c r="W148" s="33">
        <v>0</v>
      </c>
      <c r="X148" s="33">
        <v>0</v>
      </c>
      <c r="Y148" s="33">
        <v>0</v>
      </c>
      <c r="Z148" s="33">
        <v>0</v>
      </c>
      <c r="AA148" s="33">
        <v>0</v>
      </c>
      <c r="AB148" s="33">
        <v>0</v>
      </c>
      <c r="AC148" s="33">
        <v>0</v>
      </c>
      <c r="AD148" s="33">
        <v>0</v>
      </c>
      <c r="AE148" s="33">
        <v>0</v>
      </c>
      <c r="AF148" s="33">
        <v>0</v>
      </c>
      <c r="AG148" s="33">
        <v>0</v>
      </c>
      <c r="AH148" s="33">
        <v>0</v>
      </c>
      <c r="AI148" s="33">
        <v>0</v>
      </c>
      <c r="AJ148" s="33">
        <v>0</v>
      </c>
      <c r="AK148" s="33">
        <v>0</v>
      </c>
      <c r="AL148" s="33">
        <v>0</v>
      </c>
      <c r="AM148" s="33">
        <v>0</v>
      </c>
      <c r="AN148" s="33">
        <v>0</v>
      </c>
      <c r="AO148" s="33">
        <v>0</v>
      </c>
      <c r="AP148" s="33">
        <v>0</v>
      </c>
      <c r="AQ148" s="33">
        <v>0</v>
      </c>
      <c r="AR148" s="33">
        <v>0</v>
      </c>
      <c r="AS148" s="33">
        <v>0</v>
      </c>
      <c r="AT148" s="33">
        <v>0</v>
      </c>
      <c r="AU148" s="33">
        <v>0</v>
      </c>
      <c r="AV148" s="33">
        <v>0</v>
      </c>
      <c r="AW148" s="33">
        <v>0</v>
      </c>
      <c r="AX148" s="33">
        <v>0</v>
      </c>
      <c r="AY148" s="33">
        <v>0</v>
      </c>
      <c r="AZ148" s="33">
        <v>0</v>
      </c>
      <c r="BA148" s="33">
        <v>0</v>
      </c>
      <c r="BB148" s="33">
        <v>0</v>
      </c>
      <c r="BC148" s="33">
        <v>0</v>
      </c>
      <c r="BD148" s="33">
        <v>0</v>
      </c>
      <c r="BE148" s="33">
        <v>0</v>
      </c>
      <c r="BF148" s="33">
        <v>0</v>
      </c>
      <c r="BG148" s="33">
        <v>0</v>
      </c>
      <c r="BH148" s="33">
        <v>0</v>
      </c>
      <c r="BI148" s="33">
        <v>0</v>
      </c>
      <c r="BJ148" s="33">
        <v>0</v>
      </c>
      <c r="BK148" s="33">
        <v>0</v>
      </c>
      <c r="BL148" s="14">
        <v>0</v>
      </c>
      <c r="BM148" s="33"/>
      <c r="BN148" s="33"/>
      <c r="BO148" s="33"/>
    </row>
    <row r="149" spans="1:67" ht="15" thickBot="1" x14ac:dyDescent="0.4">
      <c r="A149" s="86"/>
      <c r="B149" s="64"/>
      <c r="C149" t="s">
        <v>54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  <c r="Q149" s="33">
        <v>0</v>
      </c>
      <c r="R149" s="33">
        <v>0</v>
      </c>
      <c r="S149" s="33">
        <v>0</v>
      </c>
      <c r="T149" s="33">
        <v>0</v>
      </c>
      <c r="U149" s="33">
        <v>0</v>
      </c>
      <c r="V149" s="33">
        <v>0</v>
      </c>
      <c r="W149" s="33">
        <v>0</v>
      </c>
      <c r="X149" s="33">
        <v>0</v>
      </c>
      <c r="Y149" s="33">
        <v>0</v>
      </c>
      <c r="Z149" s="33">
        <v>0</v>
      </c>
      <c r="AA149" s="33">
        <v>0</v>
      </c>
      <c r="AB149" s="33">
        <v>0</v>
      </c>
      <c r="AC149" s="33">
        <v>0</v>
      </c>
      <c r="AD149" s="33">
        <v>0</v>
      </c>
      <c r="AE149" s="33">
        <v>0</v>
      </c>
      <c r="AF149" s="33">
        <v>0</v>
      </c>
      <c r="AG149" s="33">
        <v>0</v>
      </c>
      <c r="AH149" s="33">
        <v>0</v>
      </c>
      <c r="AI149" s="33">
        <v>0</v>
      </c>
      <c r="AJ149" s="33">
        <v>0</v>
      </c>
      <c r="AK149" s="33">
        <v>0</v>
      </c>
      <c r="AL149" s="33">
        <v>0</v>
      </c>
      <c r="AM149" s="33">
        <v>0</v>
      </c>
      <c r="AN149" s="33">
        <v>0</v>
      </c>
      <c r="AO149" s="33">
        <v>0</v>
      </c>
      <c r="AP149" s="33">
        <v>0</v>
      </c>
      <c r="AQ149" s="33">
        <v>0</v>
      </c>
      <c r="AR149" s="33">
        <v>0</v>
      </c>
      <c r="AS149" s="33">
        <v>0</v>
      </c>
      <c r="AT149" s="33">
        <v>0</v>
      </c>
      <c r="AU149" s="33">
        <v>0</v>
      </c>
      <c r="AV149" s="33">
        <v>0</v>
      </c>
      <c r="AW149" s="33">
        <v>0</v>
      </c>
      <c r="AX149" s="33">
        <v>0</v>
      </c>
      <c r="AY149" s="33">
        <v>0</v>
      </c>
      <c r="AZ149" s="33">
        <v>0</v>
      </c>
      <c r="BA149" s="33">
        <v>0</v>
      </c>
      <c r="BB149" s="33">
        <v>0</v>
      </c>
      <c r="BC149" s="33">
        <v>0</v>
      </c>
      <c r="BD149" s="33">
        <v>0</v>
      </c>
      <c r="BE149" s="33">
        <v>0</v>
      </c>
      <c r="BF149" s="33">
        <v>0</v>
      </c>
      <c r="BG149" s="33">
        <v>0</v>
      </c>
      <c r="BH149" s="33">
        <v>0</v>
      </c>
      <c r="BI149" s="33">
        <v>0</v>
      </c>
      <c r="BJ149" s="33">
        <v>0</v>
      </c>
      <c r="BK149" s="33">
        <v>0</v>
      </c>
      <c r="BL149" s="14">
        <v>0</v>
      </c>
      <c r="BM149" s="33"/>
      <c r="BN149" s="33"/>
      <c r="BO149" s="33"/>
    </row>
    <row r="150" spans="1:67" ht="15" thickBot="1" x14ac:dyDescent="0.4">
      <c r="A150" s="86"/>
      <c r="B150" s="64"/>
      <c r="C150" t="s">
        <v>55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3">
        <v>0</v>
      </c>
      <c r="AE150" s="33">
        <v>0</v>
      </c>
      <c r="AF150" s="33">
        <v>0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33">
        <v>0</v>
      </c>
      <c r="AM150" s="33">
        <v>0</v>
      </c>
      <c r="AN150" s="33">
        <v>0</v>
      </c>
      <c r="AO150" s="33">
        <v>0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0</v>
      </c>
      <c r="AZ150" s="33">
        <v>0</v>
      </c>
      <c r="BA150" s="33">
        <v>0</v>
      </c>
      <c r="BB150" s="33">
        <v>0</v>
      </c>
      <c r="BC150" s="33">
        <v>0</v>
      </c>
      <c r="BD150" s="33">
        <v>0</v>
      </c>
      <c r="BE150" s="33">
        <v>0</v>
      </c>
      <c r="BF150" s="33">
        <v>0</v>
      </c>
      <c r="BG150" s="33">
        <v>0</v>
      </c>
      <c r="BH150" s="33">
        <v>0</v>
      </c>
      <c r="BI150" s="33">
        <v>0</v>
      </c>
      <c r="BJ150" s="33">
        <v>0</v>
      </c>
      <c r="BK150" s="33">
        <v>0</v>
      </c>
      <c r="BL150" s="14">
        <v>0</v>
      </c>
      <c r="BM150" s="33"/>
      <c r="BN150" s="33"/>
      <c r="BO150" s="33"/>
    </row>
    <row r="151" spans="1:67" ht="15" thickBot="1" x14ac:dyDescent="0.4">
      <c r="A151" s="86"/>
      <c r="B151" s="64"/>
      <c r="C151" t="s">
        <v>56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0</v>
      </c>
      <c r="Q151" s="33">
        <v>0</v>
      </c>
      <c r="R151" s="33">
        <v>0</v>
      </c>
      <c r="S151" s="33">
        <v>0</v>
      </c>
      <c r="T151" s="33">
        <v>0</v>
      </c>
      <c r="U151" s="33">
        <v>0</v>
      </c>
      <c r="V151" s="33">
        <v>0</v>
      </c>
      <c r="W151" s="33">
        <v>0</v>
      </c>
      <c r="X151" s="33">
        <v>0</v>
      </c>
      <c r="Y151" s="33">
        <v>0</v>
      </c>
      <c r="Z151" s="33">
        <v>0</v>
      </c>
      <c r="AA151" s="33">
        <v>0</v>
      </c>
      <c r="AB151" s="33">
        <v>0</v>
      </c>
      <c r="AC151" s="33">
        <v>0</v>
      </c>
      <c r="AD151" s="33">
        <v>0</v>
      </c>
      <c r="AE151" s="33">
        <v>0</v>
      </c>
      <c r="AF151" s="33">
        <v>0</v>
      </c>
      <c r="AG151" s="33">
        <v>0</v>
      </c>
      <c r="AH151" s="33">
        <v>0</v>
      </c>
      <c r="AI151" s="33">
        <v>0</v>
      </c>
      <c r="AJ151" s="33">
        <v>0</v>
      </c>
      <c r="AK151" s="33">
        <v>0</v>
      </c>
      <c r="AL151" s="33">
        <v>0</v>
      </c>
      <c r="AM151" s="33">
        <v>0</v>
      </c>
      <c r="AN151" s="33">
        <v>0</v>
      </c>
      <c r="AO151" s="33">
        <v>0</v>
      </c>
      <c r="AP151" s="33">
        <v>0</v>
      </c>
      <c r="AQ151" s="33">
        <v>0</v>
      </c>
      <c r="AR151" s="33">
        <v>0</v>
      </c>
      <c r="AS151" s="33">
        <v>0</v>
      </c>
      <c r="AT151" s="33">
        <v>0</v>
      </c>
      <c r="AU151" s="33">
        <v>0</v>
      </c>
      <c r="AV151" s="33">
        <v>0</v>
      </c>
      <c r="AW151" s="33">
        <v>0</v>
      </c>
      <c r="AX151" s="33">
        <v>0</v>
      </c>
      <c r="AY151" s="33">
        <v>0</v>
      </c>
      <c r="AZ151" s="33">
        <v>0</v>
      </c>
      <c r="BA151" s="33">
        <v>0</v>
      </c>
      <c r="BB151" s="33">
        <v>0</v>
      </c>
      <c r="BC151" s="33">
        <v>0</v>
      </c>
      <c r="BD151" s="33">
        <v>0</v>
      </c>
      <c r="BE151" s="33">
        <v>0</v>
      </c>
      <c r="BF151" s="33">
        <v>0</v>
      </c>
      <c r="BG151" s="33">
        <v>0</v>
      </c>
      <c r="BH151" s="33">
        <v>0</v>
      </c>
      <c r="BI151" s="33">
        <v>0</v>
      </c>
      <c r="BJ151" s="33">
        <v>0</v>
      </c>
      <c r="BK151" s="33">
        <v>0</v>
      </c>
      <c r="BL151" s="14">
        <v>0</v>
      </c>
      <c r="BM151" s="33"/>
      <c r="BN151" s="33"/>
      <c r="BO151" s="33"/>
    </row>
    <row r="152" spans="1:67" ht="15" thickBot="1" x14ac:dyDescent="0.4">
      <c r="A152" s="86"/>
      <c r="B152" s="64"/>
      <c r="C152" t="s">
        <v>57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33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  <c r="AV152" s="33">
        <v>0</v>
      </c>
      <c r="AW152" s="33">
        <v>0</v>
      </c>
      <c r="AX152" s="33">
        <v>0</v>
      </c>
      <c r="AY152" s="33">
        <v>0</v>
      </c>
      <c r="AZ152" s="33">
        <v>0</v>
      </c>
      <c r="BA152" s="33">
        <v>0</v>
      </c>
      <c r="BB152" s="33">
        <v>0</v>
      </c>
      <c r="BC152" s="33">
        <v>0</v>
      </c>
      <c r="BD152" s="33">
        <v>0</v>
      </c>
      <c r="BE152" s="33">
        <v>0</v>
      </c>
      <c r="BF152" s="33">
        <v>0</v>
      </c>
      <c r="BG152" s="33">
        <v>0</v>
      </c>
      <c r="BH152" s="33">
        <v>0</v>
      </c>
      <c r="BI152" s="33">
        <v>0</v>
      </c>
      <c r="BJ152" s="33">
        <v>0</v>
      </c>
      <c r="BK152" s="33">
        <v>0</v>
      </c>
      <c r="BL152" s="14">
        <v>0</v>
      </c>
      <c r="BM152" s="33"/>
      <c r="BN152" s="33"/>
      <c r="BO152" s="33"/>
    </row>
    <row r="153" spans="1:67" ht="15" thickBot="1" x14ac:dyDescent="0.4">
      <c r="A153" s="86"/>
      <c r="B153" s="64"/>
      <c r="C153" s="15" t="s">
        <v>58</v>
      </c>
      <c r="D153" s="36">
        <v>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36">
        <v>0</v>
      </c>
      <c r="AL153" s="36">
        <v>0</v>
      </c>
      <c r="AM153" s="36">
        <v>0</v>
      </c>
      <c r="AN153" s="36">
        <v>0</v>
      </c>
      <c r="AO153" s="36">
        <v>0</v>
      </c>
      <c r="AP153" s="36">
        <v>0</v>
      </c>
      <c r="AQ153" s="36">
        <v>0</v>
      </c>
      <c r="AR153" s="36">
        <v>0</v>
      </c>
      <c r="AS153" s="36">
        <v>0</v>
      </c>
      <c r="AT153" s="36">
        <v>0</v>
      </c>
      <c r="AU153" s="36">
        <v>0</v>
      </c>
      <c r="AV153" s="36">
        <v>0</v>
      </c>
      <c r="AW153" s="36">
        <v>0</v>
      </c>
      <c r="AX153" s="36">
        <v>0</v>
      </c>
      <c r="AY153" s="36">
        <v>0</v>
      </c>
      <c r="AZ153" s="36">
        <v>0</v>
      </c>
      <c r="BA153" s="36">
        <v>0</v>
      </c>
      <c r="BB153" s="36">
        <v>0</v>
      </c>
      <c r="BC153" s="36">
        <v>0</v>
      </c>
      <c r="BD153" s="36">
        <v>0</v>
      </c>
      <c r="BE153" s="36">
        <v>0</v>
      </c>
      <c r="BF153" s="36">
        <v>0</v>
      </c>
      <c r="BG153" s="36">
        <v>0</v>
      </c>
      <c r="BH153" s="36">
        <v>0</v>
      </c>
      <c r="BI153" s="36">
        <v>0</v>
      </c>
      <c r="BJ153" s="36">
        <v>0</v>
      </c>
      <c r="BK153" s="36">
        <v>0</v>
      </c>
      <c r="BL153" s="17">
        <v>6682000.1010893611</v>
      </c>
      <c r="BM153" s="33"/>
      <c r="BN153" s="33"/>
      <c r="BO153" s="33"/>
    </row>
    <row r="154" spans="1:67" ht="15" thickBot="1" x14ac:dyDescent="0.4">
      <c r="A154" s="86"/>
      <c r="B154" s="64" t="s">
        <v>73</v>
      </c>
      <c r="C154" s="8" t="s">
        <v>49</v>
      </c>
      <c r="D154" s="34">
        <v>135.28340114237639</v>
      </c>
      <c r="E154" s="34">
        <v>1.6628337538235869</v>
      </c>
      <c r="F154" s="34">
        <v>76.700936638589894</v>
      </c>
      <c r="G154" s="34">
        <v>13.801041937115629</v>
      </c>
      <c r="H154" s="34">
        <v>42.988949152501782</v>
      </c>
      <c r="I154" s="34">
        <v>2.1298101350186291</v>
      </c>
      <c r="J154" s="34">
        <v>134.63065607860489</v>
      </c>
      <c r="K154" s="34">
        <v>1.570138644411422</v>
      </c>
      <c r="L154" s="34">
        <v>95.46185489214669</v>
      </c>
      <c r="M154" s="34">
        <v>24.8148225956099</v>
      </c>
      <c r="N154" s="34">
        <v>33.907330462033642</v>
      </c>
      <c r="O154" s="34">
        <v>15.599045848771</v>
      </c>
      <c r="P154" s="34">
        <v>143.90264358975881</v>
      </c>
      <c r="Q154" s="34">
        <v>0.30923634629776431</v>
      </c>
      <c r="R154" s="34">
        <v>115.7626670969846</v>
      </c>
      <c r="S154" s="34">
        <v>4.244568656687445</v>
      </c>
      <c r="T154" s="34">
        <v>14.29934418437743</v>
      </c>
      <c r="U154" s="34">
        <v>0.97029367632705255</v>
      </c>
      <c r="V154" s="34">
        <v>266.46019612630522</v>
      </c>
      <c r="W154" s="34">
        <v>1.1497937131022899</v>
      </c>
      <c r="X154" s="34">
        <v>65.393006144248787</v>
      </c>
      <c r="Y154" s="34">
        <v>19.666967027540789</v>
      </c>
      <c r="Z154" s="34">
        <v>59.278970038836242</v>
      </c>
      <c r="AA154" s="34">
        <v>4.8158305281116007</v>
      </c>
      <c r="AB154" s="34">
        <v>53.763623669885192</v>
      </c>
      <c r="AC154" s="34">
        <v>1.2306618162897831</v>
      </c>
      <c r="AD154" s="34">
        <v>300.48782815203248</v>
      </c>
      <c r="AE154" s="34">
        <v>53.19907993210424</v>
      </c>
      <c r="AF154" s="34">
        <v>130.3893448206656</v>
      </c>
      <c r="AG154" s="34">
        <v>9.4340988079762802</v>
      </c>
      <c r="AH154" s="34">
        <v>21.222913703952781</v>
      </c>
      <c r="AI154" s="34">
        <v>0.2483207625692756</v>
      </c>
      <c r="AJ154" s="34">
        <v>1379.451087514642</v>
      </c>
      <c r="AK154" s="34">
        <v>21.073353545013109</v>
      </c>
      <c r="AL154" s="34">
        <v>729.25320859581723</v>
      </c>
      <c r="AM154" s="34">
        <v>179.87863433101151</v>
      </c>
      <c r="AN154" s="34">
        <v>84.81570062028419</v>
      </c>
      <c r="AO154" s="34">
        <v>7.2033975215625112</v>
      </c>
      <c r="AP154" s="34">
        <v>224.53430654091829</v>
      </c>
      <c r="AQ154" s="34">
        <v>223.92054231386831</v>
      </c>
      <c r="AR154" s="34">
        <v>433.24075875344499</v>
      </c>
      <c r="AS154" s="34">
        <v>23.715431971394239</v>
      </c>
      <c r="AT154" s="34">
        <v>41.492275727262637</v>
      </c>
      <c r="AU154" s="34">
        <v>0.77668611509014307</v>
      </c>
      <c r="AV154" s="34">
        <v>200.0784638006138</v>
      </c>
      <c r="AW154" s="34">
        <v>333.76374655229557</v>
      </c>
      <c r="AX154" s="34">
        <v>195.203309169959</v>
      </c>
      <c r="AY154" s="34">
        <v>4472.5780370770181</v>
      </c>
      <c r="AZ154" s="34">
        <v>110.5386041690527</v>
      </c>
      <c r="BA154" s="34">
        <v>2.7911436444813191E-2</v>
      </c>
      <c r="BB154" s="34">
        <v>15030.619991085579</v>
      </c>
      <c r="BC154" s="34">
        <v>1205.8372362794601</v>
      </c>
      <c r="BD154" s="34">
        <v>19471.020866621329</v>
      </c>
      <c r="BE154" s="34">
        <v>2728.469974991709</v>
      </c>
      <c r="BF154" s="34">
        <v>15.838112709673521</v>
      </c>
      <c r="BG154" s="34">
        <v>0.40318325661224658</v>
      </c>
      <c r="BH154" s="34">
        <v>208.07025439401329</v>
      </c>
      <c r="BI154" s="34">
        <v>38.49068893770631</v>
      </c>
      <c r="BJ154" s="34">
        <v>70.886922493842306</v>
      </c>
      <c r="BK154" s="34">
        <v>12.03710339935566</v>
      </c>
      <c r="BL154" s="9">
        <v>0</v>
      </c>
      <c r="BM154" s="33"/>
      <c r="BN154" s="33"/>
      <c r="BO154" s="33"/>
    </row>
    <row r="155" spans="1:67" ht="15" thickBot="1" x14ac:dyDescent="0.4">
      <c r="A155" s="86"/>
      <c r="B155" s="64"/>
      <c r="C155" t="s">
        <v>50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  <c r="O155" s="33">
        <v>0</v>
      </c>
      <c r="P155" s="33">
        <v>0</v>
      </c>
      <c r="Q155" s="33">
        <v>0</v>
      </c>
      <c r="R155" s="33">
        <v>0</v>
      </c>
      <c r="S155" s="33">
        <v>0</v>
      </c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3">
        <v>0</v>
      </c>
      <c r="AE155" s="33">
        <v>0</v>
      </c>
      <c r="AF155" s="33">
        <v>0</v>
      </c>
      <c r="AG155" s="33">
        <v>0</v>
      </c>
      <c r="AH155" s="33">
        <v>0</v>
      </c>
      <c r="AI155" s="33">
        <v>0</v>
      </c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33">
        <v>0</v>
      </c>
      <c r="AY155" s="33">
        <v>0</v>
      </c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3">
        <v>0</v>
      </c>
      <c r="BK155" s="33">
        <v>0</v>
      </c>
      <c r="BL155" s="14">
        <v>0</v>
      </c>
      <c r="BM155" s="33"/>
      <c r="BN155" s="33"/>
      <c r="BO155" s="33"/>
    </row>
    <row r="156" spans="1:67" ht="15" thickBot="1" x14ac:dyDescent="0.4">
      <c r="A156" s="86"/>
      <c r="B156" s="64"/>
      <c r="C156" t="s">
        <v>51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0</v>
      </c>
      <c r="AW156" s="33">
        <v>0</v>
      </c>
      <c r="AX156" s="33">
        <v>0</v>
      </c>
      <c r="AY156" s="33">
        <v>0</v>
      </c>
      <c r="AZ156" s="33">
        <v>0</v>
      </c>
      <c r="BA156" s="33">
        <v>0</v>
      </c>
      <c r="BB156" s="33">
        <v>0</v>
      </c>
      <c r="BC156" s="33">
        <v>0</v>
      </c>
      <c r="BD156" s="33">
        <v>0</v>
      </c>
      <c r="BE156" s="33">
        <v>0</v>
      </c>
      <c r="BF156" s="33">
        <v>0</v>
      </c>
      <c r="BG156" s="33">
        <v>0</v>
      </c>
      <c r="BH156" s="33">
        <v>0</v>
      </c>
      <c r="BI156" s="33">
        <v>0</v>
      </c>
      <c r="BJ156" s="33">
        <v>0</v>
      </c>
      <c r="BK156" s="33">
        <v>0</v>
      </c>
      <c r="BL156" s="14">
        <v>0</v>
      </c>
      <c r="BM156" s="33"/>
      <c r="BN156" s="33"/>
      <c r="BO156" s="33"/>
    </row>
    <row r="157" spans="1:67" ht="15" thickBot="1" x14ac:dyDescent="0.4">
      <c r="A157" s="86"/>
      <c r="B157" s="64"/>
      <c r="C157" t="s">
        <v>52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0</v>
      </c>
      <c r="U157" s="33">
        <v>0</v>
      </c>
      <c r="V157" s="33">
        <v>0</v>
      </c>
      <c r="W157" s="33">
        <v>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3">
        <v>0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  <c r="AV157" s="33">
        <v>0</v>
      </c>
      <c r="AW157" s="33">
        <v>0</v>
      </c>
      <c r="AX157" s="33">
        <v>0</v>
      </c>
      <c r="AY157" s="33">
        <v>0</v>
      </c>
      <c r="AZ157" s="33">
        <v>0</v>
      </c>
      <c r="BA157" s="33">
        <v>0</v>
      </c>
      <c r="BB157" s="33">
        <v>0</v>
      </c>
      <c r="BC157" s="33">
        <v>0</v>
      </c>
      <c r="BD157" s="33">
        <v>0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14">
        <v>0</v>
      </c>
      <c r="BM157" s="33"/>
      <c r="BN157" s="33"/>
      <c r="BO157" s="33"/>
    </row>
    <row r="158" spans="1:67" ht="15" thickBot="1" x14ac:dyDescent="0.4">
      <c r="A158" s="86"/>
      <c r="B158" s="64"/>
      <c r="C158" t="s">
        <v>53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3">
        <v>0</v>
      </c>
      <c r="AC158" s="33">
        <v>0</v>
      </c>
      <c r="AD158" s="33">
        <v>0</v>
      </c>
      <c r="AE158" s="33">
        <v>0</v>
      </c>
      <c r="AF158" s="33">
        <v>0</v>
      </c>
      <c r="AG158" s="33">
        <v>0</v>
      </c>
      <c r="AH158" s="33">
        <v>0</v>
      </c>
      <c r="AI158" s="33">
        <v>0</v>
      </c>
      <c r="AJ158" s="33">
        <v>0</v>
      </c>
      <c r="AK158" s="33">
        <v>0</v>
      </c>
      <c r="AL158" s="33">
        <v>0</v>
      </c>
      <c r="AM158" s="33">
        <v>0</v>
      </c>
      <c r="AN158" s="33">
        <v>0</v>
      </c>
      <c r="AO158" s="33">
        <v>0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  <c r="AV158" s="33">
        <v>0</v>
      </c>
      <c r="AW158" s="33">
        <v>0</v>
      </c>
      <c r="AX158" s="33">
        <v>0</v>
      </c>
      <c r="AY158" s="33">
        <v>0</v>
      </c>
      <c r="AZ158" s="33">
        <v>0</v>
      </c>
      <c r="BA158" s="33">
        <v>0</v>
      </c>
      <c r="BB158" s="33">
        <v>0</v>
      </c>
      <c r="BC158" s="33">
        <v>0</v>
      </c>
      <c r="BD158" s="33">
        <v>0</v>
      </c>
      <c r="BE158" s="33">
        <v>0</v>
      </c>
      <c r="BF158" s="33">
        <v>0</v>
      </c>
      <c r="BG158" s="33">
        <v>0</v>
      </c>
      <c r="BH158" s="33">
        <v>0</v>
      </c>
      <c r="BI158" s="33">
        <v>0</v>
      </c>
      <c r="BJ158" s="33">
        <v>0</v>
      </c>
      <c r="BK158" s="33">
        <v>0</v>
      </c>
      <c r="BL158" s="14">
        <v>0</v>
      </c>
      <c r="BM158" s="33"/>
      <c r="BN158" s="33"/>
      <c r="BO158" s="33"/>
    </row>
    <row r="159" spans="1:67" ht="15" thickBot="1" x14ac:dyDescent="0.4">
      <c r="A159" s="86"/>
      <c r="B159" s="64"/>
      <c r="C159" t="s">
        <v>54</v>
      </c>
      <c r="D159" s="33">
        <v>0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0</v>
      </c>
      <c r="Q159" s="33">
        <v>0</v>
      </c>
      <c r="R159" s="33">
        <v>0</v>
      </c>
      <c r="S159" s="33">
        <v>0</v>
      </c>
      <c r="T159" s="33">
        <v>0</v>
      </c>
      <c r="U159" s="33">
        <v>0</v>
      </c>
      <c r="V159" s="33">
        <v>0</v>
      </c>
      <c r="W159" s="33">
        <v>0</v>
      </c>
      <c r="X159" s="33">
        <v>0</v>
      </c>
      <c r="Y159" s="33">
        <v>0</v>
      </c>
      <c r="Z159" s="33">
        <v>0</v>
      </c>
      <c r="AA159" s="33">
        <v>0</v>
      </c>
      <c r="AB159" s="33">
        <v>0</v>
      </c>
      <c r="AC159" s="33">
        <v>0</v>
      </c>
      <c r="AD159" s="33">
        <v>0</v>
      </c>
      <c r="AE159" s="33">
        <v>0</v>
      </c>
      <c r="AF159" s="33">
        <v>0</v>
      </c>
      <c r="AG159" s="33">
        <v>0</v>
      </c>
      <c r="AH159" s="33">
        <v>0</v>
      </c>
      <c r="AI159" s="33">
        <v>0</v>
      </c>
      <c r="AJ159" s="33">
        <v>0</v>
      </c>
      <c r="AK159" s="33">
        <v>0</v>
      </c>
      <c r="AL159" s="33">
        <v>0</v>
      </c>
      <c r="AM159" s="33">
        <v>0</v>
      </c>
      <c r="AN159" s="33">
        <v>0</v>
      </c>
      <c r="AO159" s="33">
        <v>0</v>
      </c>
      <c r="AP159" s="33">
        <v>0</v>
      </c>
      <c r="AQ159" s="33">
        <v>0</v>
      </c>
      <c r="AR159" s="33">
        <v>0</v>
      </c>
      <c r="AS159" s="33">
        <v>0</v>
      </c>
      <c r="AT159" s="33">
        <v>0</v>
      </c>
      <c r="AU159" s="33">
        <v>0</v>
      </c>
      <c r="AV159" s="33">
        <v>0</v>
      </c>
      <c r="AW159" s="33">
        <v>0</v>
      </c>
      <c r="AX159" s="33">
        <v>0</v>
      </c>
      <c r="AY159" s="33">
        <v>0</v>
      </c>
      <c r="AZ159" s="33">
        <v>0</v>
      </c>
      <c r="BA159" s="33">
        <v>0</v>
      </c>
      <c r="BB159" s="33">
        <v>0</v>
      </c>
      <c r="BC159" s="33">
        <v>0</v>
      </c>
      <c r="BD159" s="33">
        <v>0</v>
      </c>
      <c r="BE159" s="33">
        <v>0</v>
      </c>
      <c r="BF159" s="33">
        <v>0</v>
      </c>
      <c r="BG159" s="33">
        <v>0</v>
      </c>
      <c r="BH159" s="33">
        <v>0</v>
      </c>
      <c r="BI159" s="33">
        <v>0</v>
      </c>
      <c r="BJ159" s="33">
        <v>0</v>
      </c>
      <c r="BK159" s="33">
        <v>0</v>
      </c>
      <c r="BL159" s="14">
        <v>0</v>
      </c>
      <c r="BM159" s="33"/>
      <c r="BN159" s="33"/>
      <c r="BO159" s="33"/>
    </row>
    <row r="160" spans="1:67" ht="15" thickBot="1" x14ac:dyDescent="0.4">
      <c r="A160" s="86"/>
      <c r="B160" s="64"/>
      <c r="C160" t="s">
        <v>55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0</v>
      </c>
      <c r="Q160" s="33">
        <v>0</v>
      </c>
      <c r="R160" s="33">
        <v>0</v>
      </c>
      <c r="S160" s="33">
        <v>0</v>
      </c>
      <c r="T160" s="33">
        <v>0</v>
      </c>
      <c r="U160" s="33">
        <v>0</v>
      </c>
      <c r="V160" s="33">
        <v>0</v>
      </c>
      <c r="W160" s="33">
        <v>0</v>
      </c>
      <c r="X160" s="33">
        <v>0</v>
      </c>
      <c r="Y160" s="33">
        <v>0</v>
      </c>
      <c r="Z160" s="33">
        <v>0</v>
      </c>
      <c r="AA160" s="33">
        <v>0</v>
      </c>
      <c r="AB160" s="33">
        <v>0</v>
      </c>
      <c r="AC160" s="33">
        <v>0</v>
      </c>
      <c r="AD160" s="33">
        <v>0</v>
      </c>
      <c r="AE160" s="33">
        <v>0</v>
      </c>
      <c r="AF160" s="33">
        <v>0</v>
      </c>
      <c r="AG160" s="33">
        <v>0</v>
      </c>
      <c r="AH160" s="33">
        <v>0</v>
      </c>
      <c r="AI160" s="33">
        <v>0</v>
      </c>
      <c r="AJ160" s="33">
        <v>0</v>
      </c>
      <c r="AK160" s="33">
        <v>0</v>
      </c>
      <c r="AL160" s="33">
        <v>0</v>
      </c>
      <c r="AM160" s="33">
        <v>0</v>
      </c>
      <c r="AN160" s="33">
        <v>0</v>
      </c>
      <c r="AO160" s="33">
        <v>0</v>
      </c>
      <c r="AP160" s="33">
        <v>0</v>
      </c>
      <c r="AQ160" s="33">
        <v>0</v>
      </c>
      <c r="AR160" s="33">
        <v>0</v>
      </c>
      <c r="AS160" s="33">
        <v>0</v>
      </c>
      <c r="AT160" s="33">
        <v>0</v>
      </c>
      <c r="AU160" s="33">
        <v>0</v>
      </c>
      <c r="AV160" s="33">
        <v>0</v>
      </c>
      <c r="AW160" s="33">
        <v>0</v>
      </c>
      <c r="AX160" s="33">
        <v>0</v>
      </c>
      <c r="AY160" s="33">
        <v>0</v>
      </c>
      <c r="AZ160" s="33">
        <v>0</v>
      </c>
      <c r="BA160" s="33">
        <v>0</v>
      </c>
      <c r="BB160" s="33">
        <v>0</v>
      </c>
      <c r="BC160" s="33">
        <v>0</v>
      </c>
      <c r="BD160" s="33">
        <v>0</v>
      </c>
      <c r="BE160" s="33">
        <v>0</v>
      </c>
      <c r="BF160" s="33">
        <v>0</v>
      </c>
      <c r="BG160" s="33">
        <v>0</v>
      </c>
      <c r="BH160" s="33">
        <v>0</v>
      </c>
      <c r="BI160" s="33">
        <v>0</v>
      </c>
      <c r="BJ160" s="33">
        <v>0</v>
      </c>
      <c r="BK160" s="33">
        <v>0</v>
      </c>
      <c r="BL160" s="14">
        <v>0</v>
      </c>
      <c r="BM160" s="33"/>
      <c r="BN160" s="33"/>
      <c r="BO160" s="33"/>
    </row>
    <row r="161" spans="1:67" ht="15" thickBot="1" x14ac:dyDescent="0.4">
      <c r="A161" s="86"/>
      <c r="B161" s="64"/>
      <c r="C161" t="s">
        <v>56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O161" s="33">
        <v>0</v>
      </c>
      <c r="P161" s="33">
        <v>0</v>
      </c>
      <c r="Q161" s="33">
        <v>0</v>
      </c>
      <c r="R161" s="33">
        <v>0</v>
      </c>
      <c r="S161" s="33">
        <v>0</v>
      </c>
      <c r="T161" s="33">
        <v>0</v>
      </c>
      <c r="U161" s="33">
        <v>0</v>
      </c>
      <c r="V161" s="33">
        <v>0</v>
      </c>
      <c r="W161" s="33">
        <v>0</v>
      </c>
      <c r="X161" s="33">
        <v>0</v>
      </c>
      <c r="Y161" s="33">
        <v>0</v>
      </c>
      <c r="Z161" s="33">
        <v>0</v>
      </c>
      <c r="AA161" s="33">
        <v>0</v>
      </c>
      <c r="AB161" s="33">
        <v>0</v>
      </c>
      <c r="AC161" s="33">
        <v>0</v>
      </c>
      <c r="AD161" s="33">
        <v>0</v>
      </c>
      <c r="AE161" s="33">
        <v>0</v>
      </c>
      <c r="AF161" s="33">
        <v>0</v>
      </c>
      <c r="AG161" s="33">
        <v>0</v>
      </c>
      <c r="AH161" s="33">
        <v>0</v>
      </c>
      <c r="AI161" s="33">
        <v>0</v>
      </c>
      <c r="AJ161" s="33">
        <v>0</v>
      </c>
      <c r="AK161" s="33">
        <v>0</v>
      </c>
      <c r="AL161" s="33">
        <v>0</v>
      </c>
      <c r="AM161" s="33">
        <v>0</v>
      </c>
      <c r="AN161" s="33">
        <v>0</v>
      </c>
      <c r="AO161" s="33">
        <v>0</v>
      </c>
      <c r="AP161" s="33">
        <v>0</v>
      </c>
      <c r="AQ161" s="33">
        <v>0</v>
      </c>
      <c r="AR161" s="33">
        <v>0</v>
      </c>
      <c r="AS161" s="33">
        <v>0</v>
      </c>
      <c r="AT161" s="33">
        <v>0</v>
      </c>
      <c r="AU161" s="33">
        <v>0</v>
      </c>
      <c r="AV161" s="33">
        <v>0</v>
      </c>
      <c r="AW161" s="33">
        <v>0</v>
      </c>
      <c r="AX161" s="33">
        <v>0</v>
      </c>
      <c r="AY161" s="33">
        <v>0</v>
      </c>
      <c r="AZ161" s="33">
        <v>0</v>
      </c>
      <c r="BA161" s="33">
        <v>0</v>
      </c>
      <c r="BB161" s="33">
        <v>0</v>
      </c>
      <c r="BC161" s="33">
        <v>0</v>
      </c>
      <c r="BD161" s="33">
        <v>0</v>
      </c>
      <c r="BE161" s="33">
        <v>0</v>
      </c>
      <c r="BF161" s="33">
        <v>0</v>
      </c>
      <c r="BG161" s="33">
        <v>0</v>
      </c>
      <c r="BH161" s="33">
        <v>0</v>
      </c>
      <c r="BI161" s="33">
        <v>0</v>
      </c>
      <c r="BJ161" s="33">
        <v>0</v>
      </c>
      <c r="BK161" s="33">
        <v>0</v>
      </c>
      <c r="BL161" s="14">
        <v>0</v>
      </c>
      <c r="BM161" s="33"/>
      <c r="BN161" s="33"/>
      <c r="BO161" s="33"/>
    </row>
    <row r="162" spans="1:67" ht="15" thickBot="1" x14ac:dyDescent="0.4">
      <c r="A162" s="86"/>
      <c r="B162" s="64"/>
      <c r="C162" t="s">
        <v>57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33">
        <v>0</v>
      </c>
      <c r="V162" s="33">
        <v>0</v>
      </c>
      <c r="W162" s="33">
        <v>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3">
        <v>0</v>
      </c>
      <c r="AE162" s="33">
        <v>0</v>
      </c>
      <c r="AF162" s="33">
        <v>0</v>
      </c>
      <c r="AG162" s="33">
        <v>0</v>
      </c>
      <c r="AH162" s="33">
        <v>0</v>
      </c>
      <c r="AI162" s="33">
        <v>0</v>
      </c>
      <c r="AJ162" s="33">
        <v>0</v>
      </c>
      <c r="AK162" s="33">
        <v>0</v>
      </c>
      <c r="AL162" s="33">
        <v>0</v>
      </c>
      <c r="AM162" s="33">
        <v>0</v>
      </c>
      <c r="AN162" s="33">
        <v>0</v>
      </c>
      <c r="AO162" s="33">
        <v>0</v>
      </c>
      <c r="AP162" s="33">
        <v>0</v>
      </c>
      <c r="AQ162" s="33">
        <v>0</v>
      </c>
      <c r="AR162" s="33">
        <v>0</v>
      </c>
      <c r="AS162" s="33">
        <v>0</v>
      </c>
      <c r="AT162" s="33">
        <v>0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  <c r="BA162" s="33">
        <v>0</v>
      </c>
      <c r="BB162" s="33">
        <v>0</v>
      </c>
      <c r="BC162" s="33">
        <v>0</v>
      </c>
      <c r="BD162" s="33">
        <v>0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33">
        <v>0</v>
      </c>
      <c r="BK162" s="33">
        <v>0</v>
      </c>
      <c r="BL162" s="14">
        <v>0</v>
      </c>
      <c r="BM162" s="33"/>
      <c r="BN162" s="33"/>
      <c r="BO162" s="33"/>
    </row>
    <row r="163" spans="1:67" ht="15" thickBot="1" x14ac:dyDescent="0.4">
      <c r="A163" s="86"/>
      <c r="B163" s="64"/>
      <c r="C163" s="15" t="s">
        <v>58</v>
      </c>
      <c r="D163" s="36">
        <v>405.47198868047241</v>
      </c>
      <c r="E163" s="36">
        <v>4.9838524409826297</v>
      </c>
      <c r="F163" s="36">
        <v>229.88837543915139</v>
      </c>
      <c r="G163" s="36">
        <v>41.364541938264402</v>
      </c>
      <c r="H163" s="36">
        <v>128.84666231745521</v>
      </c>
      <c r="I163" s="36">
        <v>6.3834760485432547</v>
      </c>
      <c r="J163" s="36">
        <v>403.51557838272851</v>
      </c>
      <c r="K163" s="36">
        <v>4.7060262624794111</v>
      </c>
      <c r="L163" s="36">
        <v>286.1186798926563</v>
      </c>
      <c r="M163" s="36">
        <v>74.375092447637471</v>
      </c>
      <c r="N163" s="36">
        <v>101.6271959249268</v>
      </c>
      <c r="O163" s="36">
        <v>46.753526954592502</v>
      </c>
      <c r="P163" s="36">
        <v>431.30561901906202</v>
      </c>
      <c r="Q163" s="36">
        <v>0.92684450011481423</v>
      </c>
      <c r="R163" s="36">
        <v>346.96436108499603</v>
      </c>
      <c r="S163" s="36">
        <v>12.721839337159849</v>
      </c>
      <c r="T163" s="36">
        <v>42.858055565620283</v>
      </c>
      <c r="U163" s="36">
        <v>2.9081683578487358</v>
      </c>
      <c r="V163" s="36">
        <v>798.63563981374773</v>
      </c>
      <c r="W163" s="36">
        <v>3.4461666360179488</v>
      </c>
      <c r="X163" s="36">
        <v>195.99619778333101</v>
      </c>
      <c r="Y163" s="36">
        <v>58.945917715195037</v>
      </c>
      <c r="Z163" s="36">
        <v>177.67118261079861</v>
      </c>
      <c r="AA163" s="36">
        <v>14.43402786219483</v>
      </c>
      <c r="AB163" s="36">
        <v>161.1405628777344</v>
      </c>
      <c r="AC163" s="36">
        <v>3.6885448608656648</v>
      </c>
      <c r="AD163" s="36">
        <v>900.62340410005788</v>
      </c>
      <c r="AE163" s="36">
        <v>159.44850997159671</v>
      </c>
      <c r="AF163" s="36">
        <v>390.80350213503232</v>
      </c>
      <c r="AG163" s="36">
        <v>28.275921308722811</v>
      </c>
      <c r="AH163" s="36">
        <v>63.609407750469749</v>
      </c>
      <c r="AI163" s="36">
        <v>0.74426805195154278</v>
      </c>
      <c r="AJ163" s="36">
        <v>4134.4967011388744</v>
      </c>
      <c r="AK163" s="36">
        <v>63.161145402239661</v>
      </c>
      <c r="AL163" s="36">
        <v>2185.720836732708</v>
      </c>
      <c r="AM163" s="36">
        <v>539.13301238311522</v>
      </c>
      <c r="AN163" s="36">
        <v>254.2099807620944</v>
      </c>
      <c r="AO163" s="36">
        <v>21.590053869580231</v>
      </c>
      <c r="AP163" s="36">
        <v>672.97518417888648</v>
      </c>
      <c r="AQ163" s="36">
        <v>671.13560741173387</v>
      </c>
      <c r="AR163" s="36">
        <v>1298.511055649162</v>
      </c>
      <c r="AS163" s="36">
        <v>71.079994165267678</v>
      </c>
      <c r="AT163" s="36">
        <v>124.3608263241817</v>
      </c>
      <c r="AU163" s="36">
        <v>2.3278869470074488</v>
      </c>
      <c r="AV163" s="36">
        <v>599.67602768937707</v>
      </c>
      <c r="AW163" s="36">
        <v>1000.358129092106</v>
      </c>
      <c r="AX163" s="36">
        <v>585.06419337323609</v>
      </c>
      <c r="AY163" s="36">
        <v>13405.230027545171</v>
      </c>
      <c r="AZ163" s="36">
        <v>331.30677732753838</v>
      </c>
      <c r="BA163" s="36">
        <v>8.3656276724565354E-2</v>
      </c>
      <c r="BB163" s="36">
        <v>45049.838542068457</v>
      </c>
      <c r="BC163" s="36">
        <v>3614.1405234529029</v>
      </c>
      <c r="BD163" s="36">
        <v>58358.627043380118</v>
      </c>
      <c r="BE163" s="36">
        <v>8177.7818821284936</v>
      </c>
      <c r="BF163" s="36">
        <v>47.470059172877932</v>
      </c>
      <c r="BG163" s="36">
        <v>1.208422581637979</v>
      </c>
      <c r="BH163" s="36">
        <v>623.6290566468117</v>
      </c>
      <c r="BI163" s="36">
        <v>115.3644575569775</v>
      </c>
      <c r="BJ163" s="36">
        <v>212.46258737069371</v>
      </c>
      <c r="BK163" s="36">
        <v>36.077657806315862</v>
      </c>
      <c r="BL163" s="17">
        <v>0</v>
      </c>
      <c r="BM163" s="33"/>
      <c r="BN163" s="33"/>
      <c r="BO163" s="33"/>
    </row>
    <row r="164" spans="1:67" ht="15" thickBot="1" x14ac:dyDescent="0.4">
      <c r="A164" s="86"/>
      <c r="B164" s="64" t="s">
        <v>74</v>
      </c>
      <c r="C164" s="8" t="s">
        <v>49</v>
      </c>
      <c r="D164" s="34">
        <v>345.84284711554682</v>
      </c>
      <c r="E164" s="34">
        <v>0.43368032661516731</v>
      </c>
      <c r="F164" s="34">
        <v>11.37008771143404</v>
      </c>
      <c r="G164" s="34">
        <v>586.46797442426077</v>
      </c>
      <c r="H164" s="34">
        <v>19.747014751585819</v>
      </c>
      <c r="I164" s="34">
        <v>0.1320631648246515</v>
      </c>
      <c r="J164" s="34">
        <v>47.091831807004553</v>
      </c>
      <c r="K164" s="34">
        <v>3763.1347278246799</v>
      </c>
      <c r="L164" s="34">
        <v>45.984471296735173</v>
      </c>
      <c r="M164" s="34">
        <v>79.343715296541674</v>
      </c>
      <c r="N164" s="34">
        <v>183.4071569333378</v>
      </c>
      <c r="O164" s="34">
        <v>13.03009907854778</v>
      </c>
      <c r="P164" s="34">
        <v>158.63425333038629</v>
      </c>
      <c r="Q164" s="34">
        <v>0.31866149633135837</v>
      </c>
      <c r="R164" s="34">
        <v>107.0536008577502</v>
      </c>
      <c r="S164" s="34">
        <v>4.1623467600667698</v>
      </c>
      <c r="T164" s="34">
        <v>7.1966266990969814</v>
      </c>
      <c r="U164" s="34">
        <v>0.32537951848826457</v>
      </c>
      <c r="V164" s="34">
        <v>86.669069293864084</v>
      </c>
      <c r="W164" s="34">
        <v>7.28414376985239E-2</v>
      </c>
      <c r="X164" s="34">
        <v>165.84575042366291</v>
      </c>
      <c r="Y164" s="34">
        <v>16.116974819441261</v>
      </c>
      <c r="Z164" s="34">
        <v>39.344436770991997</v>
      </c>
      <c r="AA164" s="34">
        <v>10.05835451454136</v>
      </c>
      <c r="AB164" s="34">
        <v>6.9791615532484341</v>
      </c>
      <c r="AC164" s="34">
        <v>0.23263957938059471</v>
      </c>
      <c r="AD164" s="34">
        <v>289.14692599580633</v>
      </c>
      <c r="AE164" s="34">
        <v>50.879654651048142</v>
      </c>
      <c r="AF164" s="34">
        <v>296.96901512677971</v>
      </c>
      <c r="AG164" s="34">
        <v>6.3258350346877776</v>
      </c>
      <c r="AH164" s="34">
        <v>3.5930676606915051</v>
      </c>
      <c r="AI164" s="34">
        <v>6.4967050857791253E-2</v>
      </c>
      <c r="AJ164" s="34">
        <v>149.7080079776004</v>
      </c>
      <c r="AK164" s="34">
        <v>43.213181317509381</v>
      </c>
      <c r="AL164" s="34">
        <v>414.28251035749872</v>
      </c>
      <c r="AM164" s="34">
        <v>1802.365235867416</v>
      </c>
      <c r="AN164" s="34">
        <v>26.49919415601785</v>
      </c>
      <c r="AO164" s="34">
        <v>5.3943667106199598E-2</v>
      </c>
      <c r="AP164" s="34">
        <v>223.17565108385801</v>
      </c>
      <c r="AQ164" s="34">
        <v>181.59293603210841</v>
      </c>
      <c r="AR164" s="34">
        <v>251.88354111346379</v>
      </c>
      <c r="AS164" s="34">
        <v>10.85732466420866</v>
      </c>
      <c r="AT164" s="34">
        <v>2.4993519597365959</v>
      </c>
      <c r="AU164" s="34">
        <v>4.5317077428203047E-2</v>
      </c>
      <c r="AV164" s="34">
        <v>69.89616329356042</v>
      </c>
      <c r="AW164" s="34">
        <v>41.527982003494238</v>
      </c>
      <c r="AX164" s="34">
        <v>468.09066790629481</v>
      </c>
      <c r="AY164" s="34">
        <v>5137.4304015353446</v>
      </c>
      <c r="AZ164" s="34">
        <v>496.29969775510853</v>
      </c>
      <c r="BA164" s="34">
        <v>1380.35670932792</v>
      </c>
      <c r="BB164" s="34">
        <v>2348.6625888752769</v>
      </c>
      <c r="BC164" s="34">
        <v>12722.60584797698</v>
      </c>
      <c r="BD164" s="34">
        <v>1828.545779691369</v>
      </c>
      <c r="BE164" s="34">
        <v>9.7798436846711674</v>
      </c>
      <c r="BF164" s="34">
        <v>16.842704735956399</v>
      </c>
      <c r="BG164" s="34">
        <v>6.9877997923759247E-3</v>
      </c>
      <c r="BH164" s="34">
        <v>1506.8437814248121</v>
      </c>
      <c r="BI164" s="34">
        <v>1080.7625893106131</v>
      </c>
      <c r="BJ164" s="34">
        <v>767.79119102026368</v>
      </c>
      <c r="BK164" s="34">
        <v>425.4056360786509</v>
      </c>
      <c r="BL164" s="9">
        <v>0</v>
      </c>
      <c r="BM164" s="33"/>
      <c r="BN164" s="33"/>
      <c r="BO164" s="33"/>
    </row>
    <row r="165" spans="1:67" ht="15" thickBot="1" x14ac:dyDescent="0.4">
      <c r="A165" s="86"/>
      <c r="B165" s="64"/>
      <c r="C165" t="s">
        <v>50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3">
        <v>0</v>
      </c>
      <c r="AE165" s="33">
        <v>0</v>
      </c>
      <c r="AF165" s="33">
        <v>0</v>
      </c>
      <c r="AG165" s="33">
        <v>0</v>
      </c>
      <c r="AH165" s="33">
        <v>0</v>
      </c>
      <c r="AI165" s="33">
        <v>0</v>
      </c>
      <c r="AJ165" s="33">
        <v>0</v>
      </c>
      <c r="AK165" s="33">
        <v>0</v>
      </c>
      <c r="AL165" s="33">
        <v>0</v>
      </c>
      <c r="AM165" s="33">
        <v>0</v>
      </c>
      <c r="AN165" s="33">
        <v>0</v>
      </c>
      <c r="AO165" s="33">
        <v>0</v>
      </c>
      <c r="AP165" s="33">
        <v>0</v>
      </c>
      <c r="AQ165" s="33">
        <v>0</v>
      </c>
      <c r="AR165" s="33">
        <v>0</v>
      </c>
      <c r="AS165" s="33">
        <v>0</v>
      </c>
      <c r="AT165" s="33">
        <v>0</v>
      </c>
      <c r="AU165" s="33">
        <v>0</v>
      </c>
      <c r="AV165" s="33">
        <v>0</v>
      </c>
      <c r="AW165" s="33">
        <v>0</v>
      </c>
      <c r="AX165" s="33">
        <v>0</v>
      </c>
      <c r="AY165" s="33">
        <v>0</v>
      </c>
      <c r="AZ165" s="33">
        <v>0</v>
      </c>
      <c r="BA165" s="33">
        <v>0</v>
      </c>
      <c r="BB165" s="33">
        <v>0</v>
      </c>
      <c r="BC165" s="33">
        <v>0</v>
      </c>
      <c r="BD165" s="33">
        <v>0</v>
      </c>
      <c r="BE165" s="33">
        <v>0</v>
      </c>
      <c r="BF165" s="33">
        <v>0</v>
      </c>
      <c r="BG165" s="33">
        <v>0</v>
      </c>
      <c r="BH165" s="33">
        <v>0</v>
      </c>
      <c r="BI165" s="33">
        <v>0</v>
      </c>
      <c r="BJ165" s="33">
        <v>0</v>
      </c>
      <c r="BK165" s="33">
        <v>0</v>
      </c>
      <c r="BL165" s="14">
        <v>0</v>
      </c>
      <c r="BM165" s="33"/>
      <c r="BN165" s="33"/>
      <c r="BO165" s="33"/>
    </row>
    <row r="166" spans="1:67" ht="15" thickBot="1" x14ac:dyDescent="0.4">
      <c r="A166" s="86"/>
      <c r="B166" s="64"/>
      <c r="C166" t="s">
        <v>51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33">
        <v>0</v>
      </c>
      <c r="S166" s="33">
        <v>0</v>
      </c>
      <c r="T166" s="33">
        <v>0</v>
      </c>
      <c r="U166" s="33">
        <v>0</v>
      </c>
      <c r="V166" s="33">
        <v>0</v>
      </c>
      <c r="W166" s="33">
        <v>0</v>
      </c>
      <c r="X166" s="33">
        <v>0</v>
      </c>
      <c r="Y166" s="33">
        <v>0</v>
      </c>
      <c r="Z166" s="33">
        <v>0</v>
      </c>
      <c r="AA166" s="33">
        <v>0</v>
      </c>
      <c r="AB166" s="33">
        <v>0</v>
      </c>
      <c r="AC166" s="33">
        <v>0</v>
      </c>
      <c r="AD166" s="33">
        <v>0</v>
      </c>
      <c r="AE166" s="33">
        <v>0</v>
      </c>
      <c r="AF166" s="33">
        <v>0</v>
      </c>
      <c r="AG166" s="33">
        <v>0</v>
      </c>
      <c r="AH166" s="33">
        <v>0</v>
      </c>
      <c r="AI166" s="33">
        <v>0</v>
      </c>
      <c r="AJ166" s="33">
        <v>0</v>
      </c>
      <c r="AK166" s="33">
        <v>0</v>
      </c>
      <c r="AL166" s="33">
        <v>0</v>
      </c>
      <c r="AM166" s="33">
        <v>0</v>
      </c>
      <c r="AN166" s="33">
        <v>0</v>
      </c>
      <c r="AO166" s="33">
        <v>0</v>
      </c>
      <c r="AP166" s="33">
        <v>0</v>
      </c>
      <c r="AQ166" s="33">
        <v>0</v>
      </c>
      <c r="AR166" s="33">
        <v>0</v>
      </c>
      <c r="AS166" s="33">
        <v>0</v>
      </c>
      <c r="AT166" s="33">
        <v>0</v>
      </c>
      <c r="AU166" s="33">
        <v>0</v>
      </c>
      <c r="AV166" s="33">
        <v>0</v>
      </c>
      <c r="AW166" s="33">
        <v>0</v>
      </c>
      <c r="AX166" s="33">
        <v>0</v>
      </c>
      <c r="AY166" s="33">
        <v>0</v>
      </c>
      <c r="AZ166" s="33">
        <v>0</v>
      </c>
      <c r="BA166" s="33">
        <v>0</v>
      </c>
      <c r="BB166" s="33">
        <v>0</v>
      </c>
      <c r="BC166" s="33">
        <v>0</v>
      </c>
      <c r="BD166" s="33">
        <v>0</v>
      </c>
      <c r="BE166" s="33">
        <v>0</v>
      </c>
      <c r="BF166" s="33">
        <v>0</v>
      </c>
      <c r="BG166" s="33">
        <v>0</v>
      </c>
      <c r="BH166" s="33">
        <v>0</v>
      </c>
      <c r="BI166" s="33">
        <v>0</v>
      </c>
      <c r="BJ166" s="33">
        <v>0</v>
      </c>
      <c r="BK166" s="33">
        <v>0</v>
      </c>
      <c r="BL166" s="14">
        <v>0</v>
      </c>
      <c r="BM166" s="33"/>
      <c r="BN166" s="33"/>
      <c r="BO166" s="33"/>
    </row>
    <row r="167" spans="1:67" ht="15" thickBot="1" x14ac:dyDescent="0.4">
      <c r="A167" s="86"/>
      <c r="B167" s="64"/>
      <c r="C167" t="s">
        <v>52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  <c r="T167" s="33">
        <v>0</v>
      </c>
      <c r="U167" s="33">
        <v>0</v>
      </c>
      <c r="V167" s="33">
        <v>0</v>
      </c>
      <c r="W167" s="33">
        <v>0</v>
      </c>
      <c r="X167" s="33">
        <v>0</v>
      </c>
      <c r="Y167" s="33">
        <v>0</v>
      </c>
      <c r="Z167" s="33">
        <v>0</v>
      </c>
      <c r="AA167" s="33">
        <v>0</v>
      </c>
      <c r="AB167" s="33">
        <v>0</v>
      </c>
      <c r="AC167" s="33">
        <v>0</v>
      </c>
      <c r="AD167" s="33">
        <v>0</v>
      </c>
      <c r="AE167" s="33">
        <v>0</v>
      </c>
      <c r="AF167" s="33">
        <v>0</v>
      </c>
      <c r="AG167" s="33">
        <v>0</v>
      </c>
      <c r="AH167" s="33">
        <v>0</v>
      </c>
      <c r="AI167" s="33">
        <v>0</v>
      </c>
      <c r="AJ167" s="33">
        <v>0</v>
      </c>
      <c r="AK167" s="33">
        <v>0</v>
      </c>
      <c r="AL167" s="33">
        <v>0</v>
      </c>
      <c r="AM167" s="33">
        <v>0</v>
      </c>
      <c r="AN167" s="33">
        <v>0</v>
      </c>
      <c r="AO167" s="33">
        <v>0</v>
      </c>
      <c r="AP167" s="33">
        <v>0</v>
      </c>
      <c r="AQ167" s="33">
        <v>0</v>
      </c>
      <c r="AR167" s="33">
        <v>0</v>
      </c>
      <c r="AS167" s="33">
        <v>0</v>
      </c>
      <c r="AT167" s="33">
        <v>0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33">
        <v>0</v>
      </c>
      <c r="BB167" s="33">
        <v>0</v>
      </c>
      <c r="BC167" s="33">
        <v>0</v>
      </c>
      <c r="BD167" s="33">
        <v>0</v>
      </c>
      <c r="BE167" s="33">
        <v>0</v>
      </c>
      <c r="BF167" s="33">
        <v>0</v>
      </c>
      <c r="BG167" s="33">
        <v>0</v>
      </c>
      <c r="BH167" s="33">
        <v>0</v>
      </c>
      <c r="BI167" s="33">
        <v>0</v>
      </c>
      <c r="BJ167" s="33">
        <v>0</v>
      </c>
      <c r="BK167" s="33">
        <v>0</v>
      </c>
      <c r="BL167" s="14">
        <v>0</v>
      </c>
      <c r="BM167" s="33"/>
      <c r="BN167" s="33"/>
      <c r="BO167" s="33"/>
    </row>
    <row r="168" spans="1:67" ht="15" thickBot="1" x14ac:dyDescent="0.4">
      <c r="A168" s="86"/>
      <c r="B168" s="64"/>
      <c r="C168" t="s">
        <v>53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0</v>
      </c>
      <c r="P168" s="33">
        <v>0</v>
      </c>
      <c r="Q168" s="33">
        <v>0</v>
      </c>
      <c r="R168" s="33">
        <v>0</v>
      </c>
      <c r="S168" s="33">
        <v>0</v>
      </c>
      <c r="T168" s="33">
        <v>0</v>
      </c>
      <c r="U168" s="33">
        <v>0</v>
      </c>
      <c r="V168" s="33">
        <v>0</v>
      </c>
      <c r="W168" s="33">
        <v>0</v>
      </c>
      <c r="X168" s="33">
        <v>0</v>
      </c>
      <c r="Y168" s="33">
        <v>0</v>
      </c>
      <c r="Z168" s="33">
        <v>0</v>
      </c>
      <c r="AA168" s="33">
        <v>0</v>
      </c>
      <c r="AB168" s="33">
        <v>0</v>
      </c>
      <c r="AC168" s="33">
        <v>0</v>
      </c>
      <c r="AD168" s="33">
        <v>0</v>
      </c>
      <c r="AE168" s="33">
        <v>0</v>
      </c>
      <c r="AF168" s="33">
        <v>0</v>
      </c>
      <c r="AG168" s="33">
        <v>0</v>
      </c>
      <c r="AH168" s="33">
        <v>0</v>
      </c>
      <c r="AI168" s="33">
        <v>0</v>
      </c>
      <c r="AJ168" s="33">
        <v>0</v>
      </c>
      <c r="AK168" s="33">
        <v>0</v>
      </c>
      <c r="AL168" s="33">
        <v>0</v>
      </c>
      <c r="AM168" s="33">
        <v>0</v>
      </c>
      <c r="AN168" s="33">
        <v>0</v>
      </c>
      <c r="AO168" s="33">
        <v>0</v>
      </c>
      <c r="AP168" s="33">
        <v>0</v>
      </c>
      <c r="AQ168" s="33">
        <v>0</v>
      </c>
      <c r="AR168" s="33">
        <v>0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33">
        <v>0</v>
      </c>
      <c r="AY168" s="33">
        <v>0</v>
      </c>
      <c r="AZ168" s="33">
        <v>0</v>
      </c>
      <c r="BA168" s="33">
        <v>0</v>
      </c>
      <c r="BB168" s="33">
        <v>0</v>
      </c>
      <c r="BC168" s="33">
        <v>0</v>
      </c>
      <c r="BD168" s="33">
        <v>0</v>
      </c>
      <c r="BE168" s="33">
        <v>0</v>
      </c>
      <c r="BF168" s="33">
        <v>0</v>
      </c>
      <c r="BG168" s="33">
        <v>0</v>
      </c>
      <c r="BH168" s="33">
        <v>0</v>
      </c>
      <c r="BI168" s="33">
        <v>0</v>
      </c>
      <c r="BJ168" s="33">
        <v>0</v>
      </c>
      <c r="BK168" s="33">
        <v>0</v>
      </c>
      <c r="BL168" s="14">
        <v>0</v>
      </c>
      <c r="BM168" s="33"/>
      <c r="BN168" s="33"/>
      <c r="BO168" s="33"/>
    </row>
    <row r="169" spans="1:67" ht="15" thickBot="1" x14ac:dyDescent="0.4">
      <c r="A169" s="86"/>
      <c r="B169" s="64"/>
      <c r="C169" t="s">
        <v>54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33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3">
        <v>0</v>
      </c>
      <c r="AE169" s="33">
        <v>0</v>
      </c>
      <c r="AF169" s="33">
        <v>0</v>
      </c>
      <c r="AG169" s="33">
        <v>0</v>
      </c>
      <c r="AH169" s="33">
        <v>0</v>
      </c>
      <c r="AI169" s="33">
        <v>0</v>
      </c>
      <c r="AJ169" s="33">
        <v>0</v>
      </c>
      <c r="AK169" s="33">
        <v>0</v>
      </c>
      <c r="AL169" s="33">
        <v>0</v>
      </c>
      <c r="AM169" s="33">
        <v>0</v>
      </c>
      <c r="AN169" s="33">
        <v>0</v>
      </c>
      <c r="AO169" s="33">
        <v>0</v>
      </c>
      <c r="AP169" s="33">
        <v>0</v>
      </c>
      <c r="AQ169" s="33">
        <v>0</v>
      </c>
      <c r="AR169" s="33">
        <v>0</v>
      </c>
      <c r="AS169" s="33">
        <v>0</v>
      </c>
      <c r="AT169" s="33">
        <v>0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  <c r="BA169" s="33">
        <v>0</v>
      </c>
      <c r="BB169" s="33">
        <v>0</v>
      </c>
      <c r="BC169" s="33">
        <v>0</v>
      </c>
      <c r="BD169" s="33">
        <v>0</v>
      </c>
      <c r="BE169" s="33">
        <v>0</v>
      </c>
      <c r="BF169" s="33">
        <v>0</v>
      </c>
      <c r="BG169" s="33">
        <v>0</v>
      </c>
      <c r="BH169" s="33">
        <v>0</v>
      </c>
      <c r="BI169" s="33">
        <v>0</v>
      </c>
      <c r="BJ169" s="33">
        <v>0</v>
      </c>
      <c r="BK169" s="33">
        <v>0</v>
      </c>
      <c r="BL169" s="14">
        <v>0</v>
      </c>
      <c r="BM169" s="33"/>
      <c r="BN169" s="33"/>
      <c r="BO169" s="33"/>
    </row>
    <row r="170" spans="1:67" ht="15" thickBot="1" x14ac:dyDescent="0.4">
      <c r="A170" s="86"/>
      <c r="B170" s="64"/>
      <c r="C170" t="s">
        <v>55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  <c r="T170" s="33">
        <v>0</v>
      </c>
      <c r="U170" s="33">
        <v>0</v>
      </c>
      <c r="V170" s="33">
        <v>0</v>
      </c>
      <c r="W170" s="33">
        <v>0</v>
      </c>
      <c r="X170" s="33">
        <v>0</v>
      </c>
      <c r="Y170" s="33">
        <v>0</v>
      </c>
      <c r="Z170" s="33">
        <v>0</v>
      </c>
      <c r="AA170" s="33">
        <v>0</v>
      </c>
      <c r="AB170" s="33">
        <v>0</v>
      </c>
      <c r="AC170" s="33">
        <v>0</v>
      </c>
      <c r="AD170" s="33">
        <v>0</v>
      </c>
      <c r="AE170" s="33">
        <v>0</v>
      </c>
      <c r="AF170" s="33">
        <v>0</v>
      </c>
      <c r="AG170" s="33">
        <v>0</v>
      </c>
      <c r="AH170" s="33">
        <v>0</v>
      </c>
      <c r="AI170" s="33">
        <v>0</v>
      </c>
      <c r="AJ170" s="33">
        <v>0</v>
      </c>
      <c r="AK170" s="33">
        <v>0</v>
      </c>
      <c r="AL170" s="33">
        <v>0</v>
      </c>
      <c r="AM170" s="33">
        <v>0</v>
      </c>
      <c r="AN170" s="33">
        <v>0</v>
      </c>
      <c r="AO170" s="33">
        <v>0</v>
      </c>
      <c r="AP170" s="33">
        <v>0</v>
      </c>
      <c r="AQ170" s="33">
        <v>0</v>
      </c>
      <c r="AR170" s="33">
        <v>0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33">
        <v>0</v>
      </c>
      <c r="AY170" s="33">
        <v>0</v>
      </c>
      <c r="AZ170" s="33">
        <v>0</v>
      </c>
      <c r="BA170" s="33">
        <v>0</v>
      </c>
      <c r="BB170" s="33">
        <v>0</v>
      </c>
      <c r="BC170" s="33">
        <v>0</v>
      </c>
      <c r="BD170" s="33">
        <v>0</v>
      </c>
      <c r="BE170" s="33">
        <v>0</v>
      </c>
      <c r="BF170" s="33">
        <v>0</v>
      </c>
      <c r="BG170" s="33">
        <v>0</v>
      </c>
      <c r="BH170" s="33">
        <v>0</v>
      </c>
      <c r="BI170" s="33">
        <v>0</v>
      </c>
      <c r="BJ170" s="33">
        <v>0</v>
      </c>
      <c r="BK170" s="33">
        <v>0</v>
      </c>
      <c r="BL170" s="14">
        <v>0</v>
      </c>
      <c r="BM170" s="33"/>
      <c r="BN170" s="33"/>
      <c r="BO170" s="33"/>
    </row>
    <row r="171" spans="1:67" ht="15" thickBot="1" x14ac:dyDescent="0.4">
      <c r="A171" s="86"/>
      <c r="B171" s="64"/>
      <c r="C171" t="s">
        <v>56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33">
        <v>0</v>
      </c>
      <c r="AA171" s="33">
        <v>0</v>
      </c>
      <c r="AB171" s="33">
        <v>0</v>
      </c>
      <c r="AC171" s="33">
        <v>0</v>
      </c>
      <c r="AD171" s="33">
        <v>0</v>
      </c>
      <c r="AE171" s="33">
        <v>0</v>
      </c>
      <c r="AF171" s="33">
        <v>0</v>
      </c>
      <c r="AG171" s="33">
        <v>0</v>
      </c>
      <c r="AH171" s="33">
        <v>0</v>
      </c>
      <c r="AI171" s="33">
        <v>0</v>
      </c>
      <c r="AJ171" s="33">
        <v>0</v>
      </c>
      <c r="AK171" s="33">
        <v>0</v>
      </c>
      <c r="AL171" s="33">
        <v>0</v>
      </c>
      <c r="AM171" s="33">
        <v>0</v>
      </c>
      <c r="AN171" s="33">
        <v>0</v>
      </c>
      <c r="AO171" s="33">
        <v>0</v>
      </c>
      <c r="AP171" s="33">
        <v>0</v>
      </c>
      <c r="AQ171" s="33">
        <v>0</v>
      </c>
      <c r="AR171" s="33">
        <v>0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33">
        <v>0</v>
      </c>
      <c r="AY171" s="33">
        <v>0</v>
      </c>
      <c r="AZ171" s="33">
        <v>0</v>
      </c>
      <c r="BA171" s="33">
        <v>0</v>
      </c>
      <c r="BB171" s="33">
        <v>0</v>
      </c>
      <c r="BC171" s="33">
        <v>0</v>
      </c>
      <c r="BD171" s="33">
        <v>0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33">
        <v>0</v>
      </c>
      <c r="BK171" s="33">
        <v>0</v>
      </c>
      <c r="BL171" s="14">
        <v>0</v>
      </c>
      <c r="BM171" s="33"/>
      <c r="BN171" s="33"/>
      <c r="BO171" s="33"/>
    </row>
    <row r="172" spans="1:67" ht="15" thickBot="1" x14ac:dyDescent="0.4">
      <c r="A172" s="86"/>
      <c r="B172" s="64"/>
      <c r="C172" t="s">
        <v>57</v>
      </c>
      <c r="D172" s="33">
        <v>0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33">
        <v>0</v>
      </c>
      <c r="AA172" s="33">
        <v>0</v>
      </c>
      <c r="AB172" s="33">
        <v>0</v>
      </c>
      <c r="AC172" s="33">
        <v>0</v>
      </c>
      <c r="AD172" s="33">
        <v>0</v>
      </c>
      <c r="AE172" s="33">
        <v>0</v>
      </c>
      <c r="AF172" s="33">
        <v>0</v>
      </c>
      <c r="AG172" s="33">
        <v>0</v>
      </c>
      <c r="AH172" s="33">
        <v>0</v>
      </c>
      <c r="AI172" s="33">
        <v>0</v>
      </c>
      <c r="AJ172" s="33">
        <v>0</v>
      </c>
      <c r="AK172" s="33">
        <v>0</v>
      </c>
      <c r="AL172" s="33">
        <v>0</v>
      </c>
      <c r="AM172" s="33">
        <v>0</v>
      </c>
      <c r="AN172" s="33">
        <v>0</v>
      </c>
      <c r="AO172" s="33">
        <v>0</v>
      </c>
      <c r="AP172" s="33">
        <v>0</v>
      </c>
      <c r="AQ172" s="33">
        <v>0</v>
      </c>
      <c r="AR172" s="33">
        <v>0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33">
        <v>0</v>
      </c>
      <c r="AY172" s="33">
        <v>0</v>
      </c>
      <c r="AZ172" s="33">
        <v>0</v>
      </c>
      <c r="BA172" s="33">
        <v>0</v>
      </c>
      <c r="BB172" s="33">
        <v>0</v>
      </c>
      <c r="BC172" s="33">
        <v>0</v>
      </c>
      <c r="BD172" s="33">
        <v>0</v>
      </c>
      <c r="BE172" s="33">
        <v>0</v>
      </c>
      <c r="BF172" s="33">
        <v>0</v>
      </c>
      <c r="BG172" s="33">
        <v>0</v>
      </c>
      <c r="BH172" s="33">
        <v>0</v>
      </c>
      <c r="BI172" s="33">
        <v>0</v>
      </c>
      <c r="BJ172" s="33">
        <v>0</v>
      </c>
      <c r="BK172" s="33">
        <v>0</v>
      </c>
      <c r="BL172" s="14">
        <v>0</v>
      </c>
      <c r="BM172" s="33"/>
      <c r="BN172" s="33"/>
      <c r="BO172" s="33"/>
    </row>
    <row r="173" spans="1:67" ht="15" thickBot="1" x14ac:dyDescent="0.4">
      <c r="A173" s="86"/>
      <c r="B173" s="64"/>
      <c r="C173" s="15" t="s">
        <v>58</v>
      </c>
      <c r="D173" s="36">
        <v>137.66284540033729</v>
      </c>
      <c r="E173" s="36">
        <v>0.1726265795401723</v>
      </c>
      <c r="F173" s="36">
        <v>4.5258667046667886</v>
      </c>
      <c r="G173" s="36">
        <v>233.44374697575381</v>
      </c>
      <c r="H173" s="36">
        <v>7.8603049377438952</v>
      </c>
      <c r="I173" s="36">
        <v>5.2567780984815987E-2</v>
      </c>
      <c r="J173" s="36">
        <v>18.744917281751501</v>
      </c>
      <c r="K173" s="36">
        <v>1497.9168676693489</v>
      </c>
      <c r="L173" s="36">
        <v>18.30413211010757</v>
      </c>
      <c r="M173" s="36">
        <v>31.582788840235601</v>
      </c>
      <c r="N173" s="36">
        <v>73.00527190546164</v>
      </c>
      <c r="O173" s="36">
        <v>5.1866347098452543</v>
      </c>
      <c r="P173" s="36">
        <v>63.144410455662218</v>
      </c>
      <c r="Q173" s="36">
        <v>0.12684330085290921</v>
      </c>
      <c r="R173" s="36">
        <v>42.612716808643803</v>
      </c>
      <c r="S173" s="36">
        <v>1.6568233326572921</v>
      </c>
      <c r="T173" s="36">
        <v>2.8646193406762288</v>
      </c>
      <c r="U173" s="36">
        <v>0.12951741151703181</v>
      </c>
      <c r="V173" s="36">
        <v>34.498648119231227</v>
      </c>
      <c r="W173" s="36">
        <v>2.8994555360226871E-2</v>
      </c>
      <c r="X173" s="36">
        <v>66.014948961045945</v>
      </c>
      <c r="Y173" s="36">
        <v>6.4153664920199942</v>
      </c>
      <c r="Z173" s="36">
        <v>15.6610644451433</v>
      </c>
      <c r="AA173" s="36">
        <v>4.0037309259557254</v>
      </c>
      <c r="AB173" s="36">
        <v>2.7780572764248079</v>
      </c>
      <c r="AC173" s="36">
        <v>9.2602251911170608E-2</v>
      </c>
      <c r="AD173" s="36">
        <v>115.09501758769819</v>
      </c>
      <c r="AE173" s="36">
        <v>20.252661261227889</v>
      </c>
      <c r="AF173" s="36">
        <v>118.2086024304261</v>
      </c>
      <c r="AG173" s="36">
        <v>2.518000466603012</v>
      </c>
      <c r="AH173" s="36">
        <v>1.4302216223702</v>
      </c>
      <c r="AI173" s="36">
        <v>2.5860153398991399E-2</v>
      </c>
      <c r="AJ173" s="36">
        <v>59.591315909238077</v>
      </c>
      <c r="AK173" s="36">
        <v>17.20101933171258</v>
      </c>
      <c r="AL173" s="36">
        <v>164.9052731640094</v>
      </c>
      <c r="AM173" s="36">
        <v>717.43200384092859</v>
      </c>
      <c r="AN173" s="36">
        <v>10.54801190413118</v>
      </c>
      <c r="AO173" s="36">
        <v>2.1472292305895119E-2</v>
      </c>
      <c r="AP173" s="36">
        <v>88.835132513271745</v>
      </c>
      <c r="AQ173" s="36">
        <v>72.283120750591678</v>
      </c>
      <c r="AR173" s="36">
        <v>100.262316449203</v>
      </c>
      <c r="AS173" s="36">
        <v>4.3217612252968181</v>
      </c>
      <c r="AT173" s="36">
        <v>0.99486777102345381</v>
      </c>
      <c r="AU173" s="36">
        <v>1.803847578755776E-2</v>
      </c>
      <c r="AV173" s="36">
        <v>27.822188030806299</v>
      </c>
      <c r="AW173" s="36">
        <v>16.530225256979229</v>
      </c>
      <c r="AX173" s="36">
        <v>186.32362585135621</v>
      </c>
      <c r="AY173" s="36">
        <v>2044.955658386843</v>
      </c>
      <c r="AZ173" s="36">
        <v>197.55223834792551</v>
      </c>
      <c r="BA173" s="36">
        <v>549.45138769933999</v>
      </c>
      <c r="BB173" s="36">
        <v>934.8858233342911</v>
      </c>
      <c r="BC173" s="36">
        <v>5064.2369404110468</v>
      </c>
      <c r="BD173" s="36">
        <v>727.85317688814632</v>
      </c>
      <c r="BE173" s="36">
        <v>3.8928696095094999</v>
      </c>
      <c r="BF173" s="36">
        <v>6.704243495355108</v>
      </c>
      <c r="BG173" s="36">
        <v>2.7814957300098891E-3</v>
      </c>
      <c r="BH173" s="36">
        <v>599.79960335984231</v>
      </c>
      <c r="BI173" s="36">
        <v>430.19786150738929</v>
      </c>
      <c r="BJ173" s="36">
        <v>305.61950582673211</v>
      </c>
      <c r="BK173" s="36">
        <v>169.33283657696009</v>
      </c>
      <c r="BL173" s="17">
        <v>0</v>
      </c>
      <c r="BM173" s="33"/>
      <c r="BN173" s="33"/>
      <c r="BO173" s="33"/>
    </row>
    <row r="174" spans="1:67" ht="15" thickBot="1" x14ac:dyDescent="0.4">
      <c r="A174" s="86"/>
      <c r="B174" s="64" t="s">
        <v>75</v>
      </c>
      <c r="C174" s="8" t="s">
        <v>49</v>
      </c>
      <c r="D174" s="34">
        <v>1163.5235363274419</v>
      </c>
      <c r="E174" s="34">
        <v>22.81705982622675</v>
      </c>
      <c r="F174" s="34">
        <v>145.929638713853</v>
      </c>
      <c r="G174" s="34">
        <v>598.18768907138724</v>
      </c>
      <c r="H174" s="34">
        <v>120.74926954316609</v>
      </c>
      <c r="I174" s="34">
        <v>199.22623874066539</v>
      </c>
      <c r="J174" s="34">
        <v>91.912663046460978</v>
      </c>
      <c r="K174" s="34">
        <v>1.363289444500418</v>
      </c>
      <c r="L174" s="34">
        <v>44.326727586352391</v>
      </c>
      <c r="M174" s="34">
        <v>288.24383845866419</v>
      </c>
      <c r="N174" s="34">
        <v>38.444334830489453</v>
      </c>
      <c r="O174" s="34">
        <v>107.3946032392254</v>
      </c>
      <c r="P174" s="34">
        <v>1341.266492591167</v>
      </c>
      <c r="Q174" s="34">
        <v>2.003626856624964</v>
      </c>
      <c r="R174" s="34">
        <v>228.9352717898615</v>
      </c>
      <c r="S174" s="34">
        <v>371.78660381037042</v>
      </c>
      <c r="T174" s="34">
        <v>222.08726060336201</v>
      </c>
      <c r="U174" s="34">
        <v>111.6989472843581</v>
      </c>
      <c r="V174" s="34">
        <v>103.8085477183628</v>
      </c>
      <c r="W174" s="34">
        <v>2.4502444973460631</v>
      </c>
      <c r="X174" s="34">
        <v>202.05093057411401</v>
      </c>
      <c r="Y174" s="34">
        <v>588.49616243463049</v>
      </c>
      <c r="Z174" s="34">
        <v>223.66542472212751</v>
      </c>
      <c r="AA174" s="34">
        <v>192.76912315660039</v>
      </c>
      <c r="AB174" s="34">
        <v>1346.2207616981821</v>
      </c>
      <c r="AC174" s="34">
        <v>1.3045474759683591</v>
      </c>
      <c r="AD174" s="34">
        <v>621.94876069186398</v>
      </c>
      <c r="AE174" s="34">
        <v>171.83521935674301</v>
      </c>
      <c r="AF174" s="34">
        <v>73.539745543682784</v>
      </c>
      <c r="AG174" s="34">
        <v>21.96773237933774</v>
      </c>
      <c r="AH174" s="34">
        <v>467.33743552307197</v>
      </c>
      <c r="AI174" s="34">
        <v>4.3303715577373092</v>
      </c>
      <c r="AJ174" s="34">
        <v>448.93171678379588</v>
      </c>
      <c r="AK174" s="34">
        <v>589.03457804358152</v>
      </c>
      <c r="AL174" s="34">
        <v>276.24310716081249</v>
      </c>
      <c r="AM174" s="34">
        <v>92.577888349583503</v>
      </c>
      <c r="AN174" s="34">
        <v>1812.795348386064</v>
      </c>
      <c r="AO174" s="34">
        <v>0.82944111916423791</v>
      </c>
      <c r="AP174" s="34">
        <v>742.470650515898</v>
      </c>
      <c r="AQ174" s="34">
        <v>559.45605263355242</v>
      </c>
      <c r="AR174" s="34">
        <v>65.930137806077639</v>
      </c>
      <c r="AS174" s="34">
        <v>25.385021359397282</v>
      </c>
      <c r="AT174" s="34">
        <v>422.83548576687292</v>
      </c>
      <c r="AU174" s="34">
        <v>1.3953442432768111</v>
      </c>
      <c r="AV174" s="34">
        <v>734.6411115994722</v>
      </c>
      <c r="AW174" s="34">
        <v>824.51586510972118</v>
      </c>
      <c r="AX174" s="34">
        <v>271.08399833256982</v>
      </c>
      <c r="AY174" s="34">
        <v>5.0815033053668044</v>
      </c>
      <c r="AZ174" s="34">
        <v>3103.7927806561511</v>
      </c>
      <c r="BA174" s="34">
        <v>1.0940056163650169</v>
      </c>
      <c r="BB174" s="34">
        <v>4340.746283405042</v>
      </c>
      <c r="BC174" s="34">
        <v>601.35311863102504</v>
      </c>
      <c r="BD174" s="34">
        <v>121.9900547324295</v>
      </c>
      <c r="BE174" s="34">
        <v>33.694932213649551</v>
      </c>
      <c r="BF174" s="34">
        <v>1248.220214277394</v>
      </c>
      <c r="BG174" s="34">
        <v>0.52872066295749809</v>
      </c>
      <c r="BH174" s="34">
        <v>1985.278576276716</v>
      </c>
      <c r="BI174" s="34">
        <v>514.43702665834485</v>
      </c>
      <c r="BJ174" s="34">
        <v>304.84009301941092</v>
      </c>
      <c r="BK174" s="34">
        <v>8.1948442413642635</v>
      </c>
      <c r="BL174" s="9">
        <v>0</v>
      </c>
      <c r="BM174" s="33"/>
      <c r="BN174" s="33"/>
      <c r="BO174" s="33"/>
    </row>
    <row r="175" spans="1:67" ht="15" thickBot="1" x14ac:dyDescent="0.4">
      <c r="A175" s="86"/>
      <c r="B175" s="64"/>
      <c r="C175" t="s">
        <v>50</v>
      </c>
      <c r="D175" s="33">
        <v>0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0</v>
      </c>
      <c r="R175" s="33">
        <v>0</v>
      </c>
      <c r="S175" s="33">
        <v>0</v>
      </c>
      <c r="T175" s="33">
        <v>0</v>
      </c>
      <c r="U175" s="33">
        <v>0</v>
      </c>
      <c r="V175" s="33">
        <v>0</v>
      </c>
      <c r="W175" s="33">
        <v>0</v>
      </c>
      <c r="X175" s="33">
        <v>0</v>
      </c>
      <c r="Y175" s="33">
        <v>0</v>
      </c>
      <c r="Z175" s="33">
        <v>0</v>
      </c>
      <c r="AA175" s="33">
        <v>0</v>
      </c>
      <c r="AB175" s="33">
        <v>0</v>
      </c>
      <c r="AC175" s="33">
        <v>0</v>
      </c>
      <c r="AD175" s="33">
        <v>0</v>
      </c>
      <c r="AE175" s="33">
        <v>0</v>
      </c>
      <c r="AF175" s="33">
        <v>0</v>
      </c>
      <c r="AG175" s="33">
        <v>0</v>
      </c>
      <c r="AH175" s="33">
        <v>0</v>
      </c>
      <c r="AI175" s="33">
        <v>0</v>
      </c>
      <c r="AJ175" s="33">
        <v>0</v>
      </c>
      <c r="AK175" s="33">
        <v>0</v>
      </c>
      <c r="AL175" s="33">
        <v>0</v>
      </c>
      <c r="AM175" s="33">
        <v>0</v>
      </c>
      <c r="AN175" s="33">
        <v>0</v>
      </c>
      <c r="AO175" s="33">
        <v>0</v>
      </c>
      <c r="AP175" s="33">
        <v>0</v>
      </c>
      <c r="AQ175" s="33">
        <v>0</v>
      </c>
      <c r="AR175" s="33">
        <v>0</v>
      </c>
      <c r="AS175" s="33">
        <v>0</v>
      </c>
      <c r="AT175" s="33">
        <v>0</v>
      </c>
      <c r="AU175" s="33">
        <v>0</v>
      </c>
      <c r="AV175" s="33">
        <v>0</v>
      </c>
      <c r="AW175" s="33">
        <v>0</v>
      </c>
      <c r="AX175" s="33">
        <v>0</v>
      </c>
      <c r="AY175" s="33">
        <v>0</v>
      </c>
      <c r="AZ175" s="33">
        <v>0</v>
      </c>
      <c r="BA175" s="33">
        <v>0</v>
      </c>
      <c r="BB175" s="33">
        <v>0</v>
      </c>
      <c r="BC175" s="33">
        <v>0</v>
      </c>
      <c r="BD175" s="33">
        <v>0</v>
      </c>
      <c r="BE175" s="33">
        <v>0</v>
      </c>
      <c r="BF175" s="33">
        <v>0</v>
      </c>
      <c r="BG175" s="33">
        <v>0</v>
      </c>
      <c r="BH175" s="33">
        <v>0</v>
      </c>
      <c r="BI175" s="33">
        <v>0</v>
      </c>
      <c r="BJ175" s="33">
        <v>0</v>
      </c>
      <c r="BK175" s="33">
        <v>0</v>
      </c>
      <c r="BL175" s="14">
        <v>0</v>
      </c>
      <c r="BM175" s="33"/>
      <c r="BN175" s="33"/>
      <c r="BO175" s="33"/>
    </row>
    <row r="176" spans="1:67" ht="15" thickBot="1" x14ac:dyDescent="0.4">
      <c r="A176" s="86"/>
      <c r="B176" s="64"/>
      <c r="C176" t="s">
        <v>51</v>
      </c>
      <c r="D176" s="33">
        <v>0</v>
      </c>
      <c r="E176" s="33">
        <v>0</v>
      </c>
      <c r="F176" s="33">
        <v>0</v>
      </c>
      <c r="G176" s="33">
        <v>0</v>
      </c>
      <c r="H176" s="33">
        <v>0</v>
      </c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0</v>
      </c>
      <c r="R176" s="33">
        <v>0</v>
      </c>
      <c r="S176" s="33">
        <v>0</v>
      </c>
      <c r="T176" s="33">
        <v>0</v>
      </c>
      <c r="U176" s="33">
        <v>0</v>
      </c>
      <c r="V176" s="33">
        <v>0</v>
      </c>
      <c r="W176" s="33">
        <v>0</v>
      </c>
      <c r="X176" s="33">
        <v>0</v>
      </c>
      <c r="Y176" s="33">
        <v>0</v>
      </c>
      <c r="Z176" s="33">
        <v>0</v>
      </c>
      <c r="AA176" s="33">
        <v>0</v>
      </c>
      <c r="AB176" s="33">
        <v>0</v>
      </c>
      <c r="AC176" s="33">
        <v>0</v>
      </c>
      <c r="AD176" s="33">
        <v>0</v>
      </c>
      <c r="AE176" s="33">
        <v>0</v>
      </c>
      <c r="AF176" s="33">
        <v>0</v>
      </c>
      <c r="AG176" s="33">
        <v>0</v>
      </c>
      <c r="AH176" s="33">
        <v>0</v>
      </c>
      <c r="AI176" s="33">
        <v>0</v>
      </c>
      <c r="AJ176" s="33">
        <v>0</v>
      </c>
      <c r="AK176" s="33">
        <v>0</v>
      </c>
      <c r="AL176" s="33">
        <v>0</v>
      </c>
      <c r="AM176" s="33">
        <v>0</v>
      </c>
      <c r="AN176" s="33">
        <v>0</v>
      </c>
      <c r="AO176" s="33">
        <v>0</v>
      </c>
      <c r="AP176" s="33">
        <v>0</v>
      </c>
      <c r="AQ176" s="33">
        <v>0</v>
      </c>
      <c r="AR176" s="33">
        <v>0</v>
      </c>
      <c r="AS176" s="33">
        <v>0</v>
      </c>
      <c r="AT176" s="33">
        <v>0</v>
      </c>
      <c r="AU176" s="33">
        <v>0</v>
      </c>
      <c r="AV176" s="33">
        <v>0</v>
      </c>
      <c r="AW176" s="33">
        <v>0</v>
      </c>
      <c r="AX176" s="33">
        <v>0</v>
      </c>
      <c r="AY176" s="33">
        <v>0</v>
      </c>
      <c r="AZ176" s="33">
        <v>0</v>
      </c>
      <c r="BA176" s="33">
        <v>0</v>
      </c>
      <c r="BB176" s="33">
        <v>0</v>
      </c>
      <c r="BC176" s="33">
        <v>0</v>
      </c>
      <c r="BD176" s="33">
        <v>0</v>
      </c>
      <c r="BE176" s="33">
        <v>0</v>
      </c>
      <c r="BF176" s="33">
        <v>0</v>
      </c>
      <c r="BG176" s="33">
        <v>0</v>
      </c>
      <c r="BH176" s="33">
        <v>0</v>
      </c>
      <c r="BI176" s="33">
        <v>0</v>
      </c>
      <c r="BJ176" s="33">
        <v>0</v>
      </c>
      <c r="BK176" s="33">
        <v>0</v>
      </c>
      <c r="BL176" s="14">
        <v>0</v>
      </c>
      <c r="BM176" s="33"/>
      <c r="BN176" s="33"/>
      <c r="BO176" s="33"/>
    </row>
    <row r="177" spans="1:67" ht="15" thickBot="1" x14ac:dyDescent="0.4">
      <c r="A177" s="86"/>
      <c r="B177" s="64"/>
      <c r="C177" t="s">
        <v>52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0</v>
      </c>
      <c r="R177" s="33">
        <v>0</v>
      </c>
      <c r="S177" s="33">
        <v>0</v>
      </c>
      <c r="T177" s="33">
        <v>0</v>
      </c>
      <c r="U177" s="33">
        <v>0</v>
      </c>
      <c r="V177" s="33">
        <v>0</v>
      </c>
      <c r="W177" s="33">
        <v>0</v>
      </c>
      <c r="X177" s="33">
        <v>0</v>
      </c>
      <c r="Y177" s="33">
        <v>0</v>
      </c>
      <c r="Z177" s="33">
        <v>0</v>
      </c>
      <c r="AA177" s="33">
        <v>0</v>
      </c>
      <c r="AB177" s="33">
        <v>0</v>
      </c>
      <c r="AC177" s="33">
        <v>0</v>
      </c>
      <c r="AD177" s="33">
        <v>0</v>
      </c>
      <c r="AE177" s="33">
        <v>0</v>
      </c>
      <c r="AF177" s="33">
        <v>0</v>
      </c>
      <c r="AG177" s="33">
        <v>0</v>
      </c>
      <c r="AH177" s="33">
        <v>0</v>
      </c>
      <c r="AI177" s="33">
        <v>0</v>
      </c>
      <c r="AJ177" s="33">
        <v>0</v>
      </c>
      <c r="AK177" s="33">
        <v>0</v>
      </c>
      <c r="AL177" s="33">
        <v>0</v>
      </c>
      <c r="AM177" s="33">
        <v>0</v>
      </c>
      <c r="AN177" s="33">
        <v>0</v>
      </c>
      <c r="AO177" s="33">
        <v>0</v>
      </c>
      <c r="AP177" s="33">
        <v>0</v>
      </c>
      <c r="AQ177" s="33">
        <v>0</v>
      </c>
      <c r="AR177" s="33">
        <v>0</v>
      </c>
      <c r="AS177" s="33">
        <v>0</v>
      </c>
      <c r="AT177" s="33">
        <v>0</v>
      </c>
      <c r="AU177" s="33">
        <v>0</v>
      </c>
      <c r="AV177" s="33">
        <v>0</v>
      </c>
      <c r="AW177" s="33">
        <v>0</v>
      </c>
      <c r="AX177" s="33">
        <v>0</v>
      </c>
      <c r="AY177" s="33">
        <v>0</v>
      </c>
      <c r="AZ177" s="33">
        <v>0</v>
      </c>
      <c r="BA177" s="33">
        <v>0</v>
      </c>
      <c r="BB177" s="33">
        <v>0</v>
      </c>
      <c r="BC177" s="33">
        <v>0</v>
      </c>
      <c r="BD177" s="33">
        <v>0</v>
      </c>
      <c r="BE177" s="33">
        <v>0</v>
      </c>
      <c r="BF177" s="33">
        <v>0</v>
      </c>
      <c r="BG177" s="33">
        <v>0</v>
      </c>
      <c r="BH177" s="33">
        <v>0</v>
      </c>
      <c r="BI177" s="33">
        <v>0</v>
      </c>
      <c r="BJ177" s="33">
        <v>0</v>
      </c>
      <c r="BK177" s="33">
        <v>0</v>
      </c>
      <c r="BL177" s="14">
        <v>0</v>
      </c>
      <c r="BM177" s="33"/>
      <c r="BN177" s="33"/>
      <c r="BO177" s="33"/>
    </row>
    <row r="178" spans="1:67" ht="15" thickBot="1" x14ac:dyDescent="0.4">
      <c r="A178" s="86"/>
      <c r="B178" s="64"/>
      <c r="C178" t="s">
        <v>53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3">
        <v>0</v>
      </c>
      <c r="T178" s="33">
        <v>0</v>
      </c>
      <c r="U178" s="33">
        <v>0</v>
      </c>
      <c r="V178" s="33">
        <v>0</v>
      </c>
      <c r="W178" s="33">
        <v>0</v>
      </c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3">
        <v>0</v>
      </c>
      <c r="AE178" s="33">
        <v>0</v>
      </c>
      <c r="AF178" s="33">
        <v>0</v>
      </c>
      <c r="AG178" s="33">
        <v>0</v>
      </c>
      <c r="AH178" s="33">
        <v>0</v>
      </c>
      <c r="AI178" s="33">
        <v>0</v>
      </c>
      <c r="AJ178" s="33">
        <v>0</v>
      </c>
      <c r="AK178" s="33">
        <v>0</v>
      </c>
      <c r="AL178" s="33">
        <v>0</v>
      </c>
      <c r="AM178" s="33">
        <v>0</v>
      </c>
      <c r="AN178" s="33">
        <v>0</v>
      </c>
      <c r="AO178" s="33">
        <v>0</v>
      </c>
      <c r="AP178" s="33">
        <v>0</v>
      </c>
      <c r="AQ178" s="33">
        <v>0</v>
      </c>
      <c r="AR178" s="33">
        <v>0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>
        <v>0</v>
      </c>
      <c r="BD178" s="33">
        <v>0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14">
        <v>0</v>
      </c>
      <c r="BM178" s="33"/>
      <c r="BN178" s="33"/>
      <c r="BO178" s="33"/>
    </row>
    <row r="179" spans="1:67" ht="15" thickBot="1" x14ac:dyDescent="0.4">
      <c r="A179" s="86"/>
      <c r="B179" s="64"/>
      <c r="C179" t="s">
        <v>54</v>
      </c>
      <c r="D179" s="33">
        <v>0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0</v>
      </c>
      <c r="R179" s="33">
        <v>0</v>
      </c>
      <c r="S179" s="33">
        <v>0</v>
      </c>
      <c r="T179" s="33">
        <v>0</v>
      </c>
      <c r="U179" s="33">
        <v>0</v>
      </c>
      <c r="V179" s="33">
        <v>0</v>
      </c>
      <c r="W179" s="33">
        <v>0</v>
      </c>
      <c r="X179" s="33">
        <v>0</v>
      </c>
      <c r="Y179" s="33">
        <v>0</v>
      </c>
      <c r="Z179" s="33">
        <v>0</v>
      </c>
      <c r="AA179" s="33">
        <v>0</v>
      </c>
      <c r="AB179" s="33">
        <v>0</v>
      </c>
      <c r="AC179" s="33">
        <v>0</v>
      </c>
      <c r="AD179" s="33">
        <v>0</v>
      </c>
      <c r="AE179" s="33">
        <v>0</v>
      </c>
      <c r="AF179" s="33">
        <v>0</v>
      </c>
      <c r="AG179" s="33">
        <v>0</v>
      </c>
      <c r="AH179" s="33">
        <v>0</v>
      </c>
      <c r="AI179" s="33">
        <v>0</v>
      </c>
      <c r="AJ179" s="33">
        <v>0</v>
      </c>
      <c r="AK179" s="33">
        <v>0</v>
      </c>
      <c r="AL179" s="33">
        <v>0</v>
      </c>
      <c r="AM179" s="33">
        <v>0</v>
      </c>
      <c r="AN179" s="33">
        <v>0</v>
      </c>
      <c r="AO179" s="33">
        <v>0</v>
      </c>
      <c r="AP179" s="33">
        <v>0</v>
      </c>
      <c r="AQ179" s="33">
        <v>0</v>
      </c>
      <c r="AR179" s="33">
        <v>0</v>
      </c>
      <c r="AS179" s="33">
        <v>0</v>
      </c>
      <c r="AT179" s="33">
        <v>0</v>
      </c>
      <c r="AU179" s="33">
        <v>0</v>
      </c>
      <c r="AV179" s="33">
        <v>0</v>
      </c>
      <c r="AW179" s="33">
        <v>0</v>
      </c>
      <c r="AX179" s="33">
        <v>0</v>
      </c>
      <c r="AY179" s="33">
        <v>0</v>
      </c>
      <c r="AZ179" s="33">
        <v>0</v>
      </c>
      <c r="BA179" s="33">
        <v>0</v>
      </c>
      <c r="BB179" s="33">
        <v>0</v>
      </c>
      <c r="BC179" s="33">
        <v>0</v>
      </c>
      <c r="BD179" s="33">
        <v>0</v>
      </c>
      <c r="BE179" s="33">
        <v>0</v>
      </c>
      <c r="BF179" s="33">
        <v>0</v>
      </c>
      <c r="BG179" s="33">
        <v>0</v>
      </c>
      <c r="BH179" s="33">
        <v>0</v>
      </c>
      <c r="BI179" s="33">
        <v>0</v>
      </c>
      <c r="BJ179" s="33">
        <v>0</v>
      </c>
      <c r="BK179" s="33">
        <v>0</v>
      </c>
      <c r="BL179" s="14">
        <v>0</v>
      </c>
      <c r="BM179" s="33"/>
      <c r="BN179" s="33"/>
      <c r="BO179" s="33"/>
    </row>
    <row r="180" spans="1:67" ht="15" thickBot="1" x14ac:dyDescent="0.4">
      <c r="A180" s="86"/>
      <c r="B180" s="64"/>
      <c r="C180" t="s">
        <v>55</v>
      </c>
      <c r="D180" s="33">
        <v>0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>
        <v>0</v>
      </c>
      <c r="V180" s="33">
        <v>0</v>
      </c>
      <c r="W180" s="33">
        <v>0</v>
      </c>
      <c r="X180" s="33">
        <v>0</v>
      </c>
      <c r="Y180" s="33">
        <v>0</v>
      </c>
      <c r="Z180" s="33">
        <v>0</v>
      </c>
      <c r="AA180" s="33">
        <v>0</v>
      </c>
      <c r="AB180" s="33">
        <v>0</v>
      </c>
      <c r="AC180" s="33">
        <v>0</v>
      </c>
      <c r="AD180" s="33">
        <v>0</v>
      </c>
      <c r="AE180" s="33">
        <v>0</v>
      </c>
      <c r="AF180" s="33">
        <v>0</v>
      </c>
      <c r="AG180" s="33">
        <v>0</v>
      </c>
      <c r="AH180" s="33">
        <v>0</v>
      </c>
      <c r="AI180" s="33">
        <v>0</v>
      </c>
      <c r="AJ180" s="33">
        <v>0</v>
      </c>
      <c r="AK180" s="33">
        <v>0</v>
      </c>
      <c r="AL180" s="33">
        <v>0</v>
      </c>
      <c r="AM180" s="33">
        <v>0</v>
      </c>
      <c r="AN180" s="33">
        <v>0</v>
      </c>
      <c r="AO180" s="33">
        <v>0</v>
      </c>
      <c r="AP180" s="33">
        <v>0</v>
      </c>
      <c r="AQ180" s="33">
        <v>0</v>
      </c>
      <c r="AR180" s="33">
        <v>0</v>
      </c>
      <c r="AS180" s="33">
        <v>0</v>
      </c>
      <c r="AT180" s="33">
        <v>0</v>
      </c>
      <c r="AU180" s="33">
        <v>0</v>
      </c>
      <c r="AV180" s="33">
        <v>0</v>
      </c>
      <c r="AW180" s="33">
        <v>0</v>
      </c>
      <c r="AX180" s="33">
        <v>0</v>
      </c>
      <c r="AY180" s="33">
        <v>0</v>
      </c>
      <c r="AZ180" s="33">
        <v>0</v>
      </c>
      <c r="BA180" s="33">
        <v>0</v>
      </c>
      <c r="BB180" s="33">
        <v>0</v>
      </c>
      <c r="BC180" s="33">
        <v>0</v>
      </c>
      <c r="BD180" s="33">
        <v>0</v>
      </c>
      <c r="BE180" s="33">
        <v>0</v>
      </c>
      <c r="BF180" s="33">
        <v>0</v>
      </c>
      <c r="BG180" s="33">
        <v>0</v>
      </c>
      <c r="BH180" s="33">
        <v>0</v>
      </c>
      <c r="BI180" s="33">
        <v>0</v>
      </c>
      <c r="BJ180" s="33">
        <v>0</v>
      </c>
      <c r="BK180" s="33">
        <v>0</v>
      </c>
      <c r="BL180" s="14">
        <v>0</v>
      </c>
      <c r="BM180" s="33"/>
      <c r="BN180" s="33"/>
      <c r="BO180" s="33"/>
    </row>
    <row r="181" spans="1:67" ht="15" thickBot="1" x14ac:dyDescent="0.4">
      <c r="A181" s="86"/>
      <c r="B181" s="64"/>
      <c r="C181" t="s">
        <v>56</v>
      </c>
      <c r="D181" s="33">
        <v>0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  <c r="T181" s="33">
        <v>0</v>
      </c>
      <c r="U181" s="33">
        <v>0</v>
      </c>
      <c r="V181" s="33">
        <v>0</v>
      </c>
      <c r="W181" s="33">
        <v>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3">
        <v>0</v>
      </c>
      <c r="AE181" s="33">
        <v>0</v>
      </c>
      <c r="AF181" s="33">
        <v>0</v>
      </c>
      <c r="AG181" s="33">
        <v>0</v>
      </c>
      <c r="AH181" s="33">
        <v>0</v>
      </c>
      <c r="AI181" s="33">
        <v>0</v>
      </c>
      <c r="AJ181" s="33">
        <v>0</v>
      </c>
      <c r="AK181" s="33">
        <v>0</v>
      </c>
      <c r="AL181" s="33">
        <v>0</v>
      </c>
      <c r="AM181" s="33">
        <v>0</v>
      </c>
      <c r="AN181" s="33">
        <v>0</v>
      </c>
      <c r="AO181" s="33">
        <v>0</v>
      </c>
      <c r="AP181" s="33">
        <v>0</v>
      </c>
      <c r="AQ181" s="33">
        <v>0</v>
      </c>
      <c r="AR181" s="33">
        <v>0</v>
      </c>
      <c r="AS181" s="33">
        <v>0</v>
      </c>
      <c r="AT181" s="33">
        <v>0</v>
      </c>
      <c r="AU181" s="33">
        <v>0</v>
      </c>
      <c r="AV181" s="33">
        <v>0</v>
      </c>
      <c r="AW181" s="33">
        <v>0</v>
      </c>
      <c r="AX181" s="33">
        <v>0</v>
      </c>
      <c r="AY181" s="33">
        <v>0</v>
      </c>
      <c r="AZ181" s="33">
        <v>0</v>
      </c>
      <c r="BA181" s="33">
        <v>0</v>
      </c>
      <c r="BB181" s="33">
        <v>0</v>
      </c>
      <c r="BC181" s="33">
        <v>0</v>
      </c>
      <c r="BD181" s="33">
        <v>0</v>
      </c>
      <c r="BE181" s="33">
        <v>0</v>
      </c>
      <c r="BF181" s="33">
        <v>0</v>
      </c>
      <c r="BG181" s="33">
        <v>0</v>
      </c>
      <c r="BH181" s="33">
        <v>0</v>
      </c>
      <c r="BI181" s="33">
        <v>0</v>
      </c>
      <c r="BJ181" s="33">
        <v>0</v>
      </c>
      <c r="BK181" s="33">
        <v>0</v>
      </c>
      <c r="BL181" s="14">
        <v>0</v>
      </c>
      <c r="BM181" s="33"/>
      <c r="BN181" s="33"/>
      <c r="BO181" s="33"/>
    </row>
    <row r="182" spans="1:67" ht="15" thickBot="1" x14ac:dyDescent="0.4">
      <c r="A182" s="86"/>
      <c r="B182" s="64"/>
      <c r="C182" t="s">
        <v>57</v>
      </c>
      <c r="D182" s="33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>
        <v>0</v>
      </c>
      <c r="V182" s="33">
        <v>0</v>
      </c>
      <c r="W182" s="33">
        <v>0</v>
      </c>
      <c r="X182" s="33">
        <v>0</v>
      </c>
      <c r="Y182" s="33">
        <v>0</v>
      </c>
      <c r="Z182" s="33">
        <v>0</v>
      </c>
      <c r="AA182" s="33">
        <v>0</v>
      </c>
      <c r="AB182" s="33">
        <v>0</v>
      </c>
      <c r="AC182" s="33">
        <v>0</v>
      </c>
      <c r="AD182" s="33">
        <v>0</v>
      </c>
      <c r="AE182" s="33">
        <v>0</v>
      </c>
      <c r="AF182" s="33">
        <v>0</v>
      </c>
      <c r="AG182" s="33">
        <v>0</v>
      </c>
      <c r="AH182" s="33">
        <v>0</v>
      </c>
      <c r="AI182" s="33">
        <v>0</v>
      </c>
      <c r="AJ182" s="33">
        <v>0</v>
      </c>
      <c r="AK182" s="33">
        <v>0</v>
      </c>
      <c r="AL182" s="33">
        <v>0</v>
      </c>
      <c r="AM182" s="33">
        <v>0</v>
      </c>
      <c r="AN182" s="33">
        <v>0</v>
      </c>
      <c r="AO182" s="33">
        <v>0</v>
      </c>
      <c r="AP182" s="33">
        <v>0</v>
      </c>
      <c r="AQ182" s="33">
        <v>0</v>
      </c>
      <c r="AR182" s="33">
        <v>0</v>
      </c>
      <c r="AS182" s="33">
        <v>0</v>
      </c>
      <c r="AT182" s="33">
        <v>0</v>
      </c>
      <c r="AU182" s="33">
        <v>0</v>
      </c>
      <c r="AV182" s="33">
        <v>0</v>
      </c>
      <c r="AW182" s="33">
        <v>0</v>
      </c>
      <c r="AX182" s="33">
        <v>0</v>
      </c>
      <c r="AY182" s="33">
        <v>0</v>
      </c>
      <c r="AZ182" s="33">
        <v>0</v>
      </c>
      <c r="BA182" s="33">
        <v>0</v>
      </c>
      <c r="BB182" s="33">
        <v>0</v>
      </c>
      <c r="BC182" s="33">
        <v>0</v>
      </c>
      <c r="BD182" s="33">
        <v>0</v>
      </c>
      <c r="BE182" s="33">
        <v>0</v>
      </c>
      <c r="BF182" s="33">
        <v>0</v>
      </c>
      <c r="BG182" s="33">
        <v>0</v>
      </c>
      <c r="BH182" s="33">
        <v>0</v>
      </c>
      <c r="BI182" s="33">
        <v>0</v>
      </c>
      <c r="BJ182" s="33">
        <v>0</v>
      </c>
      <c r="BK182" s="33">
        <v>0</v>
      </c>
      <c r="BL182" s="14">
        <v>0</v>
      </c>
      <c r="BM182" s="33"/>
      <c r="BN182" s="33"/>
      <c r="BO182" s="33"/>
    </row>
    <row r="183" spans="1:67" ht="15" thickBot="1" x14ac:dyDescent="0.4">
      <c r="A183" s="86"/>
      <c r="B183" s="64"/>
      <c r="C183" s="15" t="s">
        <v>58</v>
      </c>
      <c r="D183" s="36">
        <v>196.8032935948828</v>
      </c>
      <c r="E183" s="36">
        <v>3.8593740339165672</v>
      </c>
      <c r="F183" s="36">
        <v>24.683156494322329</v>
      </c>
      <c r="G183" s="36">
        <v>101.17999655490431</v>
      </c>
      <c r="H183" s="36">
        <v>20.424042319143659</v>
      </c>
      <c r="I183" s="36">
        <v>33.697968911261682</v>
      </c>
      <c r="J183" s="36">
        <v>15.546496693754561</v>
      </c>
      <c r="K183" s="36">
        <v>0.23059254447717051</v>
      </c>
      <c r="L183" s="36">
        <v>7.4976102424302553</v>
      </c>
      <c r="M183" s="36">
        <v>48.754782345143823</v>
      </c>
      <c r="N183" s="36">
        <v>6.5026374443495234</v>
      </c>
      <c r="O183" s="36">
        <v>18.165177559285041</v>
      </c>
      <c r="P183" s="36">
        <v>226.86748921606031</v>
      </c>
      <c r="Q183" s="36">
        <v>0.33890192351724308</v>
      </c>
      <c r="R183" s="36">
        <v>38.723080454820163</v>
      </c>
      <c r="S183" s="36">
        <v>62.88555913126396</v>
      </c>
      <c r="T183" s="36">
        <v>37.56477887002228</v>
      </c>
      <c r="U183" s="36">
        <v>18.89323252199037</v>
      </c>
      <c r="V183" s="36">
        <v>17.558616956525341</v>
      </c>
      <c r="W183" s="36">
        <v>0.41444472082835182</v>
      </c>
      <c r="X183" s="36">
        <v>34.175749238738277</v>
      </c>
      <c r="Y183" s="36">
        <v>99.540730736443507</v>
      </c>
      <c r="Z183" s="36">
        <v>37.83171622600107</v>
      </c>
      <c r="AA183" s="36">
        <v>32.605785062469117</v>
      </c>
      <c r="AB183" s="36">
        <v>227.70547525344929</v>
      </c>
      <c r="AC183" s="36">
        <v>0.2206566793928714</v>
      </c>
      <c r="AD183" s="36">
        <v>105.19904473764581</v>
      </c>
      <c r="AE183" s="36">
        <v>29.064936006149779</v>
      </c>
      <c r="AF183" s="36">
        <v>12.438823694799231</v>
      </c>
      <c r="AG183" s="36">
        <v>3.7157151961968879</v>
      </c>
      <c r="AH183" s="36">
        <v>79.047431065668889</v>
      </c>
      <c r="AI183" s="36">
        <v>0.73245736630502356</v>
      </c>
      <c r="AJ183" s="36">
        <v>75.934209926796115</v>
      </c>
      <c r="AK183" s="36">
        <v>99.63180063048182</v>
      </c>
      <c r="AL183" s="36">
        <v>46.724927880472492</v>
      </c>
      <c r="AM183" s="36">
        <v>15.65901571597426</v>
      </c>
      <c r="AN183" s="36">
        <v>306.62387483965682</v>
      </c>
      <c r="AO183" s="36">
        <v>0.1402951801128062</v>
      </c>
      <c r="AP183" s="36">
        <v>125.58462708909251</v>
      </c>
      <c r="AQ183" s="36">
        <v>94.628763701166591</v>
      </c>
      <c r="AR183" s="36">
        <v>11.15170244716824</v>
      </c>
      <c r="AS183" s="36">
        <v>4.2937299122240411</v>
      </c>
      <c r="AT183" s="36">
        <v>71.520183004097021</v>
      </c>
      <c r="AU183" s="36">
        <v>0.23601442876034329</v>
      </c>
      <c r="AV183" s="36">
        <v>124.2603057513861</v>
      </c>
      <c r="AW183" s="36">
        <v>139.4621018041542</v>
      </c>
      <c r="AX183" s="36">
        <v>45.852294385994703</v>
      </c>
      <c r="AY183" s="36">
        <v>0.85950696800346604</v>
      </c>
      <c r="AZ183" s="36">
        <v>524.98864251358543</v>
      </c>
      <c r="BA183" s="36">
        <v>0.18504473849452391</v>
      </c>
      <c r="BB183" s="36">
        <v>734.21219129807707</v>
      </c>
      <c r="BC183" s="36">
        <v>101.7154107029891</v>
      </c>
      <c r="BD183" s="36">
        <v>20.6339139755964</v>
      </c>
      <c r="BE183" s="36">
        <v>5.6993033918622489</v>
      </c>
      <c r="BF183" s="36">
        <v>211.12924803986849</v>
      </c>
      <c r="BG183" s="36">
        <v>8.943004985540956E-2</v>
      </c>
      <c r="BH183" s="36">
        <v>335.79841775084037</v>
      </c>
      <c r="BI183" s="36">
        <v>87.014055180254417</v>
      </c>
      <c r="BJ183" s="36">
        <v>51.561943057340059</v>
      </c>
      <c r="BK183" s="36">
        <v>1.386110625908022</v>
      </c>
      <c r="BL183" s="17">
        <v>0</v>
      </c>
      <c r="BM183" s="33"/>
      <c r="BN183" s="33"/>
      <c r="BO183" s="33"/>
    </row>
    <row r="184" spans="1:67" ht="15" thickBot="1" x14ac:dyDescent="0.4">
      <c r="A184" s="86"/>
      <c r="B184" s="64" t="s">
        <v>76</v>
      </c>
      <c r="C184" s="8" t="s">
        <v>49</v>
      </c>
      <c r="D184" s="34">
        <v>0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  <c r="AH184" s="34">
        <v>0</v>
      </c>
      <c r="AI184" s="34">
        <v>0</v>
      </c>
      <c r="AJ184" s="34">
        <v>0</v>
      </c>
      <c r="AK184" s="34">
        <v>0</v>
      </c>
      <c r="AL184" s="34">
        <v>0</v>
      </c>
      <c r="AM184" s="34">
        <v>0</v>
      </c>
      <c r="AN184" s="34">
        <v>0</v>
      </c>
      <c r="AO184" s="34">
        <v>0</v>
      </c>
      <c r="AP184" s="34">
        <v>0</v>
      </c>
      <c r="AQ184" s="34">
        <v>0</v>
      </c>
      <c r="AR184" s="34">
        <v>0</v>
      </c>
      <c r="AS184" s="34">
        <v>0</v>
      </c>
      <c r="AT184" s="34">
        <v>0</v>
      </c>
      <c r="AU184" s="34">
        <v>0</v>
      </c>
      <c r="AV184" s="34">
        <v>0</v>
      </c>
      <c r="AW184" s="34">
        <v>0</v>
      </c>
      <c r="AX184" s="34">
        <v>0</v>
      </c>
      <c r="AY184" s="34">
        <v>0</v>
      </c>
      <c r="AZ184" s="34">
        <v>0</v>
      </c>
      <c r="BA184" s="34">
        <v>0</v>
      </c>
      <c r="BB184" s="34">
        <v>0</v>
      </c>
      <c r="BC184" s="34">
        <v>0</v>
      </c>
      <c r="BD184" s="34">
        <v>0</v>
      </c>
      <c r="BE184" s="34">
        <v>0</v>
      </c>
      <c r="BF184" s="34">
        <v>0</v>
      </c>
      <c r="BG184" s="34">
        <v>0</v>
      </c>
      <c r="BH184" s="34">
        <v>0</v>
      </c>
      <c r="BI184" s="34">
        <v>0</v>
      </c>
      <c r="BJ184" s="34">
        <v>0</v>
      </c>
      <c r="BK184" s="34">
        <v>0</v>
      </c>
      <c r="BL184" s="9">
        <v>19206</v>
      </c>
      <c r="BM184" s="33"/>
      <c r="BN184" s="33"/>
      <c r="BO184" s="33"/>
    </row>
    <row r="185" spans="1:67" ht="15" thickBot="1" x14ac:dyDescent="0.4">
      <c r="A185" s="86"/>
      <c r="B185" s="64"/>
      <c r="C185" t="s">
        <v>50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  <c r="T185" s="33">
        <v>0</v>
      </c>
      <c r="U185" s="33">
        <v>0</v>
      </c>
      <c r="V185" s="33">
        <v>0</v>
      </c>
      <c r="W185" s="33">
        <v>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3">
        <v>0</v>
      </c>
      <c r="AE185" s="33">
        <v>0</v>
      </c>
      <c r="AF185" s="33">
        <v>0</v>
      </c>
      <c r="AG185" s="33">
        <v>0</v>
      </c>
      <c r="AH185" s="33">
        <v>0</v>
      </c>
      <c r="AI185" s="33">
        <v>0</v>
      </c>
      <c r="AJ185" s="33">
        <v>0</v>
      </c>
      <c r="AK185" s="33">
        <v>0</v>
      </c>
      <c r="AL185" s="33">
        <v>0</v>
      </c>
      <c r="AM185" s="33">
        <v>0</v>
      </c>
      <c r="AN185" s="33">
        <v>0</v>
      </c>
      <c r="AO185" s="33">
        <v>0</v>
      </c>
      <c r="AP185" s="33">
        <v>0</v>
      </c>
      <c r="AQ185" s="33">
        <v>0</v>
      </c>
      <c r="AR185" s="33">
        <v>0</v>
      </c>
      <c r="AS185" s="33">
        <v>0</v>
      </c>
      <c r="AT185" s="33">
        <v>0</v>
      </c>
      <c r="AU185" s="33">
        <v>0</v>
      </c>
      <c r="AV185" s="33">
        <v>0</v>
      </c>
      <c r="AW185" s="33">
        <v>0</v>
      </c>
      <c r="AX185" s="33">
        <v>0</v>
      </c>
      <c r="AY185" s="33">
        <v>0</v>
      </c>
      <c r="AZ185" s="33">
        <v>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3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14">
        <v>0</v>
      </c>
      <c r="BM185" s="33"/>
      <c r="BN185" s="33"/>
      <c r="BO185" s="33"/>
    </row>
    <row r="186" spans="1:67" ht="15" thickBot="1" x14ac:dyDescent="0.4">
      <c r="A186" s="86"/>
      <c r="B186" s="64"/>
      <c r="C186" t="s">
        <v>51</v>
      </c>
      <c r="D186" s="33">
        <v>0</v>
      </c>
      <c r="E186" s="33">
        <v>0</v>
      </c>
      <c r="F186" s="33">
        <v>0</v>
      </c>
      <c r="G186" s="33">
        <v>0</v>
      </c>
      <c r="H186" s="33">
        <v>0</v>
      </c>
      <c r="I186" s="33">
        <v>0</v>
      </c>
      <c r="J186" s="33">
        <v>0</v>
      </c>
      <c r="K186" s="33">
        <v>0</v>
      </c>
      <c r="L186" s="33">
        <v>0</v>
      </c>
      <c r="M186" s="33">
        <v>0</v>
      </c>
      <c r="N186" s="33">
        <v>0</v>
      </c>
      <c r="O186" s="33">
        <v>0</v>
      </c>
      <c r="P186" s="33">
        <v>0</v>
      </c>
      <c r="Q186" s="33">
        <v>0</v>
      </c>
      <c r="R186" s="33">
        <v>0</v>
      </c>
      <c r="S186" s="33">
        <v>0</v>
      </c>
      <c r="T186" s="33">
        <v>0</v>
      </c>
      <c r="U186" s="33">
        <v>0</v>
      </c>
      <c r="V186" s="33">
        <v>0</v>
      </c>
      <c r="W186" s="33">
        <v>0</v>
      </c>
      <c r="X186" s="33">
        <v>0</v>
      </c>
      <c r="Y186" s="33">
        <v>0</v>
      </c>
      <c r="Z186" s="33">
        <v>0</v>
      </c>
      <c r="AA186" s="33">
        <v>0</v>
      </c>
      <c r="AB186" s="33">
        <v>0</v>
      </c>
      <c r="AC186" s="33">
        <v>0</v>
      </c>
      <c r="AD186" s="33">
        <v>0</v>
      </c>
      <c r="AE186" s="33">
        <v>0</v>
      </c>
      <c r="AF186" s="33">
        <v>0</v>
      </c>
      <c r="AG186" s="33">
        <v>0</v>
      </c>
      <c r="AH186" s="33">
        <v>0</v>
      </c>
      <c r="AI186" s="33">
        <v>0</v>
      </c>
      <c r="AJ186" s="33">
        <v>0</v>
      </c>
      <c r="AK186" s="33">
        <v>0</v>
      </c>
      <c r="AL186" s="33">
        <v>0</v>
      </c>
      <c r="AM186" s="33">
        <v>0</v>
      </c>
      <c r="AN186" s="33">
        <v>0</v>
      </c>
      <c r="AO186" s="33">
        <v>0</v>
      </c>
      <c r="AP186" s="33">
        <v>0</v>
      </c>
      <c r="AQ186" s="33">
        <v>0</v>
      </c>
      <c r="AR186" s="33">
        <v>0</v>
      </c>
      <c r="AS186" s="33">
        <v>0</v>
      </c>
      <c r="AT186" s="33">
        <v>0</v>
      </c>
      <c r="AU186" s="33">
        <v>0</v>
      </c>
      <c r="AV186" s="33">
        <v>0</v>
      </c>
      <c r="AW186" s="33">
        <v>0</v>
      </c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>
        <v>0</v>
      </c>
      <c r="BD186" s="33">
        <v>0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14">
        <v>0</v>
      </c>
      <c r="BM186" s="33"/>
      <c r="BN186" s="33"/>
      <c r="BO186" s="33"/>
    </row>
    <row r="187" spans="1:67" ht="15" thickBot="1" x14ac:dyDescent="0.4">
      <c r="A187" s="86"/>
      <c r="B187" s="64"/>
      <c r="C187" t="s">
        <v>52</v>
      </c>
      <c r="D187" s="33">
        <v>0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  <c r="O187" s="33">
        <v>0</v>
      </c>
      <c r="P187" s="33">
        <v>0</v>
      </c>
      <c r="Q187" s="33">
        <v>0</v>
      </c>
      <c r="R187" s="33">
        <v>0</v>
      </c>
      <c r="S187" s="33">
        <v>0</v>
      </c>
      <c r="T187" s="33">
        <v>0</v>
      </c>
      <c r="U187" s="33">
        <v>0</v>
      </c>
      <c r="V187" s="33">
        <v>0</v>
      </c>
      <c r="W187" s="33">
        <v>0</v>
      </c>
      <c r="X187" s="33">
        <v>0</v>
      </c>
      <c r="Y187" s="33">
        <v>0</v>
      </c>
      <c r="Z187" s="33">
        <v>0</v>
      </c>
      <c r="AA187" s="33">
        <v>0</v>
      </c>
      <c r="AB187" s="33">
        <v>0</v>
      </c>
      <c r="AC187" s="33">
        <v>0</v>
      </c>
      <c r="AD187" s="33">
        <v>0</v>
      </c>
      <c r="AE187" s="33">
        <v>0</v>
      </c>
      <c r="AF187" s="33">
        <v>0</v>
      </c>
      <c r="AG187" s="33">
        <v>0</v>
      </c>
      <c r="AH187" s="33">
        <v>0</v>
      </c>
      <c r="AI187" s="33">
        <v>0</v>
      </c>
      <c r="AJ187" s="33">
        <v>0</v>
      </c>
      <c r="AK187" s="33">
        <v>0</v>
      </c>
      <c r="AL187" s="33">
        <v>0</v>
      </c>
      <c r="AM187" s="33">
        <v>0</v>
      </c>
      <c r="AN187" s="33">
        <v>0</v>
      </c>
      <c r="AO187" s="33">
        <v>0</v>
      </c>
      <c r="AP187" s="33">
        <v>0</v>
      </c>
      <c r="AQ187" s="33">
        <v>0</v>
      </c>
      <c r="AR187" s="33">
        <v>0</v>
      </c>
      <c r="AS187" s="33">
        <v>0</v>
      </c>
      <c r="AT187" s="33">
        <v>0</v>
      </c>
      <c r="AU187" s="33">
        <v>0</v>
      </c>
      <c r="AV187" s="33">
        <v>0</v>
      </c>
      <c r="AW187" s="33">
        <v>0</v>
      </c>
      <c r="AX187" s="33">
        <v>0</v>
      </c>
      <c r="AY187" s="33">
        <v>0</v>
      </c>
      <c r="AZ187" s="33">
        <v>0</v>
      </c>
      <c r="BA187" s="33">
        <v>0</v>
      </c>
      <c r="BB187" s="33">
        <v>0</v>
      </c>
      <c r="BC187" s="33">
        <v>0</v>
      </c>
      <c r="BD187" s="33">
        <v>0</v>
      </c>
      <c r="BE187" s="33">
        <v>0</v>
      </c>
      <c r="BF187" s="33">
        <v>0</v>
      </c>
      <c r="BG187" s="33">
        <v>0</v>
      </c>
      <c r="BH187" s="33">
        <v>0</v>
      </c>
      <c r="BI187" s="33">
        <v>0</v>
      </c>
      <c r="BJ187" s="33">
        <v>0</v>
      </c>
      <c r="BK187" s="33">
        <v>0</v>
      </c>
      <c r="BL187" s="14">
        <v>0</v>
      </c>
      <c r="BM187" s="33"/>
      <c r="BN187" s="33"/>
      <c r="BO187" s="33"/>
    </row>
    <row r="188" spans="1:67" ht="15" thickBot="1" x14ac:dyDescent="0.4">
      <c r="A188" s="86"/>
      <c r="B188" s="64"/>
      <c r="C188" t="s">
        <v>53</v>
      </c>
      <c r="D188" s="33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Q188" s="33">
        <v>0</v>
      </c>
      <c r="R188" s="33">
        <v>0</v>
      </c>
      <c r="S188" s="33">
        <v>0</v>
      </c>
      <c r="T188" s="33">
        <v>0</v>
      </c>
      <c r="U188" s="33">
        <v>0</v>
      </c>
      <c r="V188" s="33">
        <v>0</v>
      </c>
      <c r="W188" s="33">
        <v>0</v>
      </c>
      <c r="X188" s="33">
        <v>0</v>
      </c>
      <c r="Y188" s="33">
        <v>0</v>
      </c>
      <c r="Z188" s="33">
        <v>0</v>
      </c>
      <c r="AA188" s="33">
        <v>0</v>
      </c>
      <c r="AB188" s="33">
        <v>0</v>
      </c>
      <c r="AC188" s="33">
        <v>0</v>
      </c>
      <c r="AD188" s="33">
        <v>0</v>
      </c>
      <c r="AE188" s="33">
        <v>0</v>
      </c>
      <c r="AF188" s="33">
        <v>0</v>
      </c>
      <c r="AG188" s="33">
        <v>0</v>
      </c>
      <c r="AH188" s="33">
        <v>0</v>
      </c>
      <c r="AI188" s="33">
        <v>0</v>
      </c>
      <c r="AJ188" s="33">
        <v>0</v>
      </c>
      <c r="AK188" s="33">
        <v>0</v>
      </c>
      <c r="AL188" s="33">
        <v>0</v>
      </c>
      <c r="AM188" s="33">
        <v>0</v>
      </c>
      <c r="AN188" s="33">
        <v>0</v>
      </c>
      <c r="AO188" s="33">
        <v>0</v>
      </c>
      <c r="AP188" s="33">
        <v>0</v>
      </c>
      <c r="AQ188" s="33">
        <v>0</v>
      </c>
      <c r="AR188" s="33">
        <v>0</v>
      </c>
      <c r="AS188" s="33">
        <v>0</v>
      </c>
      <c r="AT188" s="33">
        <v>0</v>
      </c>
      <c r="AU188" s="33">
        <v>0</v>
      </c>
      <c r="AV188" s="33">
        <v>0</v>
      </c>
      <c r="AW188" s="33">
        <v>0</v>
      </c>
      <c r="AX188" s="33">
        <v>0</v>
      </c>
      <c r="AY188" s="33">
        <v>0</v>
      </c>
      <c r="AZ188" s="33">
        <v>0</v>
      </c>
      <c r="BA188" s="33">
        <v>0</v>
      </c>
      <c r="BB188" s="33">
        <v>0</v>
      </c>
      <c r="BC188" s="33">
        <v>0</v>
      </c>
      <c r="BD188" s="33">
        <v>0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14">
        <v>0</v>
      </c>
      <c r="BM188" s="33"/>
      <c r="BN188" s="33"/>
      <c r="BO188" s="33"/>
    </row>
    <row r="189" spans="1:67" ht="15" thickBot="1" x14ac:dyDescent="0.4">
      <c r="A189" s="86"/>
      <c r="B189" s="64"/>
      <c r="C189" t="s">
        <v>54</v>
      </c>
      <c r="D189" s="33">
        <v>0</v>
      </c>
      <c r="E189" s="33">
        <v>0</v>
      </c>
      <c r="F189" s="33">
        <v>0</v>
      </c>
      <c r="G189" s="33">
        <v>0</v>
      </c>
      <c r="H189" s="33">
        <v>0</v>
      </c>
      <c r="I189" s="33">
        <v>0</v>
      </c>
      <c r="J189" s="33">
        <v>0</v>
      </c>
      <c r="K189" s="33">
        <v>0</v>
      </c>
      <c r="L189" s="33">
        <v>0</v>
      </c>
      <c r="M189" s="33">
        <v>0</v>
      </c>
      <c r="N189" s="33">
        <v>0</v>
      </c>
      <c r="O189" s="33">
        <v>0</v>
      </c>
      <c r="P189" s="33">
        <v>0</v>
      </c>
      <c r="Q189" s="33">
        <v>0</v>
      </c>
      <c r="R189" s="33">
        <v>0</v>
      </c>
      <c r="S189" s="33">
        <v>0</v>
      </c>
      <c r="T189" s="33">
        <v>0</v>
      </c>
      <c r="U189" s="33">
        <v>0</v>
      </c>
      <c r="V189" s="33">
        <v>0</v>
      </c>
      <c r="W189" s="33">
        <v>0</v>
      </c>
      <c r="X189" s="33">
        <v>0</v>
      </c>
      <c r="Y189" s="33">
        <v>0</v>
      </c>
      <c r="Z189" s="33">
        <v>0</v>
      </c>
      <c r="AA189" s="33">
        <v>0</v>
      </c>
      <c r="AB189" s="33">
        <v>0</v>
      </c>
      <c r="AC189" s="33">
        <v>0</v>
      </c>
      <c r="AD189" s="33">
        <v>0</v>
      </c>
      <c r="AE189" s="33">
        <v>0</v>
      </c>
      <c r="AF189" s="33">
        <v>0</v>
      </c>
      <c r="AG189" s="33">
        <v>0</v>
      </c>
      <c r="AH189" s="33">
        <v>0</v>
      </c>
      <c r="AI189" s="33">
        <v>0</v>
      </c>
      <c r="AJ189" s="33">
        <v>0</v>
      </c>
      <c r="AK189" s="33">
        <v>0</v>
      </c>
      <c r="AL189" s="33">
        <v>0</v>
      </c>
      <c r="AM189" s="33">
        <v>0</v>
      </c>
      <c r="AN189" s="33">
        <v>0</v>
      </c>
      <c r="AO189" s="33">
        <v>0</v>
      </c>
      <c r="AP189" s="33">
        <v>0</v>
      </c>
      <c r="AQ189" s="33">
        <v>0</v>
      </c>
      <c r="AR189" s="33">
        <v>0</v>
      </c>
      <c r="AS189" s="33">
        <v>0</v>
      </c>
      <c r="AT189" s="33">
        <v>0</v>
      </c>
      <c r="AU189" s="33">
        <v>0</v>
      </c>
      <c r="AV189" s="33">
        <v>0</v>
      </c>
      <c r="AW189" s="33">
        <v>0</v>
      </c>
      <c r="AX189" s="33">
        <v>0</v>
      </c>
      <c r="AY189" s="33">
        <v>0</v>
      </c>
      <c r="AZ189" s="33">
        <v>0</v>
      </c>
      <c r="BA189" s="33">
        <v>0</v>
      </c>
      <c r="BB189" s="33">
        <v>0</v>
      </c>
      <c r="BC189" s="33">
        <v>0</v>
      </c>
      <c r="BD189" s="33">
        <v>0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14">
        <v>0</v>
      </c>
      <c r="BM189" s="33"/>
      <c r="BN189" s="33"/>
      <c r="BO189" s="33"/>
    </row>
    <row r="190" spans="1:67" ht="15" thickBot="1" x14ac:dyDescent="0.4">
      <c r="A190" s="86"/>
      <c r="B190" s="64"/>
      <c r="C190" t="s">
        <v>55</v>
      </c>
      <c r="D190" s="33">
        <v>0</v>
      </c>
      <c r="E190" s="33">
        <v>0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  <c r="O190" s="33">
        <v>0</v>
      </c>
      <c r="P190" s="33">
        <v>0</v>
      </c>
      <c r="Q190" s="33">
        <v>0</v>
      </c>
      <c r="R190" s="33">
        <v>0</v>
      </c>
      <c r="S190" s="33">
        <v>0</v>
      </c>
      <c r="T190" s="33">
        <v>0</v>
      </c>
      <c r="U190" s="33">
        <v>0</v>
      </c>
      <c r="V190" s="33">
        <v>0</v>
      </c>
      <c r="W190" s="33">
        <v>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3">
        <v>0</v>
      </c>
      <c r="AE190" s="33">
        <v>0</v>
      </c>
      <c r="AF190" s="33">
        <v>0</v>
      </c>
      <c r="AG190" s="33">
        <v>0</v>
      </c>
      <c r="AH190" s="33">
        <v>0</v>
      </c>
      <c r="AI190" s="33">
        <v>0</v>
      </c>
      <c r="AJ190" s="33">
        <v>0</v>
      </c>
      <c r="AK190" s="33">
        <v>0</v>
      </c>
      <c r="AL190" s="33">
        <v>0</v>
      </c>
      <c r="AM190" s="33">
        <v>0</v>
      </c>
      <c r="AN190" s="33">
        <v>0</v>
      </c>
      <c r="AO190" s="33">
        <v>0</v>
      </c>
      <c r="AP190" s="33">
        <v>0</v>
      </c>
      <c r="AQ190" s="33">
        <v>0</v>
      </c>
      <c r="AR190" s="33">
        <v>0</v>
      </c>
      <c r="AS190" s="33">
        <v>0</v>
      </c>
      <c r="AT190" s="33">
        <v>0</v>
      </c>
      <c r="AU190" s="33">
        <v>0</v>
      </c>
      <c r="AV190" s="33">
        <v>0</v>
      </c>
      <c r="AW190" s="33">
        <v>0</v>
      </c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>
        <v>0</v>
      </c>
      <c r="BD190" s="33">
        <v>0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14">
        <v>0</v>
      </c>
      <c r="BM190" s="33"/>
      <c r="BN190" s="33"/>
      <c r="BO190" s="33"/>
    </row>
    <row r="191" spans="1:67" ht="15" thickBot="1" x14ac:dyDescent="0.4">
      <c r="A191" s="86"/>
      <c r="B191" s="64"/>
      <c r="C191" t="s">
        <v>56</v>
      </c>
      <c r="D191" s="33">
        <v>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O191" s="33">
        <v>0</v>
      </c>
      <c r="P191" s="33">
        <v>0</v>
      </c>
      <c r="Q191" s="33">
        <v>0</v>
      </c>
      <c r="R191" s="33">
        <v>0</v>
      </c>
      <c r="S191" s="33">
        <v>0</v>
      </c>
      <c r="T191" s="33">
        <v>0</v>
      </c>
      <c r="U191" s="33">
        <v>0</v>
      </c>
      <c r="V191" s="33">
        <v>0</v>
      </c>
      <c r="W191" s="33">
        <v>0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3">
        <v>0</v>
      </c>
      <c r="AE191" s="33">
        <v>0</v>
      </c>
      <c r="AF191" s="33">
        <v>0</v>
      </c>
      <c r="AG191" s="33">
        <v>0</v>
      </c>
      <c r="AH191" s="33">
        <v>0</v>
      </c>
      <c r="AI191" s="33">
        <v>0</v>
      </c>
      <c r="AJ191" s="33">
        <v>0</v>
      </c>
      <c r="AK191" s="33">
        <v>0</v>
      </c>
      <c r="AL191" s="33">
        <v>0</v>
      </c>
      <c r="AM191" s="33">
        <v>0</v>
      </c>
      <c r="AN191" s="33">
        <v>0</v>
      </c>
      <c r="AO191" s="33">
        <v>0</v>
      </c>
      <c r="AP191" s="33">
        <v>0</v>
      </c>
      <c r="AQ191" s="33">
        <v>0</v>
      </c>
      <c r="AR191" s="33">
        <v>0</v>
      </c>
      <c r="AS191" s="33">
        <v>0</v>
      </c>
      <c r="AT191" s="33">
        <v>0</v>
      </c>
      <c r="AU191" s="33">
        <v>0</v>
      </c>
      <c r="AV191" s="33">
        <v>0</v>
      </c>
      <c r="AW191" s="33">
        <v>0</v>
      </c>
      <c r="AX191" s="33">
        <v>0</v>
      </c>
      <c r="AY191" s="33">
        <v>0</v>
      </c>
      <c r="AZ191" s="33">
        <v>0</v>
      </c>
      <c r="BA191" s="33">
        <v>0</v>
      </c>
      <c r="BB191" s="33">
        <v>0</v>
      </c>
      <c r="BC191" s="33">
        <v>0</v>
      </c>
      <c r="BD191" s="33">
        <v>0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14">
        <v>0</v>
      </c>
      <c r="BM191" s="33"/>
      <c r="BN191" s="33"/>
      <c r="BO191" s="33"/>
    </row>
    <row r="192" spans="1:67" ht="15" thickBot="1" x14ac:dyDescent="0.4">
      <c r="A192" s="86"/>
      <c r="B192" s="64"/>
      <c r="C192" t="s">
        <v>57</v>
      </c>
      <c r="D192" s="33">
        <v>0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  <c r="O192" s="33">
        <v>0</v>
      </c>
      <c r="P192" s="33">
        <v>0</v>
      </c>
      <c r="Q192" s="33">
        <v>0</v>
      </c>
      <c r="R192" s="33">
        <v>0</v>
      </c>
      <c r="S192" s="33">
        <v>0</v>
      </c>
      <c r="T192" s="33">
        <v>0</v>
      </c>
      <c r="U192" s="33">
        <v>0</v>
      </c>
      <c r="V192" s="33">
        <v>0</v>
      </c>
      <c r="W192" s="33">
        <v>0</v>
      </c>
      <c r="X192" s="33">
        <v>0</v>
      </c>
      <c r="Y192" s="33">
        <v>0</v>
      </c>
      <c r="Z192" s="33">
        <v>0</v>
      </c>
      <c r="AA192" s="33">
        <v>0</v>
      </c>
      <c r="AB192" s="33">
        <v>0</v>
      </c>
      <c r="AC192" s="33">
        <v>0</v>
      </c>
      <c r="AD192" s="33">
        <v>0</v>
      </c>
      <c r="AE192" s="33">
        <v>0</v>
      </c>
      <c r="AF192" s="33">
        <v>0</v>
      </c>
      <c r="AG192" s="33">
        <v>0</v>
      </c>
      <c r="AH192" s="33">
        <v>0</v>
      </c>
      <c r="AI192" s="33">
        <v>0</v>
      </c>
      <c r="AJ192" s="33">
        <v>0</v>
      </c>
      <c r="AK192" s="33">
        <v>0</v>
      </c>
      <c r="AL192" s="33">
        <v>0</v>
      </c>
      <c r="AM192" s="33">
        <v>0</v>
      </c>
      <c r="AN192" s="33">
        <v>0</v>
      </c>
      <c r="AO192" s="33">
        <v>0</v>
      </c>
      <c r="AP192" s="33">
        <v>0</v>
      </c>
      <c r="AQ192" s="33">
        <v>0</v>
      </c>
      <c r="AR192" s="33">
        <v>0</v>
      </c>
      <c r="AS192" s="33">
        <v>0</v>
      </c>
      <c r="AT192" s="33">
        <v>0</v>
      </c>
      <c r="AU192" s="33">
        <v>0</v>
      </c>
      <c r="AV192" s="33">
        <v>0</v>
      </c>
      <c r="AW192" s="33">
        <v>0</v>
      </c>
      <c r="AX192" s="33">
        <v>0</v>
      </c>
      <c r="AY192" s="33">
        <v>0</v>
      </c>
      <c r="AZ192" s="33">
        <v>0</v>
      </c>
      <c r="BA192" s="33">
        <v>0</v>
      </c>
      <c r="BB192" s="33">
        <v>0</v>
      </c>
      <c r="BC192" s="33">
        <v>0</v>
      </c>
      <c r="BD192" s="33">
        <v>0</v>
      </c>
      <c r="BE192" s="33">
        <v>0</v>
      </c>
      <c r="BF192" s="33">
        <v>0</v>
      </c>
      <c r="BG192" s="33">
        <v>0</v>
      </c>
      <c r="BH192" s="33">
        <v>0</v>
      </c>
      <c r="BI192" s="33">
        <v>0</v>
      </c>
      <c r="BJ192" s="33">
        <v>0</v>
      </c>
      <c r="BK192" s="33">
        <v>0</v>
      </c>
      <c r="BL192" s="14">
        <v>0</v>
      </c>
      <c r="BM192" s="33"/>
      <c r="BN192" s="33"/>
      <c r="BO192" s="33"/>
    </row>
    <row r="193" spans="1:67" ht="15" thickBot="1" x14ac:dyDescent="0.4">
      <c r="A193" s="86"/>
      <c r="B193" s="64"/>
      <c r="C193" s="15" t="s">
        <v>58</v>
      </c>
      <c r="D193" s="36">
        <v>0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6">
        <v>0</v>
      </c>
      <c r="AJ193" s="36">
        <v>0</v>
      </c>
      <c r="AK193" s="36">
        <v>0</v>
      </c>
      <c r="AL193" s="36">
        <v>0</v>
      </c>
      <c r="AM193" s="36">
        <v>0</v>
      </c>
      <c r="AN193" s="36">
        <v>0</v>
      </c>
      <c r="AO193" s="36">
        <v>0</v>
      </c>
      <c r="AP193" s="36">
        <v>0</v>
      </c>
      <c r="AQ193" s="36">
        <v>0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0</v>
      </c>
      <c r="AY193" s="36">
        <v>0</v>
      </c>
      <c r="AZ193" s="36">
        <v>0</v>
      </c>
      <c r="BA193" s="36">
        <v>0</v>
      </c>
      <c r="BB193" s="36">
        <v>0</v>
      </c>
      <c r="BC193" s="36">
        <v>0</v>
      </c>
      <c r="BD193" s="36">
        <v>0</v>
      </c>
      <c r="BE193" s="36">
        <v>0</v>
      </c>
      <c r="BF193" s="36">
        <v>0</v>
      </c>
      <c r="BG193" s="36">
        <v>0</v>
      </c>
      <c r="BH193" s="36">
        <v>0</v>
      </c>
      <c r="BI193" s="36">
        <v>0</v>
      </c>
      <c r="BJ193" s="36">
        <v>0</v>
      </c>
      <c r="BK193" s="36">
        <v>0</v>
      </c>
      <c r="BL193" s="17">
        <v>1893.1853413189419</v>
      </c>
      <c r="BM193" s="33"/>
      <c r="BN193" s="33"/>
      <c r="BO193" s="33"/>
    </row>
    <row r="194" spans="1:67" ht="15" thickBot="1" x14ac:dyDescent="0.4">
      <c r="A194" s="86"/>
      <c r="B194" s="64" t="s">
        <v>77</v>
      </c>
      <c r="C194" s="8" t="s">
        <v>49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>
        <v>0</v>
      </c>
      <c r="AG194" s="34">
        <v>0</v>
      </c>
      <c r="AH194" s="34">
        <v>0</v>
      </c>
      <c r="AI194" s="34">
        <v>0</v>
      </c>
      <c r="AJ194" s="34">
        <v>0</v>
      </c>
      <c r="AK194" s="34">
        <v>0</v>
      </c>
      <c r="AL194" s="34">
        <v>0</v>
      </c>
      <c r="AM194" s="34">
        <v>0</v>
      </c>
      <c r="AN194" s="34">
        <v>0</v>
      </c>
      <c r="AO194" s="34">
        <v>0</v>
      </c>
      <c r="AP194" s="34">
        <v>0</v>
      </c>
      <c r="AQ194" s="34">
        <v>0</v>
      </c>
      <c r="AR194" s="34">
        <v>0</v>
      </c>
      <c r="AS194" s="34">
        <v>0</v>
      </c>
      <c r="AT194" s="34">
        <v>0</v>
      </c>
      <c r="AU194" s="34">
        <v>0</v>
      </c>
      <c r="AV194" s="34">
        <v>0</v>
      </c>
      <c r="AW194" s="34">
        <v>0</v>
      </c>
      <c r="AX194" s="34">
        <v>0</v>
      </c>
      <c r="AY194" s="34">
        <v>0</v>
      </c>
      <c r="AZ194" s="34">
        <v>0</v>
      </c>
      <c r="BA194" s="34">
        <v>0</v>
      </c>
      <c r="BB194" s="34">
        <v>0</v>
      </c>
      <c r="BC194" s="34">
        <v>0</v>
      </c>
      <c r="BD194" s="34">
        <v>0</v>
      </c>
      <c r="BE194" s="34">
        <v>0</v>
      </c>
      <c r="BF194" s="34">
        <v>0</v>
      </c>
      <c r="BG194" s="34">
        <v>0</v>
      </c>
      <c r="BH194" s="34">
        <v>0</v>
      </c>
      <c r="BI194" s="34">
        <v>0</v>
      </c>
      <c r="BJ194" s="34">
        <v>0</v>
      </c>
      <c r="BK194" s="34">
        <v>0</v>
      </c>
      <c r="BL194" s="9">
        <v>1798147</v>
      </c>
      <c r="BM194" s="33"/>
      <c r="BN194" s="33"/>
      <c r="BO194" s="33"/>
    </row>
    <row r="195" spans="1:67" ht="15" thickBot="1" x14ac:dyDescent="0.4">
      <c r="A195" s="86"/>
      <c r="B195" s="64"/>
      <c r="C195" t="s">
        <v>50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0</v>
      </c>
      <c r="S195" s="33">
        <v>0</v>
      </c>
      <c r="T195" s="33">
        <v>0</v>
      </c>
      <c r="U195" s="33">
        <v>0</v>
      </c>
      <c r="V195" s="33">
        <v>0</v>
      </c>
      <c r="W195" s="33">
        <v>0</v>
      </c>
      <c r="X195" s="33">
        <v>0</v>
      </c>
      <c r="Y195" s="33">
        <v>0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0</v>
      </c>
      <c r="BJ195" s="33">
        <v>0</v>
      </c>
      <c r="BK195" s="33">
        <v>0</v>
      </c>
      <c r="BL195" s="14">
        <v>0</v>
      </c>
      <c r="BM195" s="33"/>
      <c r="BN195" s="33"/>
      <c r="BO195" s="33"/>
    </row>
    <row r="196" spans="1:67" ht="15" thickBot="1" x14ac:dyDescent="0.4">
      <c r="A196" s="86"/>
      <c r="B196" s="64"/>
      <c r="C196" t="s">
        <v>51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>
        <v>0</v>
      </c>
      <c r="P196" s="33">
        <v>0</v>
      </c>
      <c r="Q196" s="33">
        <v>0</v>
      </c>
      <c r="R196" s="33">
        <v>0</v>
      </c>
      <c r="S196" s="33">
        <v>0</v>
      </c>
      <c r="T196" s="33">
        <v>0</v>
      </c>
      <c r="U196" s="33">
        <v>0</v>
      </c>
      <c r="V196" s="33">
        <v>0</v>
      </c>
      <c r="W196" s="33">
        <v>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3">
        <v>0</v>
      </c>
      <c r="AE196" s="33">
        <v>0</v>
      </c>
      <c r="AF196" s="33">
        <v>0</v>
      </c>
      <c r="AG196" s="33">
        <v>0</v>
      </c>
      <c r="AH196" s="33">
        <v>0</v>
      </c>
      <c r="AI196" s="33">
        <v>0</v>
      </c>
      <c r="AJ196" s="33">
        <v>0</v>
      </c>
      <c r="AK196" s="33">
        <v>0</v>
      </c>
      <c r="AL196" s="33">
        <v>0</v>
      </c>
      <c r="AM196" s="33">
        <v>0</v>
      </c>
      <c r="AN196" s="33">
        <v>0</v>
      </c>
      <c r="AO196" s="33">
        <v>0</v>
      </c>
      <c r="AP196" s="33">
        <v>0</v>
      </c>
      <c r="AQ196" s="33">
        <v>0</v>
      </c>
      <c r="AR196" s="33">
        <v>0</v>
      </c>
      <c r="AS196" s="33">
        <v>0</v>
      </c>
      <c r="AT196" s="33">
        <v>0</v>
      </c>
      <c r="AU196" s="33">
        <v>0</v>
      </c>
      <c r="AV196" s="33">
        <v>0</v>
      </c>
      <c r="AW196" s="33">
        <v>0</v>
      </c>
      <c r="AX196" s="33">
        <v>0</v>
      </c>
      <c r="AY196" s="33">
        <v>0</v>
      </c>
      <c r="AZ196" s="33">
        <v>0</v>
      </c>
      <c r="BA196" s="33">
        <v>0</v>
      </c>
      <c r="BB196" s="33">
        <v>0</v>
      </c>
      <c r="BC196" s="33">
        <v>0</v>
      </c>
      <c r="BD196" s="33">
        <v>0</v>
      </c>
      <c r="BE196" s="33">
        <v>0</v>
      </c>
      <c r="BF196" s="33">
        <v>0</v>
      </c>
      <c r="BG196" s="33">
        <v>0</v>
      </c>
      <c r="BH196" s="33">
        <v>0</v>
      </c>
      <c r="BI196" s="33">
        <v>0</v>
      </c>
      <c r="BJ196" s="33">
        <v>0</v>
      </c>
      <c r="BK196" s="33">
        <v>0</v>
      </c>
      <c r="BL196" s="14">
        <v>0</v>
      </c>
      <c r="BM196" s="33"/>
      <c r="BN196" s="33"/>
      <c r="BO196" s="33"/>
    </row>
    <row r="197" spans="1:67" ht="15" thickBot="1" x14ac:dyDescent="0.4">
      <c r="A197" s="86"/>
      <c r="B197" s="64"/>
      <c r="C197" t="s">
        <v>52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3">
        <v>0</v>
      </c>
      <c r="S197" s="33">
        <v>0</v>
      </c>
      <c r="T197" s="33">
        <v>0</v>
      </c>
      <c r="U197" s="33">
        <v>0</v>
      </c>
      <c r="V197" s="33">
        <v>0</v>
      </c>
      <c r="W197" s="33">
        <v>0</v>
      </c>
      <c r="X197" s="33">
        <v>0</v>
      </c>
      <c r="Y197" s="33">
        <v>0</v>
      </c>
      <c r="Z197" s="33">
        <v>0</v>
      </c>
      <c r="AA197" s="33">
        <v>0</v>
      </c>
      <c r="AB197" s="33">
        <v>0</v>
      </c>
      <c r="AC197" s="33">
        <v>0</v>
      </c>
      <c r="AD197" s="33">
        <v>0</v>
      </c>
      <c r="AE197" s="33">
        <v>0</v>
      </c>
      <c r="AF197" s="33">
        <v>0</v>
      </c>
      <c r="AG197" s="33">
        <v>0</v>
      </c>
      <c r="AH197" s="33">
        <v>0</v>
      </c>
      <c r="AI197" s="33">
        <v>0</v>
      </c>
      <c r="AJ197" s="33">
        <v>0</v>
      </c>
      <c r="AK197" s="33">
        <v>0</v>
      </c>
      <c r="AL197" s="33">
        <v>0</v>
      </c>
      <c r="AM197" s="33">
        <v>0</v>
      </c>
      <c r="AN197" s="33">
        <v>0</v>
      </c>
      <c r="AO197" s="33">
        <v>0</v>
      </c>
      <c r="AP197" s="33">
        <v>0</v>
      </c>
      <c r="AQ197" s="33">
        <v>0</v>
      </c>
      <c r="AR197" s="33">
        <v>0</v>
      </c>
      <c r="AS197" s="33">
        <v>0</v>
      </c>
      <c r="AT197" s="33">
        <v>0</v>
      </c>
      <c r="AU197" s="33">
        <v>0</v>
      </c>
      <c r="AV197" s="33">
        <v>0</v>
      </c>
      <c r="AW197" s="33">
        <v>0</v>
      </c>
      <c r="AX197" s="33">
        <v>0</v>
      </c>
      <c r="AY197" s="33">
        <v>0</v>
      </c>
      <c r="AZ197" s="33">
        <v>0</v>
      </c>
      <c r="BA197" s="33">
        <v>0</v>
      </c>
      <c r="BB197" s="33">
        <v>0</v>
      </c>
      <c r="BC197" s="33">
        <v>0</v>
      </c>
      <c r="BD197" s="33">
        <v>0</v>
      </c>
      <c r="BE197" s="33">
        <v>0</v>
      </c>
      <c r="BF197" s="33">
        <v>0</v>
      </c>
      <c r="BG197" s="33">
        <v>0</v>
      </c>
      <c r="BH197" s="33">
        <v>0</v>
      </c>
      <c r="BI197" s="33">
        <v>0</v>
      </c>
      <c r="BJ197" s="33">
        <v>0</v>
      </c>
      <c r="BK197" s="33">
        <v>0</v>
      </c>
      <c r="BL197" s="14">
        <v>0</v>
      </c>
      <c r="BM197" s="33"/>
      <c r="BN197" s="33"/>
      <c r="BO197" s="33"/>
    </row>
    <row r="198" spans="1:67" ht="15" thickBot="1" x14ac:dyDescent="0.4">
      <c r="A198" s="86"/>
      <c r="B198" s="64"/>
      <c r="C198" t="s">
        <v>53</v>
      </c>
      <c r="D198" s="33">
        <v>0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>
        <v>0</v>
      </c>
      <c r="P198" s="33">
        <v>0</v>
      </c>
      <c r="Q198" s="33">
        <v>0</v>
      </c>
      <c r="R198" s="33">
        <v>0</v>
      </c>
      <c r="S198" s="33">
        <v>0</v>
      </c>
      <c r="T198" s="33">
        <v>0</v>
      </c>
      <c r="U198" s="33">
        <v>0</v>
      </c>
      <c r="V198" s="33">
        <v>0</v>
      </c>
      <c r="W198" s="33">
        <v>0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3">
        <v>0</v>
      </c>
      <c r="AE198" s="33">
        <v>0</v>
      </c>
      <c r="AF198" s="33">
        <v>0</v>
      </c>
      <c r="AG198" s="33">
        <v>0</v>
      </c>
      <c r="AH198" s="33">
        <v>0</v>
      </c>
      <c r="AI198" s="33">
        <v>0</v>
      </c>
      <c r="AJ198" s="33">
        <v>0</v>
      </c>
      <c r="AK198" s="33">
        <v>0</v>
      </c>
      <c r="AL198" s="33">
        <v>0</v>
      </c>
      <c r="AM198" s="33">
        <v>0</v>
      </c>
      <c r="AN198" s="33">
        <v>0</v>
      </c>
      <c r="AO198" s="33">
        <v>0</v>
      </c>
      <c r="AP198" s="33">
        <v>0</v>
      </c>
      <c r="AQ198" s="33">
        <v>0</v>
      </c>
      <c r="AR198" s="33">
        <v>0</v>
      </c>
      <c r="AS198" s="33">
        <v>0</v>
      </c>
      <c r="AT198" s="33">
        <v>0</v>
      </c>
      <c r="AU198" s="33">
        <v>0</v>
      </c>
      <c r="AV198" s="33">
        <v>0</v>
      </c>
      <c r="AW198" s="33">
        <v>0</v>
      </c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14">
        <v>0</v>
      </c>
      <c r="BM198" s="33"/>
      <c r="BN198" s="33"/>
      <c r="BO198" s="33"/>
    </row>
    <row r="199" spans="1:67" ht="15" thickBot="1" x14ac:dyDescent="0.4">
      <c r="A199" s="86"/>
      <c r="B199" s="64"/>
      <c r="C199" t="s">
        <v>54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  <c r="O199" s="33">
        <v>0</v>
      </c>
      <c r="P199" s="33">
        <v>0</v>
      </c>
      <c r="Q199" s="33">
        <v>0</v>
      </c>
      <c r="R199" s="33">
        <v>0</v>
      </c>
      <c r="S199" s="33">
        <v>0</v>
      </c>
      <c r="T199" s="33">
        <v>0</v>
      </c>
      <c r="U199" s="33">
        <v>0</v>
      </c>
      <c r="V199" s="33">
        <v>0</v>
      </c>
      <c r="W199" s="33">
        <v>0</v>
      </c>
      <c r="X199" s="33">
        <v>0</v>
      </c>
      <c r="Y199" s="33">
        <v>0</v>
      </c>
      <c r="Z199" s="33">
        <v>0</v>
      </c>
      <c r="AA199" s="33">
        <v>0</v>
      </c>
      <c r="AB199" s="33">
        <v>0</v>
      </c>
      <c r="AC199" s="33">
        <v>0</v>
      </c>
      <c r="AD199" s="33">
        <v>0</v>
      </c>
      <c r="AE199" s="33">
        <v>0</v>
      </c>
      <c r="AF199" s="33">
        <v>0</v>
      </c>
      <c r="AG199" s="33">
        <v>0</v>
      </c>
      <c r="AH199" s="33">
        <v>0</v>
      </c>
      <c r="AI199" s="33">
        <v>0</v>
      </c>
      <c r="AJ199" s="33">
        <v>0</v>
      </c>
      <c r="AK199" s="33">
        <v>0</v>
      </c>
      <c r="AL199" s="33">
        <v>0</v>
      </c>
      <c r="AM199" s="33">
        <v>0</v>
      </c>
      <c r="AN199" s="33">
        <v>0</v>
      </c>
      <c r="AO199" s="33">
        <v>0</v>
      </c>
      <c r="AP199" s="33">
        <v>0</v>
      </c>
      <c r="AQ199" s="33">
        <v>0</v>
      </c>
      <c r="AR199" s="33">
        <v>0</v>
      </c>
      <c r="AS199" s="33">
        <v>0</v>
      </c>
      <c r="AT199" s="33">
        <v>0</v>
      </c>
      <c r="AU199" s="33">
        <v>0</v>
      </c>
      <c r="AV199" s="33">
        <v>0</v>
      </c>
      <c r="AW199" s="33">
        <v>0</v>
      </c>
      <c r="AX199" s="33">
        <v>0</v>
      </c>
      <c r="AY199" s="33">
        <v>0</v>
      </c>
      <c r="AZ199" s="33">
        <v>0</v>
      </c>
      <c r="BA199" s="33">
        <v>0</v>
      </c>
      <c r="BB199" s="33">
        <v>0</v>
      </c>
      <c r="BC199" s="33">
        <v>0</v>
      </c>
      <c r="BD199" s="33">
        <v>0</v>
      </c>
      <c r="BE199" s="33">
        <v>0</v>
      </c>
      <c r="BF199" s="33">
        <v>0</v>
      </c>
      <c r="BG199" s="33">
        <v>0</v>
      </c>
      <c r="BH199" s="33">
        <v>0</v>
      </c>
      <c r="BI199" s="33">
        <v>0</v>
      </c>
      <c r="BJ199" s="33">
        <v>0</v>
      </c>
      <c r="BK199" s="33">
        <v>0</v>
      </c>
      <c r="BL199" s="14">
        <v>0</v>
      </c>
      <c r="BM199" s="33"/>
      <c r="BN199" s="33"/>
      <c r="BO199" s="33"/>
    </row>
    <row r="200" spans="1:67" ht="15" thickBot="1" x14ac:dyDescent="0.4">
      <c r="A200" s="86"/>
      <c r="B200" s="64"/>
      <c r="C200" t="s">
        <v>55</v>
      </c>
      <c r="D200" s="33">
        <v>0</v>
      </c>
      <c r="E200" s="33">
        <v>0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  <c r="O200" s="33">
        <v>0</v>
      </c>
      <c r="P200" s="33">
        <v>0</v>
      </c>
      <c r="Q200" s="33">
        <v>0</v>
      </c>
      <c r="R200" s="33">
        <v>0</v>
      </c>
      <c r="S200" s="33">
        <v>0</v>
      </c>
      <c r="T200" s="33">
        <v>0</v>
      </c>
      <c r="U200" s="33">
        <v>0</v>
      </c>
      <c r="V200" s="33">
        <v>0</v>
      </c>
      <c r="W200" s="33">
        <v>0</v>
      </c>
      <c r="X200" s="33">
        <v>0</v>
      </c>
      <c r="Y200" s="33">
        <v>0</v>
      </c>
      <c r="Z200" s="33">
        <v>0</v>
      </c>
      <c r="AA200" s="33">
        <v>0</v>
      </c>
      <c r="AB200" s="33">
        <v>0</v>
      </c>
      <c r="AC200" s="33">
        <v>0</v>
      </c>
      <c r="AD200" s="33">
        <v>0</v>
      </c>
      <c r="AE200" s="33">
        <v>0</v>
      </c>
      <c r="AF200" s="33">
        <v>0</v>
      </c>
      <c r="AG200" s="33">
        <v>0</v>
      </c>
      <c r="AH200" s="33">
        <v>0</v>
      </c>
      <c r="AI200" s="33">
        <v>0</v>
      </c>
      <c r="AJ200" s="33">
        <v>0</v>
      </c>
      <c r="AK200" s="33">
        <v>0</v>
      </c>
      <c r="AL200" s="33">
        <v>0</v>
      </c>
      <c r="AM200" s="33">
        <v>0</v>
      </c>
      <c r="AN200" s="33">
        <v>0</v>
      </c>
      <c r="AO200" s="33">
        <v>0</v>
      </c>
      <c r="AP200" s="33">
        <v>0</v>
      </c>
      <c r="AQ200" s="33">
        <v>0</v>
      </c>
      <c r="AR200" s="33">
        <v>0</v>
      </c>
      <c r="AS200" s="33">
        <v>0</v>
      </c>
      <c r="AT200" s="33">
        <v>0</v>
      </c>
      <c r="AU200" s="33">
        <v>0</v>
      </c>
      <c r="AV200" s="33">
        <v>0</v>
      </c>
      <c r="AW200" s="33">
        <v>0</v>
      </c>
      <c r="AX200" s="33">
        <v>0</v>
      </c>
      <c r="AY200" s="33">
        <v>0</v>
      </c>
      <c r="AZ200" s="33">
        <v>0</v>
      </c>
      <c r="BA200" s="33">
        <v>0</v>
      </c>
      <c r="BB200" s="33">
        <v>0</v>
      </c>
      <c r="BC200" s="33">
        <v>0</v>
      </c>
      <c r="BD200" s="33">
        <v>0</v>
      </c>
      <c r="BE200" s="33">
        <v>0</v>
      </c>
      <c r="BF200" s="33">
        <v>0</v>
      </c>
      <c r="BG200" s="33">
        <v>0</v>
      </c>
      <c r="BH200" s="33">
        <v>0</v>
      </c>
      <c r="BI200" s="33">
        <v>0</v>
      </c>
      <c r="BJ200" s="33">
        <v>0</v>
      </c>
      <c r="BK200" s="33">
        <v>0</v>
      </c>
      <c r="BL200" s="14">
        <v>0</v>
      </c>
      <c r="BM200" s="33"/>
      <c r="BN200" s="33"/>
      <c r="BO200" s="33"/>
    </row>
    <row r="201" spans="1:67" ht="15" thickBot="1" x14ac:dyDescent="0.4">
      <c r="A201" s="86"/>
      <c r="B201" s="64"/>
      <c r="C201" t="s">
        <v>56</v>
      </c>
      <c r="D201" s="33">
        <v>0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  <c r="O201" s="33">
        <v>0</v>
      </c>
      <c r="P201" s="33">
        <v>0</v>
      </c>
      <c r="Q201" s="33">
        <v>0</v>
      </c>
      <c r="R201" s="33">
        <v>0</v>
      </c>
      <c r="S201" s="33">
        <v>0</v>
      </c>
      <c r="T201" s="33">
        <v>0</v>
      </c>
      <c r="U201" s="33">
        <v>0</v>
      </c>
      <c r="V201" s="33">
        <v>0</v>
      </c>
      <c r="W201" s="33">
        <v>0</v>
      </c>
      <c r="X201" s="33">
        <v>0</v>
      </c>
      <c r="Y201" s="33">
        <v>0</v>
      </c>
      <c r="Z201" s="33">
        <v>0</v>
      </c>
      <c r="AA201" s="33">
        <v>0</v>
      </c>
      <c r="AB201" s="33">
        <v>0</v>
      </c>
      <c r="AC201" s="33">
        <v>0</v>
      </c>
      <c r="AD201" s="33">
        <v>0</v>
      </c>
      <c r="AE201" s="33">
        <v>0</v>
      </c>
      <c r="AF201" s="33">
        <v>0</v>
      </c>
      <c r="AG201" s="33">
        <v>0</v>
      </c>
      <c r="AH201" s="33">
        <v>0</v>
      </c>
      <c r="AI201" s="33">
        <v>0</v>
      </c>
      <c r="AJ201" s="33">
        <v>0</v>
      </c>
      <c r="AK201" s="33">
        <v>0</v>
      </c>
      <c r="AL201" s="33">
        <v>0</v>
      </c>
      <c r="AM201" s="33">
        <v>0</v>
      </c>
      <c r="AN201" s="33">
        <v>0</v>
      </c>
      <c r="AO201" s="33">
        <v>0</v>
      </c>
      <c r="AP201" s="33">
        <v>0</v>
      </c>
      <c r="AQ201" s="33">
        <v>0</v>
      </c>
      <c r="AR201" s="33">
        <v>0</v>
      </c>
      <c r="AS201" s="33">
        <v>0</v>
      </c>
      <c r="AT201" s="33">
        <v>0</v>
      </c>
      <c r="AU201" s="33">
        <v>0</v>
      </c>
      <c r="AV201" s="33">
        <v>0</v>
      </c>
      <c r="AW201" s="33">
        <v>0</v>
      </c>
      <c r="AX201" s="33">
        <v>0</v>
      </c>
      <c r="AY201" s="33">
        <v>0</v>
      </c>
      <c r="AZ201" s="33">
        <v>0</v>
      </c>
      <c r="BA201" s="33">
        <v>0</v>
      </c>
      <c r="BB201" s="33">
        <v>0</v>
      </c>
      <c r="BC201" s="33">
        <v>0</v>
      </c>
      <c r="BD201" s="33">
        <v>0</v>
      </c>
      <c r="BE201" s="33">
        <v>0</v>
      </c>
      <c r="BF201" s="33">
        <v>0</v>
      </c>
      <c r="BG201" s="33">
        <v>0</v>
      </c>
      <c r="BH201" s="33">
        <v>0</v>
      </c>
      <c r="BI201" s="33">
        <v>0</v>
      </c>
      <c r="BJ201" s="33">
        <v>0</v>
      </c>
      <c r="BK201" s="33">
        <v>0</v>
      </c>
      <c r="BL201" s="14">
        <v>0</v>
      </c>
      <c r="BM201" s="33"/>
      <c r="BN201" s="33"/>
      <c r="BO201" s="33"/>
    </row>
    <row r="202" spans="1:67" ht="15" thickBot="1" x14ac:dyDescent="0.4">
      <c r="A202" s="86"/>
      <c r="B202" s="64"/>
      <c r="C202" t="s">
        <v>57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  <c r="O202" s="33">
        <v>0</v>
      </c>
      <c r="P202" s="33">
        <v>0</v>
      </c>
      <c r="Q202" s="33">
        <v>0</v>
      </c>
      <c r="R202" s="33">
        <v>0</v>
      </c>
      <c r="S202" s="33">
        <v>0</v>
      </c>
      <c r="T202" s="33">
        <v>0</v>
      </c>
      <c r="U202" s="33">
        <v>0</v>
      </c>
      <c r="V202" s="33">
        <v>0</v>
      </c>
      <c r="W202" s="33">
        <v>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3">
        <v>0</v>
      </c>
      <c r="AE202" s="33">
        <v>0</v>
      </c>
      <c r="AF202" s="33">
        <v>0</v>
      </c>
      <c r="AG202" s="33">
        <v>0</v>
      </c>
      <c r="AH202" s="33">
        <v>0</v>
      </c>
      <c r="AI202" s="33">
        <v>0</v>
      </c>
      <c r="AJ202" s="33">
        <v>0</v>
      </c>
      <c r="AK202" s="33">
        <v>0</v>
      </c>
      <c r="AL202" s="33">
        <v>0</v>
      </c>
      <c r="AM202" s="33">
        <v>0</v>
      </c>
      <c r="AN202" s="33">
        <v>0</v>
      </c>
      <c r="AO202" s="33">
        <v>0</v>
      </c>
      <c r="AP202" s="33">
        <v>0</v>
      </c>
      <c r="AQ202" s="33">
        <v>0</v>
      </c>
      <c r="AR202" s="33">
        <v>0</v>
      </c>
      <c r="AS202" s="33">
        <v>0</v>
      </c>
      <c r="AT202" s="33">
        <v>0</v>
      </c>
      <c r="AU202" s="33">
        <v>0</v>
      </c>
      <c r="AV202" s="33">
        <v>0</v>
      </c>
      <c r="AW202" s="33">
        <v>0</v>
      </c>
      <c r="AX202" s="33">
        <v>0</v>
      </c>
      <c r="AY202" s="33">
        <v>0</v>
      </c>
      <c r="AZ202" s="33">
        <v>0</v>
      </c>
      <c r="BA202" s="33">
        <v>0</v>
      </c>
      <c r="BB202" s="33">
        <v>0</v>
      </c>
      <c r="BC202" s="33">
        <v>0</v>
      </c>
      <c r="BD202" s="33">
        <v>0</v>
      </c>
      <c r="BE202" s="33">
        <v>0</v>
      </c>
      <c r="BF202" s="33">
        <v>0</v>
      </c>
      <c r="BG202" s="33">
        <v>0</v>
      </c>
      <c r="BH202" s="33">
        <v>0</v>
      </c>
      <c r="BI202" s="33">
        <v>0</v>
      </c>
      <c r="BJ202" s="33">
        <v>0</v>
      </c>
      <c r="BK202" s="33">
        <v>0</v>
      </c>
      <c r="BL202" s="14">
        <v>0</v>
      </c>
      <c r="BM202" s="33"/>
      <c r="BN202" s="33"/>
      <c r="BO202" s="33"/>
    </row>
    <row r="203" spans="1:67" ht="15" thickBot="1" x14ac:dyDescent="0.4">
      <c r="A203" s="86"/>
      <c r="B203" s="64"/>
      <c r="C203" s="15" t="s">
        <v>58</v>
      </c>
      <c r="D203" s="36">
        <v>0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6">
        <v>0</v>
      </c>
      <c r="AJ203" s="36">
        <v>0</v>
      </c>
      <c r="AK203" s="36">
        <v>0</v>
      </c>
      <c r="AL203" s="36">
        <v>0</v>
      </c>
      <c r="AM203" s="36">
        <v>0</v>
      </c>
      <c r="AN203" s="36">
        <v>0</v>
      </c>
      <c r="AO203" s="36">
        <v>0</v>
      </c>
      <c r="AP203" s="36">
        <v>0</v>
      </c>
      <c r="AQ203" s="36">
        <v>0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0</v>
      </c>
      <c r="AY203" s="36">
        <v>0</v>
      </c>
      <c r="AZ203" s="36">
        <v>0</v>
      </c>
      <c r="BA203" s="36">
        <v>0</v>
      </c>
      <c r="BB203" s="36">
        <v>0</v>
      </c>
      <c r="BC203" s="36">
        <v>0</v>
      </c>
      <c r="BD203" s="36">
        <v>0</v>
      </c>
      <c r="BE203" s="36">
        <v>0</v>
      </c>
      <c r="BF203" s="36">
        <v>0</v>
      </c>
      <c r="BG203" s="36">
        <v>0</v>
      </c>
      <c r="BH203" s="36">
        <v>0</v>
      </c>
      <c r="BI203" s="36">
        <v>0</v>
      </c>
      <c r="BJ203" s="36">
        <v>0</v>
      </c>
      <c r="BK203" s="36">
        <v>0</v>
      </c>
      <c r="BL203" s="17">
        <v>19440711.25869726</v>
      </c>
      <c r="BM203" s="33"/>
      <c r="BN203" s="33"/>
      <c r="BO203" s="33"/>
    </row>
    <row r="204" spans="1:67" ht="15" thickBot="1" x14ac:dyDescent="0.4">
      <c r="A204" s="86"/>
      <c r="B204" s="64" t="s">
        <v>78</v>
      </c>
      <c r="C204" s="8" t="s">
        <v>49</v>
      </c>
      <c r="D204" s="34">
        <v>8541.2597292435148</v>
      </c>
      <c r="E204" s="34">
        <v>21.101864814114109</v>
      </c>
      <c r="F204" s="34">
        <v>652.08705659107625</v>
      </c>
      <c r="G204" s="34">
        <v>1271.535196555295</v>
      </c>
      <c r="H204" s="34">
        <v>1885.928783986257</v>
      </c>
      <c r="I204" s="34">
        <v>412.23802979786331</v>
      </c>
      <c r="J204" s="34">
        <v>39247.151455813837</v>
      </c>
      <c r="K204" s="34">
        <v>11.491102774029599</v>
      </c>
      <c r="L204" s="34">
        <v>3529.3128921105349</v>
      </c>
      <c r="M204" s="34">
        <v>1179.671954342376</v>
      </c>
      <c r="N204" s="34">
        <v>39627.575071073989</v>
      </c>
      <c r="O204" s="34">
        <v>7398.4114953746302</v>
      </c>
      <c r="P204" s="34">
        <v>41743.030828189403</v>
      </c>
      <c r="Q204" s="34">
        <v>13.881775670634751</v>
      </c>
      <c r="R204" s="34">
        <v>4910.5341013820771</v>
      </c>
      <c r="S204" s="34">
        <v>834.22729038651642</v>
      </c>
      <c r="T204" s="34">
        <v>1967.0295938327019</v>
      </c>
      <c r="U204" s="34">
        <v>637.84093483100935</v>
      </c>
      <c r="V204" s="34">
        <v>20759.126910214269</v>
      </c>
      <c r="W204" s="34">
        <v>5.1466411450694149</v>
      </c>
      <c r="X204" s="34">
        <v>28793.787558094031</v>
      </c>
      <c r="Y204" s="34">
        <v>9536.1951095499389</v>
      </c>
      <c r="Z204" s="34">
        <v>20767.693364853669</v>
      </c>
      <c r="AA204" s="34">
        <v>6231.1661837576376</v>
      </c>
      <c r="AB204" s="34">
        <v>23958.032219325771</v>
      </c>
      <c r="AC204" s="34">
        <v>21.051391010230351</v>
      </c>
      <c r="AD204" s="34">
        <v>10659.664257282961</v>
      </c>
      <c r="AE204" s="34">
        <v>44071.648079938022</v>
      </c>
      <c r="AF204" s="34">
        <v>25801.16860984324</v>
      </c>
      <c r="AG204" s="34">
        <v>1853.9642221781</v>
      </c>
      <c r="AH204" s="34">
        <v>1360.665602891238</v>
      </c>
      <c r="AI204" s="34">
        <v>11.913465045731179</v>
      </c>
      <c r="AJ204" s="34">
        <v>55533.9113655279</v>
      </c>
      <c r="AK204" s="34">
        <v>29518.925134976431</v>
      </c>
      <c r="AL204" s="34">
        <v>15875.46026897003</v>
      </c>
      <c r="AM204" s="34">
        <v>62978.148007884978</v>
      </c>
      <c r="AN204" s="34">
        <v>44364.759607938431</v>
      </c>
      <c r="AO204" s="34">
        <v>57.097859255999701</v>
      </c>
      <c r="AP204" s="34">
        <v>104041.4662158581</v>
      </c>
      <c r="AQ204" s="34">
        <v>7073.2856505883583</v>
      </c>
      <c r="AR204" s="34">
        <v>75013.400189689346</v>
      </c>
      <c r="AS204" s="34">
        <v>4211.5849338034686</v>
      </c>
      <c r="AT204" s="34">
        <v>2934.9812288272151</v>
      </c>
      <c r="AU204" s="34">
        <v>14.078557302821761</v>
      </c>
      <c r="AV204" s="34">
        <v>22919.49175831761</v>
      </c>
      <c r="AW204" s="34">
        <v>35080.241888310928</v>
      </c>
      <c r="AX204" s="34">
        <v>49362.095146576023</v>
      </c>
      <c r="AY204" s="34">
        <v>22427.391145546499</v>
      </c>
      <c r="AZ204" s="34">
        <v>351972.12109087559</v>
      </c>
      <c r="BA204" s="34">
        <v>1510.417274711878</v>
      </c>
      <c r="BB204" s="34">
        <v>536982.38509045902</v>
      </c>
      <c r="BC204" s="34">
        <v>337396.47835095099</v>
      </c>
      <c r="BD204" s="34">
        <v>170222.84286686531</v>
      </c>
      <c r="BE204" s="34">
        <v>728.38253311012932</v>
      </c>
      <c r="BF204" s="34">
        <v>9908.5299811696968</v>
      </c>
      <c r="BG204" s="34">
        <v>1.989147219192805</v>
      </c>
      <c r="BH204" s="34">
        <v>47706.196451825737</v>
      </c>
      <c r="BI204" s="34">
        <v>74512.040933971235</v>
      </c>
      <c r="BJ204" s="34">
        <v>94757.133981478502</v>
      </c>
      <c r="BK204" s="34">
        <v>26699.630566090109</v>
      </c>
      <c r="BL204" s="9">
        <v>0</v>
      </c>
      <c r="BM204" s="33"/>
      <c r="BN204" s="33"/>
      <c r="BO204" s="33"/>
    </row>
    <row r="205" spans="1:67" ht="15" thickBot="1" x14ac:dyDescent="0.4">
      <c r="A205" s="86"/>
      <c r="B205" s="64"/>
      <c r="C205" t="s">
        <v>50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O205" s="33">
        <v>0</v>
      </c>
      <c r="P205" s="33">
        <v>0</v>
      </c>
      <c r="Q205" s="33">
        <v>0</v>
      </c>
      <c r="R205" s="33">
        <v>0</v>
      </c>
      <c r="S205" s="33">
        <v>0</v>
      </c>
      <c r="T205" s="33">
        <v>0</v>
      </c>
      <c r="U205" s="33">
        <v>0</v>
      </c>
      <c r="V205" s="33">
        <v>0</v>
      </c>
      <c r="W205" s="33">
        <v>0</v>
      </c>
      <c r="X205" s="33">
        <v>0</v>
      </c>
      <c r="Y205" s="33">
        <v>0</v>
      </c>
      <c r="Z205" s="33">
        <v>0</v>
      </c>
      <c r="AA205" s="33">
        <v>0</v>
      </c>
      <c r="AB205" s="33">
        <v>0</v>
      </c>
      <c r="AC205" s="33">
        <v>0</v>
      </c>
      <c r="AD205" s="33">
        <v>0</v>
      </c>
      <c r="AE205" s="33">
        <v>0</v>
      </c>
      <c r="AF205" s="33">
        <v>0</v>
      </c>
      <c r="AG205" s="33">
        <v>0</v>
      </c>
      <c r="AH205" s="33">
        <v>0</v>
      </c>
      <c r="AI205" s="33">
        <v>0</v>
      </c>
      <c r="AJ205" s="33">
        <v>0</v>
      </c>
      <c r="AK205" s="33">
        <v>0</v>
      </c>
      <c r="AL205" s="33">
        <v>0</v>
      </c>
      <c r="AM205" s="33">
        <v>0</v>
      </c>
      <c r="AN205" s="33">
        <v>0</v>
      </c>
      <c r="AO205" s="33">
        <v>0</v>
      </c>
      <c r="AP205" s="33">
        <v>0</v>
      </c>
      <c r="AQ205" s="33">
        <v>0</v>
      </c>
      <c r="AR205" s="33">
        <v>0</v>
      </c>
      <c r="AS205" s="33">
        <v>0</v>
      </c>
      <c r="AT205" s="33">
        <v>0</v>
      </c>
      <c r="AU205" s="33">
        <v>0</v>
      </c>
      <c r="AV205" s="33">
        <v>0</v>
      </c>
      <c r="AW205" s="33">
        <v>0</v>
      </c>
      <c r="AX205" s="33">
        <v>0</v>
      </c>
      <c r="AY205" s="33">
        <v>0</v>
      </c>
      <c r="AZ205" s="33">
        <v>0</v>
      </c>
      <c r="BA205" s="33">
        <v>0</v>
      </c>
      <c r="BB205" s="33">
        <v>0</v>
      </c>
      <c r="BC205" s="33">
        <v>0</v>
      </c>
      <c r="BD205" s="33">
        <v>0</v>
      </c>
      <c r="BE205" s="33">
        <v>0</v>
      </c>
      <c r="BF205" s="33">
        <v>0</v>
      </c>
      <c r="BG205" s="33">
        <v>0</v>
      </c>
      <c r="BH205" s="33">
        <v>0</v>
      </c>
      <c r="BI205" s="33">
        <v>0</v>
      </c>
      <c r="BJ205" s="33">
        <v>0</v>
      </c>
      <c r="BK205" s="33">
        <v>0</v>
      </c>
      <c r="BL205" s="14">
        <v>0</v>
      </c>
      <c r="BM205" s="33"/>
      <c r="BN205" s="33"/>
      <c r="BO205" s="33"/>
    </row>
    <row r="206" spans="1:67" ht="15" thickBot="1" x14ac:dyDescent="0.4">
      <c r="A206" s="86"/>
      <c r="B206" s="64"/>
      <c r="C206" t="s">
        <v>51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  <c r="O206" s="33">
        <v>0</v>
      </c>
      <c r="P206" s="33">
        <v>0</v>
      </c>
      <c r="Q206" s="33">
        <v>0</v>
      </c>
      <c r="R206" s="33">
        <v>0</v>
      </c>
      <c r="S206" s="33">
        <v>0</v>
      </c>
      <c r="T206" s="33">
        <v>0</v>
      </c>
      <c r="U206" s="33">
        <v>0</v>
      </c>
      <c r="V206" s="33">
        <v>0</v>
      </c>
      <c r="W206" s="33">
        <v>0</v>
      </c>
      <c r="X206" s="33">
        <v>0</v>
      </c>
      <c r="Y206" s="33">
        <v>0</v>
      </c>
      <c r="Z206" s="33">
        <v>0</v>
      </c>
      <c r="AA206" s="33">
        <v>0</v>
      </c>
      <c r="AB206" s="33">
        <v>0</v>
      </c>
      <c r="AC206" s="33">
        <v>0</v>
      </c>
      <c r="AD206" s="33">
        <v>0</v>
      </c>
      <c r="AE206" s="33">
        <v>0</v>
      </c>
      <c r="AF206" s="33">
        <v>0</v>
      </c>
      <c r="AG206" s="33">
        <v>0</v>
      </c>
      <c r="AH206" s="33">
        <v>0</v>
      </c>
      <c r="AI206" s="33">
        <v>0</v>
      </c>
      <c r="AJ206" s="33">
        <v>0</v>
      </c>
      <c r="AK206" s="33">
        <v>0</v>
      </c>
      <c r="AL206" s="33">
        <v>0</v>
      </c>
      <c r="AM206" s="33">
        <v>0</v>
      </c>
      <c r="AN206" s="33">
        <v>0</v>
      </c>
      <c r="AO206" s="33">
        <v>0</v>
      </c>
      <c r="AP206" s="33">
        <v>0</v>
      </c>
      <c r="AQ206" s="33">
        <v>0</v>
      </c>
      <c r="AR206" s="33">
        <v>0</v>
      </c>
      <c r="AS206" s="33">
        <v>0</v>
      </c>
      <c r="AT206" s="33">
        <v>0</v>
      </c>
      <c r="AU206" s="33">
        <v>0</v>
      </c>
      <c r="AV206" s="33">
        <v>0</v>
      </c>
      <c r="AW206" s="33">
        <v>0</v>
      </c>
      <c r="AX206" s="33">
        <v>0</v>
      </c>
      <c r="AY206" s="33">
        <v>0</v>
      </c>
      <c r="AZ206" s="33">
        <v>0</v>
      </c>
      <c r="BA206" s="33">
        <v>0</v>
      </c>
      <c r="BB206" s="33">
        <v>0</v>
      </c>
      <c r="BC206" s="33">
        <v>0</v>
      </c>
      <c r="BD206" s="33">
        <v>0</v>
      </c>
      <c r="BE206" s="33">
        <v>0</v>
      </c>
      <c r="BF206" s="33">
        <v>0</v>
      </c>
      <c r="BG206" s="33">
        <v>0</v>
      </c>
      <c r="BH206" s="33">
        <v>0</v>
      </c>
      <c r="BI206" s="33">
        <v>0</v>
      </c>
      <c r="BJ206" s="33">
        <v>0</v>
      </c>
      <c r="BK206" s="33">
        <v>0</v>
      </c>
      <c r="BL206" s="14">
        <v>0</v>
      </c>
      <c r="BM206" s="33"/>
      <c r="BN206" s="33"/>
      <c r="BO206" s="33"/>
    </row>
    <row r="207" spans="1:67" ht="15" thickBot="1" x14ac:dyDescent="0.4">
      <c r="A207" s="86"/>
      <c r="B207" s="64"/>
      <c r="C207" t="s">
        <v>52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  <c r="O207" s="33">
        <v>0</v>
      </c>
      <c r="P207" s="33">
        <v>0</v>
      </c>
      <c r="Q207" s="33">
        <v>0</v>
      </c>
      <c r="R207" s="33">
        <v>0</v>
      </c>
      <c r="S207" s="33">
        <v>0</v>
      </c>
      <c r="T207" s="33">
        <v>0</v>
      </c>
      <c r="U207" s="33">
        <v>0</v>
      </c>
      <c r="V207" s="33">
        <v>0</v>
      </c>
      <c r="W207" s="33">
        <v>0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3">
        <v>0</v>
      </c>
      <c r="AE207" s="33">
        <v>0</v>
      </c>
      <c r="AF207" s="33">
        <v>0</v>
      </c>
      <c r="AG207" s="33">
        <v>0</v>
      </c>
      <c r="AH207" s="33">
        <v>0</v>
      </c>
      <c r="AI207" s="33">
        <v>0</v>
      </c>
      <c r="AJ207" s="33">
        <v>0</v>
      </c>
      <c r="AK207" s="33">
        <v>0</v>
      </c>
      <c r="AL207" s="33">
        <v>0</v>
      </c>
      <c r="AM207" s="33">
        <v>0</v>
      </c>
      <c r="AN207" s="33">
        <v>0</v>
      </c>
      <c r="AO207" s="33">
        <v>0</v>
      </c>
      <c r="AP207" s="33">
        <v>0</v>
      </c>
      <c r="AQ207" s="33">
        <v>0</v>
      </c>
      <c r="AR207" s="33">
        <v>0</v>
      </c>
      <c r="AS207" s="33">
        <v>0</v>
      </c>
      <c r="AT207" s="33">
        <v>0</v>
      </c>
      <c r="AU207" s="33">
        <v>0</v>
      </c>
      <c r="AV207" s="33">
        <v>0</v>
      </c>
      <c r="AW207" s="33">
        <v>0</v>
      </c>
      <c r="AX207" s="33">
        <v>0</v>
      </c>
      <c r="AY207" s="33">
        <v>0</v>
      </c>
      <c r="AZ207" s="33">
        <v>0</v>
      </c>
      <c r="BA207" s="33">
        <v>0</v>
      </c>
      <c r="BB207" s="33">
        <v>0</v>
      </c>
      <c r="BC207" s="33">
        <v>0</v>
      </c>
      <c r="BD207" s="33">
        <v>0</v>
      </c>
      <c r="BE207" s="33">
        <v>0</v>
      </c>
      <c r="BF207" s="33">
        <v>0</v>
      </c>
      <c r="BG207" s="33">
        <v>0</v>
      </c>
      <c r="BH207" s="33">
        <v>0</v>
      </c>
      <c r="BI207" s="33">
        <v>0</v>
      </c>
      <c r="BJ207" s="33">
        <v>0</v>
      </c>
      <c r="BK207" s="33">
        <v>0</v>
      </c>
      <c r="BL207" s="14">
        <v>0</v>
      </c>
      <c r="BM207" s="33"/>
      <c r="BN207" s="33"/>
      <c r="BO207" s="33"/>
    </row>
    <row r="208" spans="1:67" ht="15" thickBot="1" x14ac:dyDescent="0.4">
      <c r="A208" s="86"/>
      <c r="B208" s="64"/>
      <c r="C208" t="s">
        <v>53</v>
      </c>
      <c r="D208" s="33">
        <v>0</v>
      </c>
      <c r="E208" s="33">
        <v>0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  <c r="O208" s="33">
        <v>0</v>
      </c>
      <c r="P208" s="33">
        <v>0</v>
      </c>
      <c r="Q208" s="33">
        <v>0</v>
      </c>
      <c r="R208" s="33">
        <v>0</v>
      </c>
      <c r="S208" s="33">
        <v>0</v>
      </c>
      <c r="T208" s="33">
        <v>0</v>
      </c>
      <c r="U208" s="33">
        <v>0</v>
      </c>
      <c r="V208" s="33">
        <v>0</v>
      </c>
      <c r="W208" s="33">
        <v>0</v>
      </c>
      <c r="X208" s="33">
        <v>0</v>
      </c>
      <c r="Y208" s="33">
        <v>0</v>
      </c>
      <c r="Z208" s="33">
        <v>0</v>
      </c>
      <c r="AA208" s="33">
        <v>0</v>
      </c>
      <c r="AB208" s="33">
        <v>0</v>
      </c>
      <c r="AC208" s="33">
        <v>0</v>
      </c>
      <c r="AD208" s="33">
        <v>0</v>
      </c>
      <c r="AE208" s="33">
        <v>0</v>
      </c>
      <c r="AF208" s="33">
        <v>0</v>
      </c>
      <c r="AG208" s="33">
        <v>0</v>
      </c>
      <c r="AH208" s="33">
        <v>0</v>
      </c>
      <c r="AI208" s="33">
        <v>0</v>
      </c>
      <c r="AJ208" s="33">
        <v>0</v>
      </c>
      <c r="AK208" s="33">
        <v>0</v>
      </c>
      <c r="AL208" s="33">
        <v>0</v>
      </c>
      <c r="AM208" s="33">
        <v>0</v>
      </c>
      <c r="AN208" s="33">
        <v>0</v>
      </c>
      <c r="AO208" s="33">
        <v>0</v>
      </c>
      <c r="AP208" s="33">
        <v>0</v>
      </c>
      <c r="AQ208" s="33">
        <v>0</v>
      </c>
      <c r="AR208" s="33">
        <v>0</v>
      </c>
      <c r="AS208" s="33">
        <v>0</v>
      </c>
      <c r="AT208" s="33">
        <v>0</v>
      </c>
      <c r="AU208" s="33">
        <v>0</v>
      </c>
      <c r="AV208" s="33">
        <v>0</v>
      </c>
      <c r="AW208" s="33">
        <v>0</v>
      </c>
      <c r="AX208" s="33">
        <v>0</v>
      </c>
      <c r="AY208" s="33">
        <v>0</v>
      </c>
      <c r="AZ208" s="33">
        <v>0</v>
      </c>
      <c r="BA208" s="33">
        <v>0</v>
      </c>
      <c r="BB208" s="33">
        <v>0</v>
      </c>
      <c r="BC208" s="33">
        <v>0</v>
      </c>
      <c r="BD208" s="33">
        <v>0</v>
      </c>
      <c r="BE208" s="33">
        <v>0</v>
      </c>
      <c r="BF208" s="33">
        <v>0</v>
      </c>
      <c r="BG208" s="33">
        <v>0</v>
      </c>
      <c r="BH208" s="33">
        <v>0</v>
      </c>
      <c r="BI208" s="33">
        <v>0</v>
      </c>
      <c r="BJ208" s="33">
        <v>0</v>
      </c>
      <c r="BK208" s="33">
        <v>0</v>
      </c>
      <c r="BL208" s="14">
        <v>0</v>
      </c>
      <c r="BM208" s="33"/>
      <c r="BN208" s="33"/>
      <c r="BO208" s="33"/>
    </row>
    <row r="209" spans="1:67" ht="15" thickBot="1" x14ac:dyDescent="0.4">
      <c r="A209" s="86"/>
      <c r="B209" s="64"/>
      <c r="C209" t="s">
        <v>54</v>
      </c>
      <c r="D209" s="33">
        <v>0</v>
      </c>
      <c r="E209" s="33">
        <v>0</v>
      </c>
      <c r="F209" s="33">
        <v>0</v>
      </c>
      <c r="G209" s="33">
        <v>0</v>
      </c>
      <c r="H209" s="33">
        <v>0</v>
      </c>
      <c r="I209" s="33">
        <v>0</v>
      </c>
      <c r="J209" s="33">
        <v>0</v>
      </c>
      <c r="K209" s="33">
        <v>0</v>
      </c>
      <c r="L209" s="33">
        <v>0</v>
      </c>
      <c r="M209" s="33">
        <v>0</v>
      </c>
      <c r="N209" s="33">
        <v>0</v>
      </c>
      <c r="O209" s="33">
        <v>0</v>
      </c>
      <c r="P209" s="33">
        <v>0</v>
      </c>
      <c r="Q209" s="33">
        <v>0</v>
      </c>
      <c r="R209" s="33">
        <v>0</v>
      </c>
      <c r="S209" s="33">
        <v>0</v>
      </c>
      <c r="T209" s="33">
        <v>0</v>
      </c>
      <c r="U209" s="33">
        <v>0</v>
      </c>
      <c r="V209" s="33">
        <v>0</v>
      </c>
      <c r="W209" s="33">
        <v>0</v>
      </c>
      <c r="X209" s="33">
        <v>0</v>
      </c>
      <c r="Y209" s="33">
        <v>0</v>
      </c>
      <c r="Z209" s="33">
        <v>0</v>
      </c>
      <c r="AA209" s="33">
        <v>0</v>
      </c>
      <c r="AB209" s="33">
        <v>0</v>
      </c>
      <c r="AC209" s="33">
        <v>0</v>
      </c>
      <c r="AD209" s="33">
        <v>0</v>
      </c>
      <c r="AE209" s="33">
        <v>0</v>
      </c>
      <c r="AF209" s="33">
        <v>0</v>
      </c>
      <c r="AG209" s="33">
        <v>0</v>
      </c>
      <c r="AH209" s="33">
        <v>0</v>
      </c>
      <c r="AI209" s="33">
        <v>0</v>
      </c>
      <c r="AJ209" s="33">
        <v>0</v>
      </c>
      <c r="AK209" s="33">
        <v>0</v>
      </c>
      <c r="AL209" s="33">
        <v>0</v>
      </c>
      <c r="AM209" s="33">
        <v>0</v>
      </c>
      <c r="AN209" s="33">
        <v>0</v>
      </c>
      <c r="AO209" s="33">
        <v>0</v>
      </c>
      <c r="AP209" s="33">
        <v>0</v>
      </c>
      <c r="AQ209" s="33">
        <v>0</v>
      </c>
      <c r="AR209" s="33">
        <v>0</v>
      </c>
      <c r="AS209" s="33">
        <v>0</v>
      </c>
      <c r="AT209" s="33">
        <v>0</v>
      </c>
      <c r="AU209" s="33">
        <v>0</v>
      </c>
      <c r="AV209" s="33">
        <v>0</v>
      </c>
      <c r="AW209" s="33">
        <v>0</v>
      </c>
      <c r="AX209" s="33">
        <v>0</v>
      </c>
      <c r="AY209" s="33">
        <v>0</v>
      </c>
      <c r="AZ209" s="33">
        <v>0</v>
      </c>
      <c r="BA209" s="33">
        <v>0</v>
      </c>
      <c r="BB209" s="33">
        <v>0</v>
      </c>
      <c r="BC209" s="33">
        <v>0</v>
      </c>
      <c r="BD209" s="33">
        <v>0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0</v>
      </c>
      <c r="BL209" s="14">
        <v>0</v>
      </c>
      <c r="BM209" s="33"/>
      <c r="BN209" s="33"/>
      <c r="BO209" s="33"/>
    </row>
    <row r="210" spans="1:67" ht="15" thickBot="1" x14ac:dyDescent="0.4">
      <c r="A210" s="86"/>
      <c r="B210" s="64"/>
      <c r="C210" t="s">
        <v>55</v>
      </c>
      <c r="D210" s="33">
        <v>0</v>
      </c>
      <c r="E210" s="33">
        <v>0</v>
      </c>
      <c r="F210" s="33">
        <v>0</v>
      </c>
      <c r="G210" s="33">
        <v>0</v>
      </c>
      <c r="H210" s="33">
        <v>0</v>
      </c>
      <c r="I210" s="33">
        <v>0</v>
      </c>
      <c r="J210" s="33">
        <v>0</v>
      </c>
      <c r="K210" s="33">
        <v>0</v>
      </c>
      <c r="L210" s="33">
        <v>0</v>
      </c>
      <c r="M210" s="33">
        <v>0</v>
      </c>
      <c r="N210" s="33">
        <v>0</v>
      </c>
      <c r="O210" s="33">
        <v>0</v>
      </c>
      <c r="P210" s="33">
        <v>0</v>
      </c>
      <c r="Q210" s="33">
        <v>0</v>
      </c>
      <c r="R210" s="33">
        <v>0</v>
      </c>
      <c r="S210" s="33">
        <v>0</v>
      </c>
      <c r="T210" s="33">
        <v>0</v>
      </c>
      <c r="U210" s="33">
        <v>0</v>
      </c>
      <c r="V210" s="33">
        <v>0</v>
      </c>
      <c r="W210" s="33">
        <v>0</v>
      </c>
      <c r="X210" s="33">
        <v>0</v>
      </c>
      <c r="Y210" s="33">
        <v>0</v>
      </c>
      <c r="Z210" s="33">
        <v>0</v>
      </c>
      <c r="AA210" s="33">
        <v>0</v>
      </c>
      <c r="AB210" s="33">
        <v>0</v>
      </c>
      <c r="AC210" s="33">
        <v>0</v>
      </c>
      <c r="AD210" s="33">
        <v>0</v>
      </c>
      <c r="AE210" s="33">
        <v>0</v>
      </c>
      <c r="AF210" s="33">
        <v>0</v>
      </c>
      <c r="AG210" s="33">
        <v>0</v>
      </c>
      <c r="AH210" s="33">
        <v>0</v>
      </c>
      <c r="AI210" s="33">
        <v>0</v>
      </c>
      <c r="AJ210" s="33">
        <v>0</v>
      </c>
      <c r="AK210" s="33">
        <v>0</v>
      </c>
      <c r="AL210" s="33">
        <v>0</v>
      </c>
      <c r="AM210" s="33">
        <v>0</v>
      </c>
      <c r="AN210" s="33">
        <v>0</v>
      </c>
      <c r="AO210" s="33">
        <v>0</v>
      </c>
      <c r="AP210" s="33">
        <v>0</v>
      </c>
      <c r="AQ210" s="33">
        <v>0</v>
      </c>
      <c r="AR210" s="33">
        <v>0</v>
      </c>
      <c r="AS210" s="33">
        <v>0</v>
      </c>
      <c r="AT210" s="33">
        <v>0</v>
      </c>
      <c r="AU210" s="33">
        <v>0</v>
      </c>
      <c r="AV210" s="33">
        <v>0</v>
      </c>
      <c r="AW210" s="33">
        <v>0</v>
      </c>
      <c r="AX210" s="33">
        <v>0</v>
      </c>
      <c r="AY210" s="33">
        <v>0</v>
      </c>
      <c r="AZ210" s="33">
        <v>0</v>
      </c>
      <c r="BA210" s="33">
        <v>0</v>
      </c>
      <c r="BB210" s="33">
        <v>0</v>
      </c>
      <c r="BC210" s="33">
        <v>0</v>
      </c>
      <c r="BD210" s="33">
        <v>0</v>
      </c>
      <c r="BE210" s="33">
        <v>0</v>
      </c>
      <c r="BF210" s="33">
        <v>0</v>
      </c>
      <c r="BG210" s="33">
        <v>0</v>
      </c>
      <c r="BH210" s="33">
        <v>0</v>
      </c>
      <c r="BI210" s="33">
        <v>0</v>
      </c>
      <c r="BJ210" s="33">
        <v>0</v>
      </c>
      <c r="BK210" s="33">
        <v>0</v>
      </c>
      <c r="BL210" s="14">
        <v>0</v>
      </c>
      <c r="BM210" s="33"/>
      <c r="BN210" s="33"/>
      <c r="BO210" s="33"/>
    </row>
    <row r="211" spans="1:67" ht="15" thickBot="1" x14ac:dyDescent="0.4">
      <c r="A211" s="86"/>
      <c r="B211" s="64"/>
      <c r="C211" t="s">
        <v>56</v>
      </c>
      <c r="D211" s="33">
        <v>0</v>
      </c>
      <c r="E211" s="33">
        <v>0</v>
      </c>
      <c r="F211" s="33">
        <v>0</v>
      </c>
      <c r="G211" s="33">
        <v>0</v>
      </c>
      <c r="H211" s="33">
        <v>0</v>
      </c>
      <c r="I211" s="33">
        <v>0</v>
      </c>
      <c r="J211" s="33">
        <v>0</v>
      </c>
      <c r="K211" s="33">
        <v>0</v>
      </c>
      <c r="L211" s="33">
        <v>0</v>
      </c>
      <c r="M211" s="33">
        <v>0</v>
      </c>
      <c r="N211" s="33">
        <v>0</v>
      </c>
      <c r="O211" s="33">
        <v>0</v>
      </c>
      <c r="P211" s="33">
        <v>0</v>
      </c>
      <c r="Q211" s="33">
        <v>0</v>
      </c>
      <c r="R211" s="33">
        <v>0</v>
      </c>
      <c r="S211" s="33">
        <v>0</v>
      </c>
      <c r="T211" s="33">
        <v>0</v>
      </c>
      <c r="U211" s="33">
        <v>0</v>
      </c>
      <c r="V211" s="33">
        <v>0</v>
      </c>
      <c r="W211" s="33">
        <v>0</v>
      </c>
      <c r="X211" s="33">
        <v>0</v>
      </c>
      <c r="Y211" s="33">
        <v>0</v>
      </c>
      <c r="Z211" s="33">
        <v>0</v>
      </c>
      <c r="AA211" s="33">
        <v>0</v>
      </c>
      <c r="AB211" s="33">
        <v>0</v>
      </c>
      <c r="AC211" s="33">
        <v>0</v>
      </c>
      <c r="AD211" s="33">
        <v>0</v>
      </c>
      <c r="AE211" s="33">
        <v>0</v>
      </c>
      <c r="AF211" s="33">
        <v>0</v>
      </c>
      <c r="AG211" s="33">
        <v>0</v>
      </c>
      <c r="AH211" s="33">
        <v>0</v>
      </c>
      <c r="AI211" s="33">
        <v>0</v>
      </c>
      <c r="AJ211" s="33">
        <v>0</v>
      </c>
      <c r="AK211" s="33">
        <v>0</v>
      </c>
      <c r="AL211" s="33">
        <v>0</v>
      </c>
      <c r="AM211" s="33">
        <v>0</v>
      </c>
      <c r="AN211" s="33">
        <v>0</v>
      </c>
      <c r="AO211" s="33">
        <v>0</v>
      </c>
      <c r="AP211" s="33">
        <v>0</v>
      </c>
      <c r="AQ211" s="33">
        <v>0</v>
      </c>
      <c r="AR211" s="33">
        <v>0</v>
      </c>
      <c r="AS211" s="33">
        <v>0</v>
      </c>
      <c r="AT211" s="33">
        <v>0</v>
      </c>
      <c r="AU211" s="33">
        <v>0</v>
      </c>
      <c r="AV211" s="33">
        <v>0</v>
      </c>
      <c r="AW211" s="33">
        <v>0</v>
      </c>
      <c r="AX211" s="33">
        <v>0</v>
      </c>
      <c r="AY211" s="33">
        <v>0</v>
      </c>
      <c r="AZ211" s="33">
        <v>0</v>
      </c>
      <c r="BA211" s="33">
        <v>0</v>
      </c>
      <c r="BB211" s="33">
        <v>0</v>
      </c>
      <c r="BC211" s="33">
        <v>0</v>
      </c>
      <c r="BD211" s="33">
        <v>0</v>
      </c>
      <c r="BE211" s="33">
        <v>0</v>
      </c>
      <c r="BF211" s="33">
        <v>0</v>
      </c>
      <c r="BG211" s="33">
        <v>0</v>
      </c>
      <c r="BH211" s="33">
        <v>0</v>
      </c>
      <c r="BI211" s="33">
        <v>0</v>
      </c>
      <c r="BJ211" s="33">
        <v>0</v>
      </c>
      <c r="BK211" s="33">
        <v>0</v>
      </c>
      <c r="BL211" s="14">
        <v>0</v>
      </c>
      <c r="BM211" s="33"/>
      <c r="BN211" s="33"/>
      <c r="BO211" s="33"/>
    </row>
    <row r="212" spans="1:67" ht="15" thickBot="1" x14ac:dyDescent="0.4">
      <c r="A212" s="86"/>
      <c r="B212" s="64"/>
      <c r="C212" t="s">
        <v>57</v>
      </c>
      <c r="D212" s="33">
        <v>0</v>
      </c>
      <c r="E212" s="33">
        <v>0</v>
      </c>
      <c r="F212" s="33">
        <v>0</v>
      </c>
      <c r="G212" s="33">
        <v>0</v>
      </c>
      <c r="H212" s="33">
        <v>0</v>
      </c>
      <c r="I212" s="33">
        <v>0</v>
      </c>
      <c r="J212" s="33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0</v>
      </c>
      <c r="P212" s="33">
        <v>0</v>
      </c>
      <c r="Q212" s="33">
        <v>0</v>
      </c>
      <c r="R212" s="33">
        <v>0</v>
      </c>
      <c r="S212" s="33">
        <v>0</v>
      </c>
      <c r="T212" s="33">
        <v>0</v>
      </c>
      <c r="U212" s="33">
        <v>0</v>
      </c>
      <c r="V212" s="33">
        <v>0</v>
      </c>
      <c r="W212" s="33">
        <v>0</v>
      </c>
      <c r="X212" s="33">
        <v>0</v>
      </c>
      <c r="Y212" s="33">
        <v>0</v>
      </c>
      <c r="Z212" s="33">
        <v>0</v>
      </c>
      <c r="AA212" s="33">
        <v>0</v>
      </c>
      <c r="AB212" s="33">
        <v>0</v>
      </c>
      <c r="AC212" s="33">
        <v>0</v>
      </c>
      <c r="AD212" s="33">
        <v>0</v>
      </c>
      <c r="AE212" s="33">
        <v>0</v>
      </c>
      <c r="AF212" s="33">
        <v>0</v>
      </c>
      <c r="AG212" s="33">
        <v>0</v>
      </c>
      <c r="AH212" s="33">
        <v>0</v>
      </c>
      <c r="AI212" s="33">
        <v>0</v>
      </c>
      <c r="AJ212" s="33">
        <v>0</v>
      </c>
      <c r="AK212" s="33">
        <v>0</v>
      </c>
      <c r="AL212" s="33">
        <v>0</v>
      </c>
      <c r="AM212" s="33">
        <v>0</v>
      </c>
      <c r="AN212" s="33">
        <v>0</v>
      </c>
      <c r="AO212" s="33">
        <v>0</v>
      </c>
      <c r="AP212" s="33">
        <v>0</v>
      </c>
      <c r="AQ212" s="33">
        <v>0</v>
      </c>
      <c r="AR212" s="33">
        <v>0</v>
      </c>
      <c r="AS212" s="33">
        <v>0</v>
      </c>
      <c r="AT212" s="33">
        <v>0</v>
      </c>
      <c r="AU212" s="33">
        <v>0</v>
      </c>
      <c r="AV212" s="33">
        <v>0</v>
      </c>
      <c r="AW212" s="33">
        <v>0</v>
      </c>
      <c r="AX212" s="33">
        <v>0</v>
      </c>
      <c r="AY212" s="33">
        <v>0</v>
      </c>
      <c r="AZ212" s="33">
        <v>0</v>
      </c>
      <c r="BA212" s="33">
        <v>0</v>
      </c>
      <c r="BB212" s="33">
        <v>0</v>
      </c>
      <c r="BC212" s="33">
        <v>0</v>
      </c>
      <c r="BD212" s="33">
        <v>0</v>
      </c>
      <c r="BE212" s="33">
        <v>0</v>
      </c>
      <c r="BF212" s="33">
        <v>0</v>
      </c>
      <c r="BG212" s="33">
        <v>0</v>
      </c>
      <c r="BH212" s="33">
        <v>0</v>
      </c>
      <c r="BI212" s="33">
        <v>0</v>
      </c>
      <c r="BJ212" s="33">
        <v>0</v>
      </c>
      <c r="BK212" s="33">
        <v>0</v>
      </c>
      <c r="BL212" s="14">
        <v>0</v>
      </c>
      <c r="BM212" s="33"/>
      <c r="BN212" s="33"/>
      <c r="BO212" s="33"/>
    </row>
    <row r="213" spans="1:67" ht="15" thickBot="1" x14ac:dyDescent="0.4">
      <c r="A213" s="86"/>
      <c r="B213" s="64"/>
      <c r="C213" s="15" t="s">
        <v>58</v>
      </c>
      <c r="D213" s="36">
        <v>19183.203780360891</v>
      </c>
      <c r="E213" s="36">
        <v>47.393638140849589</v>
      </c>
      <c r="F213" s="36">
        <v>1464.5519847960711</v>
      </c>
      <c r="G213" s="36">
        <v>2855.7987419476149</v>
      </c>
      <c r="H213" s="36">
        <v>4235.6932496256977</v>
      </c>
      <c r="I213" s="36">
        <v>925.86414443660726</v>
      </c>
      <c r="J213" s="36">
        <v>88146.962865189227</v>
      </c>
      <c r="K213" s="36">
        <v>25.80839046733962</v>
      </c>
      <c r="L213" s="36">
        <v>7926.6443780193558</v>
      </c>
      <c r="M213" s="36">
        <v>2649.4789072677768</v>
      </c>
      <c r="N213" s="36">
        <v>89001.373568731127</v>
      </c>
      <c r="O213" s="36">
        <v>16616.428942069659</v>
      </c>
      <c r="P213" s="36">
        <v>93752.571888826787</v>
      </c>
      <c r="Q213" s="36">
        <v>31.177711481047279</v>
      </c>
      <c r="R213" s="36">
        <v>11028.79192570425</v>
      </c>
      <c r="S213" s="36">
        <v>1873.629021704063</v>
      </c>
      <c r="T213" s="36">
        <v>4417.8412478548134</v>
      </c>
      <c r="U213" s="36">
        <v>1432.555971858128</v>
      </c>
      <c r="V213" s="36">
        <v>46623.867490830191</v>
      </c>
      <c r="W213" s="36">
        <v>11.55907547597791</v>
      </c>
      <c r="X213" s="36">
        <v>64669.27734841979</v>
      </c>
      <c r="Y213" s="36">
        <v>21417.774412063169</v>
      </c>
      <c r="Z213" s="36">
        <v>46643.107281005417</v>
      </c>
      <c r="AA213" s="36">
        <v>13994.859597005059</v>
      </c>
      <c r="AB213" s="36">
        <v>53808.434447465683</v>
      </c>
      <c r="AC213" s="36">
        <v>47.28027672857958</v>
      </c>
      <c r="AD213" s="36">
        <v>23941.024879218749</v>
      </c>
      <c r="AE213" s="36">
        <v>98982.519306748742</v>
      </c>
      <c r="AF213" s="36">
        <v>57948.018313910972</v>
      </c>
      <c r="AG213" s="36">
        <v>4163.9025861458822</v>
      </c>
      <c r="AH213" s="36">
        <v>3055.9807762106329</v>
      </c>
      <c r="AI213" s="36">
        <v>26.756993107234411</v>
      </c>
      <c r="AJ213" s="36">
        <v>124726.1378550509</v>
      </c>
      <c r="AK213" s="36">
        <v>66297.896819913614</v>
      </c>
      <c r="AL213" s="36">
        <v>35655.418416089728</v>
      </c>
      <c r="AM213" s="36">
        <v>141445.4875793817</v>
      </c>
      <c r="AN213" s="36">
        <v>99640.831821558866</v>
      </c>
      <c r="AO213" s="36">
        <v>128.2386795685486</v>
      </c>
      <c r="AP213" s="36">
        <v>233671.4619733392</v>
      </c>
      <c r="AQ213" s="36">
        <v>15886.21401681186</v>
      </c>
      <c r="AR213" s="36">
        <v>168476.00795579859</v>
      </c>
      <c r="AS213" s="36">
        <v>9458.9901940150048</v>
      </c>
      <c r="AT213" s="36">
        <v>6591.8078584308632</v>
      </c>
      <c r="AU213" s="36">
        <v>31.619672300661609</v>
      </c>
      <c r="AV213" s="36">
        <v>51475.929181356158</v>
      </c>
      <c r="AW213" s="36">
        <v>78788.311108696696</v>
      </c>
      <c r="AX213" s="36">
        <v>110864.57504392009</v>
      </c>
      <c r="AY213" s="36">
        <v>50370.69802875373</v>
      </c>
      <c r="AZ213" s="36">
        <v>790510.19848686119</v>
      </c>
      <c r="BA213" s="36">
        <v>3392.3148683761578</v>
      </c>
      <c r="BB213" s="36">
        <v>1206033.16679223</v>
      </c>
      <c r="BC213" s="36">
        <v>757774.09938986343</v>
      </c>
      <c r="BD213" s="36">
        <v>382311.22648188582</v>
      </c>
      <c r="BE213" s="36">
        <v>1635.9074663035231</v>
      </c>
      <c r="BF213" s="36">
        <v>22254.018238294291</v>
      </c>
      <c r="BG213" s="36">
        <v>4.467516228814338</v>
      </c>
      <c r="BH213" s="36">
        <v>107145.51683611621</v>
      </c>
      <c r="BI213" s="36">
        <v>167349.9823958122</v>
      </c>
      <c r="BJ213" s="36">
        <v>212819.35785023321</v>
      </c>
      <c r="BK213" s="36">
        <v>59965.914893800124</v>
      </c>
      <c r="BL213" s="17">
        <v>0</v>
      </c>
      <c r="BM213" s="33"/>
      <c r="BN213" s="33"/>
      <c r="BO213" s="33"/>
    </row>
    <row r="214" spans="1:67" ht="15" thickBot="1" x14ac:dyDescent="0.4">
      <c r="A214" s="86"/>
      <c r="B214" s="64" t="s">
        <v>79</v>
      </c>
      <c r="C214" s="8" t="s">
        <v>49</v>
      </c>
      <c r="D214" s="34">
        <v>2742.8635655989669</v>
      </c>
      <c r="E214" s="34">
        <v>1195.416162167113</v>
      </c>
      <c r="F214" s="34">
        <v>10167.66769890674</v>
      </c>
      <c r="G214" s="34">
        <v>13766.66002600076</v>
      </c>
      <c r="H214" s="34">
        <v>835.56482758236291</v>
      </c>
      <c r="I214" s="34">
        <v>1122.234572126908</v>
      </c>
      <c r="J214" s="34">
        <v>9214.2880906047685</v>
      </c>
      <c r="K214" s="34">
        <v>93.371841566973842</v>
      </c>
      <c r="L214" s="34">
        <v>2082.3239749148579</v>
      </c>
      <c r="M214" s="34">
        <v>556.43161306434297</v>
      </c>
      <c r="N214" s="34">
        <v>4377.5905445146836</v>
      </c>
      <c r="O214" s="34">
        <v>5138.9298309598289</v>
      </c>
      <c r="P214" s="34">
        <v>1519.785905751341</v>
      </c>
      <c r="Q214" s="34">
        <v>1.520368527310294</v>
      </c>
      <c r="R214" s="34">
        <v>696.27036646948568</v>
      </c>
      <c r="S214" s="34">
        <v>765.54383287312226</v>
      </c>
      <c r="T214" s="34">
        <v>660.86165584412538</v>
      </c>
      <c r="U214" s="34">
        <v>11461.53244526569</v>
      </c>
      <c r="V214" s="34">
        <v>3210.106312785008</v>
      </c>
      <c r="W214" s="34">
        <v>4.6762776326315656</v>
      </c>
      <c r="X214" s="34">
        <v>2224.0998009822601</v>
      </c>
      <c r="Y214" s="34">
        <v>420.04833913325319</v>
      </c>
      <c r="Z214" s="34">
        <v>2859.5684762295891</v>
      </c>
      <c r="AA214" s="34">
        <v>1041.700479653663</v>
      </c>
      <c r="AB214" s="34">
        <v>989.18243819295367</v>
      </c>
      <c r="AC214" s="34">
        <v>9.8143404398321525</v>
      </c>
      <c r="AD214" s="34">
        <v>9053.4974435779877</v>
      </c>
      <c r="AE214" s="34">
        <v>1152.098694080544</v>
      </c>
      <c r="AF214" s="34">
        <v>1738.2431670798051</v>
      </c>
      <c r="AG214" s="34">
        <v>6024.0305960112546</v>
      </c>
      <c r="AH214" s="34">
        <v>1983.597874226195</v>
      </c>
      <c r="AI214" s="34">
        <v>1.9386388659620191</v>
      </c>
      <c r="AJ214" s="34">
        <v>13215.05512678135</v>
      </c>
      <c r="AK214" s="34">
        <v>925.3730823214006</v>
      </c>
      <c r="AL214" s="34">
        <v>6555.8477613463201</v>
      </c>
      <c r="AM214" s="34">
        <v>3132.3481282729458</v>
      </c>
      <c r="AN214" s="34">
        <v>4261.8100004907301</v>
      </c>
      <c r="AO214" s="34">
        <v>1.069132501441086</v>
      </c>
      <c r="AP214" s="34">
        <v>24042.67441098145</v>
      </c>
      <c r="AQ214" s="34">
        <v>3787.1183995723268</v>
      </c>
      <c r="AR214" s="34">
        <v>16791.09729325429</v>
      </c>
      <c r="AS214" s="34">
        <v>448.93713832722392</v>
      </c>
      <c r="AT214" s="34">
        <v>4882.4367042481763</v>
      </c>
      <c r="AU214" s="34">
        <v>0.13759916000436281</v>
      </c>
      <c r="AV214" s="34">
        <v>20509.062657154671</v>
      </c>
      <c r="AW214" s="34">
        <v>15163.051838480809</v>
      </c>
      <c r="AX214" s="34">
        <v>17900.150237448492</v>
      </c>
      <c r="AY214" s="34">
        <v>2067.9230512861868</v>
      </c>
      <c r="AZ214" s="34">
        <v>14468.32958535278</v>
      </c>
      <c r="BA214" s="34">
        <v>5.1593156951969181</v>
      </c>
      <c r="BB214" s="34">
        <v>128161.8558321341</v>
      </c>
      <c r="BC214" s="34">
        <v>26961.722848557449</v>
      </c>
      <c r="BD214" s="34">
        <v>39497.184962322222</v>
      </c>
      <c r="BE214" s="34">
        <v>2133.2410564137358</v>
      </c>
      <c r="BF214" s="34">
        <v>6395.170221017328</v>
      </c>
      <c r="BG214" s="34">
        <v>8.8941300804348238</v>
      </c>
      <c r="BH214" s="34">
        <v>33637.000413350674</v>
      </c>
      <c r="BI214" s="34">
        <v>9352.8567258506664</v>
      </c>
      <c r="BJ214" s="34">
        <v>9405.319021629648</v>
      </c>
      <c r="BK214" s="34">
        <v>677.71312433746346</v>
      </c>
      <c r="BL214" s="9">
        <v>0</v>
      </c>
      <c r="BM214" s="33"/>
      <c r="BN214" s="33"/>
      <c r="BO214" s="33"/>
    </row>
    <row r="215" spans="1:67" ht="15" thickBot="1" x14ac:dyDescent="0.4">
      <c r="A215" s="86"/>
      <c r="B215" s="64"/>
      <c r="C215" t="s">
        <v>50</v>
      </c>
      <c r="D215" s="33">
        <v>0</v>
      </c>
      <c r="E215" s="33">
        <v>0</v>
      </c>
      <c r="F215" s="33">
        <v>0</v>
      </c>
      <c r="G215" s="33">
        <v>0</v>
      </c>
      <c r="H215" s="33">
        <v>0</v>
      </c>
      <c r="I215" s="33">
        <v>0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O215" s="33">
        <v>0</v>
      </c>
      <c r="P215" s="33">
        <v>0</v>
      </c>
      <c r="Q215" s="33">
        <v>0</v>
      </c>
      <c r="R215" s="33">
        <v>0</v>
      </c>
      <c r="S215" s="33">
        <v>0</v>
      </c>
      <c r="T215" s="33">
        <v>0</v>
      </c>
      <c r="U215" s="33">
        <v>0</v>
      </c>
      <c r="V215" s="33">
        <v>0</v>
      </c>
      <c r="W215" s="33">
        <v>0</v>
      </c>
      <c r="X215" s="33">
        <v>0</v>
      </c>
      <c r="Y215" s="33">
        <v>0</v>
      </c>
      <c r="Z215" s="33">
        <v>0</v>
      </c>
      <c r="AA215" s="33">
        <v>0</v>
      </c>
      <c r="AB215" s="33">
        <v>0</v>
      </c>
      <c r="AC215" s="33">
        <v>0</v>
      </c>
      <c r="AD215" s="33">
        <v>0</v>
      </c>
      <c r="AE215" s="33">
        <v>0</v>
      </c>
      <c r="AF215" s="33">
        <v>0</v>
      </c>
      <c r="AG215" s="33">
        <v>0</v>
      </c>
      <c r="AH215" s="33">
        <v>0</v>
      </c>
      <c r="AI215" s="33">
        <v>0</v>
      </c>
      <c r="AJ215" s="33">
        <v>0</v>
      </c>
      <c r="AK215" s="33">
        <v>0</v>
      </c>
      <c r="AL215" s="33">
        <v>0</v>
      </c>
      <c r="AM215" s="33">
        <v>0</v>
      </c>
      <c r="AN215" s="33">
        <v>0</v>
      </c>
      <c r="AO215" s="33">
        <v>0</v>
      </c>
      <c r="AP215" s="33">
        <v>0</v>
      </c>
      <c r="AQ215" s="33">
        <v>0</v>
      </c>
      <c r="AR215" s="33">
        <v>0</v>
      </c>
      <c r="AS215" s="33">
        <v>0</v>
      </c>
      <c r="AT215" s="33">
        <v>0</v>
      </c>
      <c r="AU215" s="33">
        <v>0</v>
      </c>
      <c r="AV215" s="33">
        <v>0</v>
      </c>
      <c r="AW215" s="33">
        <v>0</v>
      </c>
      <c r="AX215" s="33">
        <v>0</v>
      </c>
      <c r="AY215" s="33">
        <v>0</v>
      </c>
      <c r="AZ215" s="33">
        <v>0</v>
      </c>
      <c r="BA215" s="33">
        <v>0</v>
      </c>
      <c r="BB215" s="33">
        <v>0</v>
      </c>
      <c r="BC215" s="33">
        <v>0</v>
      </c>
      <c r="BD215" s="33">
        <v>0</v>
      </c>
      <c r="BE215" s="33">
        <v>0</v>
      </c>
      <c r="BF215" s="33">
        <v>0</v>
      </c>
      <c r="BG215" s="33">
        <v>0</v>
      </c>
      <c r="BH215" s="33">
        <v>0</v>
      </c>
      <c r="BI215" s="33">
        <v>0</v>
      </c>
      <c r="BJ215" s="33">
        <v>0</v>
      </c>
      <c r="BK215" s="33">
        <v>0</v>
      </c>
      <c r="BL215" s="14">
        <v>0</v>
      </c>
      <c r="BM215" s="33"/>
      <c r="BN215" s="33"/>
      <c r="BO215" s="33"/>
    </row>
    <row r="216" spans="1:67" ht="15" thickBot="1" x14ac:dyDescent="0.4">
      <c r="A216" s="86"/>
      <c r="B216" s="64"/>
      <c r="C216" t="s">
        <v>51</v>
      </c>
      <c r="D216" s="33">
        <v>0</v>
      </c>
      <c r="E216" s="33">
        <v>0</v>
      </c>
      <c r="F216" s="33">
        <v>0</v>
      </c>
      <c r="G216" s="33">
        <v>0</v>
      </c>
      <c r="H216" s="33">
        <v>0</v>
      </c>
      <c r="I216" s="33">
        <v>0</v>
      </c>
      <c r="J216" s="33">
        <v>0</v>
      </c>
      <c r="K216" s="33">
        <v>0</v>
      </c>
      <c r="L216" s="33">
        <v>0</v>
      </c>
      <c r="M216" s="33">
        <v>0</v>
      </c>
      <c r="N216" s="33">
        <v>0</v>
      </c>
      <c r="O216" s="33">
        <v>0</v>
      </c>
      <c r="P216" s="33">
        <v>0</v>
      </c>
      <c r="Q216" s="33">
        <v>0</v>
      </c>
      <c r="R216" s="33">
        <v>0</v>
      </c>
      <c r="S216" s="33">
        <v>0</v>
      </c>
      <c r="T216" s="33">
        <v>0</v>
      </c>
      <c r="U216" s="33">
        <v>0</v>
      </c>
      <c r="V216" s="33">
        <v>0</v>
      </c>
      <c r="W216" s="33">
        <v>0</v>
      </c>
      <c r="X216" s="33">
        <v>0</v>
      </c>
      <c r="Y216" s="33">
        <v>0</v>
      </c>
      <c r="Z216" s="33">
        <v>0</v>
      </c>
      <c r="AA216" s="33">
        <v>0</v>
      </c>
      <c r="AB216" s="33">
        <v>0</v>
      </c>
      <c r="AC216" s="33">
        <v>0</v>
      </c>
      <c r="AD216" s="33">
        <v>0</v>
      </c>
      <c r="AE216" s="33">
        <v>0</v>
      </c>
      <c r="AF216" s="33">
        <v>0</v>
      </c>
      <c r="AG216" s="33">
        <v>0</v>
      </c>
      <c r="AH216" s="33">
        <v>0</v>
      </c>
      <c r="AI216" s="33">
        <v>0</v>
      </c>
      <c r="AJ216" s="33">
        <v>0</v>
      </c>
      <c r="AK216" s="33">
        <v>0</v>
      </c>
      <c r="AL216" s="33">
        <v>0</v>
      </c>
      <c r="AM216" s="33">
        <v>0</v>
      </c>
      <c r="AN216" s="33">
        <v>0</v>
      </c>
      <c r="AO216" s="33">
        <v>0</v>
      </c>
      <c r="AP216" s="33">
        <v>0</v>
      </c>
      <c r="AQ216" s="33">
        <v>0</v>
      </c>
      <c r="AR216" s="33">
        <v>0</v>
      </c>
      <c r="AS216" s="33">
        <v>0</v>
      </c>
      <c r="AT216" s="33">
        <v>0</v>
      </c>
      <c r="AU216" s="33">
        <v>0</v>
      </c>
      <c r="AV216" s="33">
        <v>0</v>
      </c>
      <c r="AW216" s="33">
        <v>0</v>
      </c>
      <c r="AX216" s="33">
        <v>0</v>
      </c>
      <c r="AY216" s="33">
        <v>0</v>
      </c>
      <c r="AZ216" s="33">
        <v>0</v>
      </c>
      <c r="BA216" s="33">
        <v>0</v>
      </c>
      <c r="BB216" s="33">
        <v>0</v>
      </c>
      <c r="BC216" s="33">
        <v>0</v>
      </c>
      <c r="BD216" s="33">
        <v>0</v>
      </c>
      <c r="BE216" s="33">
        <v>0</v>
      </c>
      <c r="BF216" s="33">
        <v>0</v>
      </c>
      <c r="BG216" s="33">
        <v>0</v>
      </c>
      <c r="BH216" s="33">
        <v>0</v>
      </c>
      <c r="BI216" s="33">
        <v>0</v>
      </c>
      <c r="BJ216" s="33">
        <v>0</v>
      </c>
      <c r="BK216" s="33">
        <v>0</v>
      </c>
      <c r="BL216" s="14">
        <v>0</v>
      </c>
      <c r="BM216" s="33"/>
      <c r="BN216" s="33"/>
      <c r="BO216" s="33"/>
    </row>
    <row r="217" spans="1:67" ht="15" thickBot="1" x14ac:dyDescent="0.4">
      <c r="A217" s="86"/>
      <c r="B217" s="64"/>
      <c r="C217" t="s">
        <v>52</v>
      </c>
      <c r="D217" s="33">
        <v>0</v>
      </c>
      <c r="E217" s="33">
        <v>0</v>
      </c>
      <c r="F217" s="33">
        <v>0</v>
      </c>
      <c r="G217" s="33">
        <v>0</v>
      </c>
      <c r="H217" s="33">
        <v>0</v>
      </c>
      <c r="I217" s="33">
        <v>0</v>
      </c>
      <c r="J217" s="33">
        <v>0</v>
      </c>
      <c r="K217" s="33">
        <v>0</v>
      </c>
      <c r="L217" s="33">
        <v>0</v>
      </c>
      <c r="M217" s="33">
        <v>0</v>
      </c>
      <c r="N217" s="33">
        <v>0</v>
      </c>
      <c r="O217" s="33">
        <v>0</v>
      </c>
      <c r="P217" s="33">
        <v>0</v>
      </c>
      <c r="Q217" s="33">
        <v>0</v>
      </c>
      <c r="R217" s="33">
        <v>0</v>
      </c>
      <c r="S217" s="33">
        <v>0</v>
      </c>
      <c r="T217" s="33">
        <v>0</v>
      </c>
      <c r="U217" s="33">
        <v>0</v>
      </c>
      <c r="V217" s="33">
        <v>0</v>
      </c>
      <c r="W217" s="33">
        <v>0</v>
      </c>
      <c r="X217" s="33">
        <v>0</v>
      </c>
      <c r="Y217" s="33">
        <v>0</v>
      </c>
      <c r="Z217" s="33">
        <v>0</v>
      </c>
      <c r="AA217" s="33">
        <v>0</v>
      </c>
      <c r="AB217" s="33">
        <v>0</v>
      </c>
      <c r="AC217" s="33">
        <v>0</v>
      </c>
      <c r="AD217" s="33">
        <v>0</v>
      </c>
      <c r="AE217" s="33">
        <v>0</v>
      </c>
      <c r="AF217" s="33">
        <v>0</v>
      </c>
      <c r="AG217" s="33">
        <v>0</v>
      </c>
      <c r="AH217" s="33">
        <v>0</v>
      </c>
      <c r="AI217" s="33">
        <v>0</v>
      </c>
      <c r="AJ217" s="33">
        <v>0</v>
      </c>
      <c r="AK217" s="33">
        <v>0</v>
      </c>
      <c r="AL217" s="33">
        <v>0</v>
      </c>
      <c r="AM217" s="33">
        <v>0</v>
      </c>
      <c r="AN217" s="33">
        <v>0</v>
      </c>
      <c r="AO217" s="33">
        <v>0</v>
      </c>
      <c r="AP217" s="33">
        <v>0</v>
      </c>
      <c r="AQ217" s="33">
        <v>0</v>
      </c>
      <c r="AR217" s="33">
        <v>0</v>
      </c>
      <c r="AS217" s="33">
        <v>0</v>
      </c>
      <c r="AT217" s="33">
        <v>0</v>
      </c>
      <c r="AU217" s="33">
        <v>0</v>
      </c>
      <c r="AV217" s="33">
        <v>0</v>
      </c>
      <c r="AW217" s="33">
        <v>0</v>
      </c>
      <c r="AX217" s="33">
        <v>0</v>
      </c>
      <c r="AY217" s="33">
        <v>0</v>
      </c>
      <c r="AZ217" s="33">
        <v>0</v>
      </c>
      <c r="BA217" s="33">
        <v>0</v>
      </c>
      <c r="BB217" s="33">
        <v>0</v>
      </c>
      <c r="BC217" s="33">
        <v>0</v>
      </c>
      <c r="BD217" s="33">
        <v>0</v>
      </c>
      <c r="BE217" s="33">
        <v>0</v>
      </c>
      <c r="BF217" s="33">
        <v>0</v>
      </c>
      <c r="BG217" s="33">
        <v>0</v>
      </c>
      <c r="BH217" s="33">
        <v>0</v>
      </c>
      <c r="BI217" s="33">
        <v>0</v>
      </c>
      <c r="BJ217" s="33">
        <v>0</v>
      </c>
      <c r="BK217" s="33">
        <v>0</v>
      </c>
      <c r="BL217" s="14">
        <v>0</v>
      </c>
      <c r="BM217" s="33"/>
      <c r="BN217" s="33"/>
      <c r="BO217" s="33"/>
    </row>
    <row r="218" spans="1:67" ht="15" thickBot="1" x14ac:dyDescent="0.4">
      <c r="A218" s="86"/>
      <c r="B218" s="64"/>
      <c r="C218" t="s">
        <v>53</v>
      </c>
      <c r="D218" s="33">
        <v>0</v>
      </c>
      <c r="E218" s="33">
        <v>0</v>
      </c>
      <c r="F218" s="33">
        <v>0</v>
      </c>
      <c r="G218" s="33">
        <v>0</v>
      </c>
      <c r="H218" s="33">
        <v>0</v>
      </c>
      <c r="I218" s="33">
        <v>0</v>
      </c>
      <c r="J218" s="33">
        <v>0</v>
      </c>
      <c r="K218" s="33">
        <v>0</v>
      </c>
      <c r="L218" s="33">
        <v>0</v>
      </c>
      <c r="M218" s="33">
        <v>0</v>
      </c>
      <c r="N218" s="33">
        <v>0</v>
      </c>
      <c r="O218" s="33">
        <v>0</v>
      </c>
      <c r="P218" s="33">
        <v>0</v>
      </c>
      <c r="Q218" s="33">
        <v>0</v>
      </c>
      <c r="R218" s="33">
        <v>0</v>
      </c>
      <c r="S218" s="33">
        <v>0</v>
      </c>
      <c r="T218" s="33">
        <v>0</v>
      </c>
      <c r="U218" s="33">
        <v>0</v>
      </c>
      <c r="V218" s="33">
        <v>0</v>
      </c>
      <c r="W218" s="33">
        <v>0</v>
      </c>
      <c r="X218" s="33">
        <v>0</v>
      </c>
      <c r="Y218" s="33">
        <v>0</v>
      </c>
      <c r="Z218" s="33">
        <v>0</v>
      </c>
      <c r="AA218" s="33">
        <v>0</v>
      </c>
      <c r="AB218" s="33">
        <v>0</v>
      </c>
      <c r="AC218" s="33">
        <v>0</v>
      </c>
      <c r="AD218" s="33">
        <v>0</v>
      </c>
      <c r="AE218" s="33">
        <v>0</v>
      </c>
      <c r="AF218" s="33">
        <v>0</v>
      </c>
      <c r="AG218" s="33">
        <v>0</v>
      </c>
      <c r="AH218" s="33">
        <v>0</v>
      </c>
      <c r="AI218" s="33">
        <v>0</v>
      </c>
      <c r="AJ218" s="33">
        <v>0</v>
      </c>
      <c r="AK218" s="33">
        <v>0</v>
      </c>
      <c r="AL218" s="33">
        <v>0</v>
      </c>
      <c r="AM218" s="33">
        <v>0</v>
      </c>
      <c r="AN218" s="33">
        <v>0</v>
      </c>
      <c r="AO218" s="33">
        <v>0</v>
      </c>
      <c r="AP218" s="33">
        <v>0</v>
      </c>
      <c r="AQ218" s="33">
        <v>0</v>
      </c>
      <c r="AR218" s="33">
        <v>0</v>
      </c>
      <c r="AS218" s="33">
        <v>0</v>
      </c>
      <c r="AT218" s="33">
        <v>0</v>
      </c>
      <c r="AU218" s="33">
        <v>0</v>
      </c>
      <c r="AV218" s="33">
        <v>0</v>
      </c>
      <c r="AW218" s="33">
        <v>0</v>
      </c>
      <c r="AX218" s="33">
        <v>0</v>
      </c>
      <c r="AY218" s="33">
        <v>0</v>
      </c>
      <c r="AZ218" s="33">
        <v>0</v>
      </c>
      <c r="BA218" s="33">
        <v>0</v>
      </c>
      <c r="BB218" s="33">
        <v>0</v>
      </c>
      <c r="BC218" s="33">
        <v>0</v>
      </c>
      <c r="BD218" s="33">
        <v>0</v>
      </c>
      <c r="BE218" s="33">
        <v>0</v>
      </c>
      <c r="BF218" s="33">
        <v>0</v>
      </c>
      <c r="BG218" s="33">
        <v>0</v>
      </c>
      <c r="BH218" s="33">
        <v>0</v>
      </c>
      <c r="BI218" s="33">
        <v>0</v>
      </c>
      <c r="BJ218" s="33">
        <v>0</v>
      </c>
      <c r="BK218" s="33">
        <v>0</v>
      </c>
      <c r="BL218" s="14">
        <v>0</v>
      </c>
      <c r="BM218" s="33"/>
      <c r="BN218" s="33"/>
      <c r="BO218" s="33"/>
    </row>
    <row r="219" spans="1:67" ht="15" thickBot="1" x14ac:dyDescent="0.4">
      <c r="A219" s="86"/>
      <c r="B219" s="64"/>
      <c r="C219" t="s">
        <v>54</v>
      </c>
      <c r="D219" s="33">
        <v>0</v>
      </c>
      <c r="E219" s="33">
        <v>0</v>
      </c>
      <c r="F219" s="33">
        <v>0</v>
      </c>
      <c r="G219" s="33">
        <v>0</v>
      </c>
      <c r="H219" s="33">
        <v>0</v>
      </c>
      <c r="I219" s="33">
        <v>0</v>
      </c>
      <c r="J219" s="33">
        <v>0</v>
      </c>
      <c r="K219" s="33">
        <v>0</v>
      </c>
      <c r="L219" s="33">
        <v>0</v>
      </c>
      <c r="M219" s="33">
        <v>0</v>
      </c>
      <c r="N219" s="33">
        <v>0</v>
      </c>
      <c r="O219" s="33">
        <v>0</v>
      </c>
      <c r="P219" s="33">
        <v>0</v>
      </c>
      <c r="Q219" s="33">
        <v>0</v>
      </c>
      <c r="R219" s="33">
        <v>0</v>
      </c>
      <c r="S219" s="33">
        <v>0</v>
      </c>
      <c r="T219" s="33">
        <v>0</v>
      </c>
      <c r="U219" s="33">
        <v>0</v>
      </c>
      <c r="V219" s="33">
        <v>0</v>
      </c>
      <c r="W219" s="33">
        <v>0</v>
      </c>
      <c r="X219" s="33">
        <v>0</v>
      </c>
      <c r="Y219" s="33">
        <v>0</v>
      </c>
      <c r="Z219" s="33">
        <v>0</v>
      </c>
      <c r="AA219" s="33">
        <v>0</v>
      </c>
      <c r="AB219" s="33">
        <v>0</v>
      </c>
      <c r="AC219" s="33">
        <v>0</v>
      </c>
      <c r="AD219" s="33">
        <v>0</v>
      </c>
      <c r="AE219" s="33">
        <v>0</v>
      </c>
      <c r="AF219" s="33">
        <v>0</v>
      </c>
      <c r="AG219" s="33">
        <v>0</v>
      </c>
      <c r="AH219" s="33">
        <v>0</v>
      </c>
      <c r="AI219" s="33">
        <v>0</v>
      </c>
      <c r="AJ219" s="33">
        <v>0</v>
      </c>
      <c r="AK219" s="33">
        <v>0</v>
      </c>
      <c r="AL219" s="33">
        <v>0</v>
      </c>
      <c r="AM219" s="33">
        <v>0</v>
      </c>
      <c r="AN219" s="33">
        <v>0</v>
      </c>
      <c r="AO219" s="33">
        <v>0</v>
      </c>
      <c r="AP219" s="33">
        <v>0</v>
      </c>
      <c r="AQ219" s="33">
        <v>0</v>
      </c>
      <c r="AR219" s="33">
        <v>0</v>
      </c>
      <c r="AS219" s="33">
        <v>0</v>
      </c>
      <c r="AT219" s="33">
        <v>0</v>
      </c>
      <c r="AU219" s="33">
        <v>0</v>
      </c>
      <c r="AV219" s="33">
        <v>0</v>
      </c>
      <c r="AW219" s="33">
        <v>0</v>
      </c>
      <c r="AX219" s="33">
        <v>0</v>
      </c>
      <c r="AY219" s="33">
        <v>0</v>
      </c>
      <c r="AZ219" s="33">
        <v>0</v>
      </c>
      <c r="BA219" s="33">
        <v>0</v>
      </c>
      <c r="BB219" s="33">
        <v>0</v>
      </c>
      <c r="BC219" s="33">
        <v>0</v>
      </c>
      <c r="BD219" s="33">
        <v>0</v>
      </c>
      <c r="BE219" s="33">
        <v>0</v>
      </c>
      <c r="BF219" s="33">
        <v>0</v>
      </c>
      <c r="BG219" s="33">
        <v>0</v>
      </c>
      <c r="BH219" s="33">
        <v>0</v>
      </c>
      <c r="BI219" s="33">
        <v>0</v>
      </c>
      <c r="BJ219" s="33">
        <v>0</v>
      </c>
      <c r="BK219" s="33">
        <v>0</v>
      </c>
      <c r="BL219" s="14">
        <v>0</v>
      </c>
      <c r="BM219" s="33"/>
      <c r="BN219" s="33"/>
      <c r="BO219" s="33"/>
    </row>
    <row r="220" spans="1:67" ht="15" thickBot="1" x14ac:dyDescent="0.4">
      <c r="A220" s="86"/>
      <c r="B220" s="64"/>
      <c r="C220" t="s">
        <v>55</v>
      </c>
      <c r="D220" s="33">
        <v>0</v>
      </c>
      <c r="E220" s="33">
        <v>0</v>
      </c>
      <c r="F220" s="33">
        <v>0</v>
      </c>
      <c r="G220" s="33">
        <v>0</v>
      </c>
      <c r="H220" s="33">
        <v>0</v>
      </c>
      <c r="I220" s="33">
        <v>0</v>
      </c>
      <c r="J220" s="33">
        <v>0</v>
      </c>
      <c r="K220" s="33">
        <v>0</v>
      </c>
      <c r="L220" s="33">
        <v>0</v>
      </c>
      <c r="M220" s="33">
        <v>0</v>
      </c>
      <c r="N220" s="33">
        <v>0</v>
      </c>
      <c r="O220" s="33">
        <v>0</v>
      </c>
      <c r="P220" s="33">
        <v>0</v>
      </c>
      <c r="Q220" s="33">
        <v>0</v>
      </c>
      <c r="R220" s="33">
        <v>0</v>
      </c>
      <c r="S220" s="33">
        <v>0</v>
      </c>
      <c r="T220" s="33">
        <v>0</v>
      </c>
      <c r="U220" s="33">
        <v>0</v>
      </c>
      <c r="V220" s="33">
        <v>0</v>
      </c>
      <c r="W220" s="33">
        <v>0</v>
      </c>
      <c r="X220" s="33">
        <v>0</v>
      </c>
      <c r="Y220" s="33">
        <v>0</v>
      </c>
      <c r="Z220" s="33">
        <v>0</v>
      </c>
      <c r="AA220" s="33">
        <v>0</v>
      </c>
      <c r="AB220" s="33">
        <v>0</v>
      </c>
      <c r="AC220" s="33">
        <v>0</v>
      </c>
      <c r="AD220" s="33">
        <v>0</v>
      </c>
      <c r="AE220" s="33">
        <v>0</v>
      </c>
      <c r="AF220" s="33">
        <v>0</v>
      </c>
      <c r="AG220" s="33">
        <v>0</v>
      </c>
      <c r="AH220" s="33">
        <v>0</v>
      </c>
      <c r="AI220" s="33">
        <v>0</v>
      </c>
      <c r="AJ220" s="33">
        <v>0</v>
      </c>
      <c r="AK220" s="33">
        <v>0</v>
      </c>
      <c r="AL220" s="33">
        <v>0</v>
      </c>
      <c r="AM220" s="33">
        <v>0</v>
      </c>
      <c r="AN220" s="33">
        <v>0</v>
      </c>
      <c r="AO220" s="33">
        <v>0</v>
      </c>
      <c r="AP220" s="33">
        <v>0</v>
      </c>
      <c r="AQ220" s="33">
        <v>0</v>
      </c>
      <c r="AR220" s="33">
        <v>0</v>
      </c>
      <c r="AS220" s="33">
        <v>0</v>
      </c>
      <c r="AT220" s="33">
        <v>0</v>
      </c>
      <c r="AU220" s="33">
        <v>0</v>
      </c>
      <c r="AV220" s="33">
        <v>0</v>
      </c>
      <c r="AW220" s="33">
        <v>0</v>
      </c>
      <c r="AX220" s="33">
        <v>0</v>
      </c>
      <c r="AY220" s="33">
        <v>0</v>
      </c>
      <c r="AZ220" s="33">
        <v>0</v>
      </c>
      <c r="BA220" s="33">
        <v>0</v>
      </c>
      <c r="BB220" s="33">
        <v>0</v>
      </c>
      <c r="BC220" s="33">
        <v>0</v>
      </c>
      <c r="BD220" s="33">
        <v>0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14">
        <v>0</v>
      </c>
      <c r="BM220" s="33"/>
      <c r="BN220" s="33"/>
      <c r="BO220" s="33"/>
    </row>
    <row r="221" spans="1:67" ht="15" thickBot="1" x14ac:dyDescent="0.4">
      <c r="A221" s="86"/>
      <c r="B221" s="64"/>
      <c r="C221" t="s">
        <v>56</v>
      </c>
      <c r="D221" s="33">
        <v>0</v>
      </c>
      <c r="E221" s="33">
        <v>0</v>
      </c>
      <c r="F221" s="33">
        <v>0</v>
      </c>
      <c r="G221" s="33">
        <v>0</v>
      </c>
      <c r="H221" s="33">
        <v>0</v>
      </c>
      <c r="I221" s="33">
        <v>0</v>
      </c>
      <c r="J221" s="33">
        <v>0</v>
      </c>
      <c r="K221" s="33">
        <v>0</v>
      </c>
      <c r="L221" s="33">
        <v>0</v>
      </c>
      <c r="M221" s="33">
        <v>0</v>
      </c>
      <c r="N221" s="33">
        <v>0</v>
      </c>
      <c r="O221" s="33">
        <v>0</v>
      </c>
      <c r="P221" s="33">
        <v>0</v>
      </c>
      <c r="Q221" s="33">
        <v>0</v>
      </c>
      <c r="R221" s="33">
        <v>0</v>
      </c>
      <c r="S221" s="33">
        <v>0</v>
      </c>
      <c r="T221" s="33">
        <v>0</v>
      </c>
      <c r="U221" s="33">
        <v>0</v>
      </c>
      <c r="V221" s="33">
        <v>0</v>
      </c>
      <c r="W221" s="33">
        <v>0</v>
      </c>
      <c r="X221" s="33">
        <v>0</v>
      </c>
      <c r="Y221" s="33">
        <v>0</v>
      </c>
      <c r="Z221" s="33">
        <v>0</v>
      </c>
      <c r="AA221" s="33">
        <v>0</v>
      </c>
      <c r="AB221" s="33">
        <v>0</v>
      </c>
      <c r="AC221" s="33">
        <v>0</v>
      </c>
      <c r="AD221" s="33">
        <v>0</v>
      </c>
      <c r="AE221" s="33">
        <v>0</v>
      </c>
      <c r="AF221" s="33">
        <v>0</v>
      </c>
      <c r="AG221" s="33">
        <v>0</v>
      </c>
      <c r="AH221" s="33">
        <v>0</v>
      </c>
      <c r="AI221" s="33">
        <v>0</v>
      </c>
      <c r="AJ221" s="33">
        <v>0</v>
      </c>
      <c r="AK221" s="33">
        <v>0</v>
      </c>
      <c r="AL221" s="33">
        <v>0</v>
      </c>
      <c r="AM221" s="33">
        <v>0</v>
      </c>
      <c r="AN221" s="33">
        <v>0</v>
      </c>
      <c r="AO221" s="33">
        <v>0</v>
      </c>
      <c r="AP221" s="33">
        <v>0</v>
      </c>
      <c r="AQ221" s="33">
        <v>0</v>
      </c>
      <c r="AR221" s="33">
        <v>0</v>
      </c>
      <c r="AS221" s="33">
        <v>0</v>
      </c>
      <c r="AT221" s="33">
        <v>0</v>
      </c>
      <c r="AU221" s="33">
        <v>0</v>
      </c>
      <c r="AV221" s="33">
        <v>0</v>
      </c>
      <c r="AW221" s="33">
        <v>0</v>
      </c>
      <c r="AX221" s="33">
        <v>0</v>
      </c>
      <c r="AY221" s="33">
        <v>0</v>
      </c>
      <c r="AZ221" s="33">
        <v>0</v>
      </c>
      <c r="BA221" s="33">
        <v>0</v>
      </c>
      <c r="BB221" s="33">
        <v>0</v>
      </c>
      <c r="BC221" s="33">
        <v>0</v>
      </c>
      <c r="BD221" s="33">
        <v>0</v>
      </c>
      <c r="BE221" s="33">
        <v>0</v>
      </c>
      <c r="BF221" s="33">
        <v>0</v>
      </c>
      <c r="BG221" s="33">
        <v>0</v>
      </c>
      <c r="BH221" s="33">
        <v>0</v>
      </c>
      <c r="BI221" s="33">
        <v>0</v>
      </c>
      <c r="BJ221" s="33">
        <v>0</v>
      </c>
      <c r="BK221" s="33">
        <v>0</v>
      </c>
      <c r="BL221" s="14">
        <v>0</v>
      </c>
      <c r="BM221" s="33"/>
      <c r="BN221" s="33"/>
      <c r="BO221" s="33"/>
    </row>
    <row r="222" spans="1:67" ht="15" thickBot="1" x14ac:dyDescent="0.4">
      <c r="A222" s="86"/>
      <c r="B222" s="64"/>
      <c r="C222" t="s">
        <v>57</v>
      </c>
      <c r="D222" s="33">
        <v>0</v>
      </c>
      <c r="E222" s="33">
        <v>0</v>
      </c>
      <c r="F222" s="33">
        <v>0</v>
      </c>
      <c r="G222" s="33">
        <v>0</v>
      </c>
      <c r="H222" s="33">
        <v>0</v>
      </c>
      <c r="I222" s="33">
        <v>0</v>
      </c>
      <c r="J222" s="33">
        <v>0</v>
      </c>
      <c r="K222" s="33">
        <v>0</v>
      </c>
      <c r="L222" s="33">
        <v>0</v>
      </c>
      <c r="M222" s="33">
        <v>0</v>
      </c>
      <c r="N222" s="33">
        <v>0</v>
      </c>
      <c r="O222" s="33">
        <v>0</v>
      </c>
      <c r="P222" s="33">
        <v>0</v>
      </c>
      <c r="Q222" s="33">
        <v>0</v>
      </c>
      <c r="R222" s="33">
        <v>0</v>
      </c>
      <c r="S222" s="33">
        <v>0</v>
      </c>
      <c r="T222" s="33">
        <v>0</v>
      </c>
      <c r="U222" s="33">
        <v>0</v>
      </c>
      <c r="V222" s="33">
        <v>0</v>
      </c>
      <c r="W222" s="33">
        <v>0</v>
      </c>
      <c r="X222" s="33">
        <v>0</v>
      </c>
      <c r="Y222" s="33">
        <v>0</v>
      </c>
      <c r="Z222" s="33">
        <v>0</v>
      </c>
      <c r="AA222" s="33">
        <v>0</v>
      </c>
      <c r="AB222" s="33">
        <v>0</v>
      </c>
      <c r="AC222" s="33">
        <v>0</v>
      </c>
      <c r="AD222" s="33">
        <v>0</v>
      </c>
      <c r="AE222" s="33">
        <v>0</v>
      </c>
      <c r="AF222" s="33">
        <v>0</v>
      </c>
      <c r="AG222" s="33">
        <v>0</v>
      </c>
      <c r="AH222" s="33">
        <v>0</v>
      </c>
      <c r="AI222" s="33">
        <v>0</v>
      </c>
      <c r="AJ222" s="33">
        <v>0</v>
      </c>
      <c r="AK222" s="33">
        <v>0</v>
      </c>
      <c r="AL222" s="33">
        <v>0</v>
      </c>
      <c r="AM222" s="33">
        <v>0</v>
      </c>
      <c r="AN222" s="33">
        <v>0</v>
      </c>
      <c r="AO222" s="33">
        <v>0</v>
      </c>
      <c r="AP222" s="33">
        <v>0</v>
      </c>
      <c r="AQ222" s="33">
        <v>0</v>
      </c>
      <c r="AR222" s="33">
        <v>0</v>
      </c>
      <c r="AS222" s="33">
        <v>0</v>
      </c>
      <c r="AT222" s="33">
        <v>0</v>
      </c>
      <c r="AU222" s="33">
        <v>0</v>
      </c>
      <c r="AV222" s="33">
        <v>0</v>
      </c>
      <c r="AW222" s="33">
        <v>0</v>
      </c>
      <c r="AX222" s="33">
        <v>0</v>
      </c>
      <c r="AY222" s="33">
        <v>0</v>
      </c>
      <c r="AZ222" s="33">
        <v>0</v>
      </c>
      <c r="BA222" s="33">
        <v>0</v>
      </c>
      <c r="BB222" s="33">
        <v>0</v>
      </c>
      <c r="BC222" s="33">
        <v>0</v>
      </c>
      <c r="BD222" s="33">
        <v>0</v>
      </c>
      <c r="BE222" s="33">
        <v>0</v>
      </c>
      <c r="BF222" s="33">
        <v>0</v>
      </c>
      <c r="BG222" s="33">
        <v>0</v>
      </c>
      <c r="BH222" s="33">
        <v>0</v>
      </c>
      <c r="BI222" s="33">
        <v>0</v>
      </c>
      <c r="BJ222" s="33">
        <v>0</v>
      </c>
      <c r="BK222" s="33">
        <v>0</v>
      </c>
      <c r="BL222" s="14">
        <v>0</v>
      </c>
      <c r="BM222" s="33"/>
      <c r="BN222" s="33"/>
      <c r="BO222" s="33"/>
    </row>
    <row r="223" spans="1:67" ht="15" thickBot="1" x14ac:dyDescent="0.4">
      <c r="A223" s="86"/>
      <c r="B223" s="64"/>
      <c r="C223" s="15" t="s">
        <v>58</v>
      </c>
      <c r="D223" s="36">
        <v>1550.421150212848</v>
      </c>
      <c r="E223" s="36">
        <v>675.71662126236015</v>
      </c>
      <c r="F223" s="36">
        <v>5747.3391117354186</v>
      </c>
      <c r="G223" s="36">
        <v>7781.6925128174771</v>
      </c>
      <c r="H223" s="36">
        <v>472.30835587505783</v>
      </c>
      <c r="I223" s="36">
        <v>634.35026005227803</v>
      </c>
      <c r="J223" s="36">
        <v>5208.4351985288449</v>
      </c>
      <c r="K223" s="36">
        <v>52.779029848736378</v>
      </c>
      <c r="L223" s="36">
        <v>1177.0469274501711</v>
      </c>
      <c r="M223" s="36">
        <v>314.52652343413882</v>
      </c>
      <c r="N223" s="36">
        <v>2474.4610166948719</v>
      </c>
      <c r="O223" s="36">
        <v>2904.812911334132</v>
      </c>
      <c r="P223" s="36">
        <v>859.06869070161565</v>
      </c>
      <c r="Q223" s="36">
        <v>0.85939802125924891</v>
      </c>
      <c r="R223" s="36">
        <v>393.57127200200517</v>
      </c>
      <c r="S223" s="36">
        <v>432.72854136378021</v>
      </c>
      <c r="T223" s="36">
        <v>373.55627215153447</v>
      </c>
      <c r="U223" s="36">
        <v>6478.7044240423866</v>
      </c>
      <c r="V223" s="36">
        <v>1814.533097524597</v>
      </c>
      <c r="W223" s="36">
        <v>2.6432958010858991</v>
      </c>
      <c r="X223" s="36">
        <v>1257.1866187132309</v>
      </c>
      <c r="Y223" s="36">
        <v>237.43500671049929</v>
      </c>
      <c r="Z223" s="36">
        <v>1616.3893463873819</v>
      </c>
      <c r="AA223" s="36">
        <v>588.82784987857019</v>
      </c>
      <c r="AB223" s="36">
        <v>559.14169148933263</v>
      </c>
      <c r="AC223" s="36">
        <v>5.5476186217020942</v>
      </c>
      <c r="AD223" s="36">
        <v>5117.5472582632883</v>
      </c>
      <c r="AE223" s="36">
        <v>651.23114574056876</v>
      </c>
      <c r="AF223" s="36">
        <v>982.55305304074682</v>
      </c>
      <c r="AG223" s="36">
        <v>3405.1217722692668</v>
      </c>
      <c r="AH223" s="36">
        <v>1121.2413684331209</v>
      </c>
      <c r="AI223" s="36">
        <v>1.09582800184077</v>
      </c>
      <c r="AJ223" s="36">
        <v>7469.89432021432</v>
      </c>
      <c r="AK223" s="36">
        <v>523.07304550726019</v>
      </c>
      <c r="AL223" s="36">
        <v>3705.734821902186</v>
      </c>
      <c r="AM223" s="36">
        <v>1770.579787056774</v>
      </c>
      <c r="AN223" s="36">
        <v>2409.0153246490531</v>
      </c>
      <c r="AO223" s="36">
        <v>0.6043339754131194</v>
      </c>
      <c r="AP223" s="36">
        <v>13590.275280909471</v>
      </c>
      <c r="AQ223" s="36">
        <v>2140.6928651863009</v>
      </c>
      <c r="AR223" s="36">
        <v>9491.2749964135364</v>
      </c>
      <c r="AS223" s="36">
        <v>253.76458497911551</v>
      </c>
      <c r="AT223" s="36">
        <v>2759.8285331369871</v>
      </c>
      <c r="AU223" s="36">
        <v>7.77788040929039E-2</v>
      </c>
      <c r="AV223" s="36">
        <v>11592.878666478389</v>
      </c>
      <c r="AW223" s="36">
        <v>8571.0119041304533</v>
      </c>
      <c r="AX223" s="36">
        <v>10118.17425708056</v>
      </c>
      <c r="AY223" s="36">
        <v>1168.9067133846499</v>
      </c>
      <c r="AZ223" s="36">
        <v>8178.3157130831241</v>
      </c>
      <c r="BA223" s="36">
        <v>2.9163361513067509</v>
      </c>
      <c r="BB223" s="36">
        <v>72444.307629744886</v>
      </c>
      <c r="BC223" s="36">
        <v>15240.28605537003</v>
      </c>
      <c r="BD223" s="36">
        <v>22326.036084146479</v>
      </c>
      <c r="BE223" s="36">
        <v>1205.8281329950159</v>
      </c>
      <c r="BF223" s="36">
        <v>3614.9108159200132</v>
      </c>
      <c r="BG223" s="36">
        <v>5.0274638383040253</v>
      </c>
      <c r="BH223" s="36">
        <v>19013.52933651612</v>
      </c>
      <c r="BI223" s="36">
        <v>5286.7620046944476</v>
      </c>
      <c r="BJ223" s="36">
        <v>5316.4166524810189</v>
      </c>
      <c r="BK223" s="36">
        <v>383.0816723544101</v>
      </c>
      <c r="BL223" s="17">
        <v>0</v>
      </c>
      <c r="BM223" s="33"/>
      <c r="BN223" s="33"/>
      <c r="BO223" s="33"/>
    </row>
    <row r="224" spans="1:67" ht="15" thickBot="1" x14ac:dyDescent="0.4">
      <c r="A224" s="86"/>
      <c r="B224" s="64" t="s">
        <v>80</v>
      </c>
      <c r="C224" s="8" t="s">
        <v>49</v>
      </c>
      <c r="D224" s="34">
        <v>0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  <c r="S224" s="34">
        <v>0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  <c r="AF224" s="34">
        <v>0</v>
      </c>
      <c r="AG224" s="34">
        <v>0</v>
      </c>
      <c r="AH224" s="34">
        <v>0</v>
      </c>
      <c r="AI224" s="34">
        <v>0</v>
      </c>
      <c r="AJ224" s="34">
        <v>0</v>
      </c>
      <c r="AK224" s="34">
        <v>0</v>
      </c>
      <c r="AL224" s="34">
        <v>0</v>
      </c>
      <c r="AM224" s="34">
        <v>0</v>
      </c>
      <c r="AN224" s="34">
        <v>0</v>
      </c>
      <c r="AO224" s="34">
        <v>0</v>
      </c>
      <c r="AP224" s="34">
        <v>0</v>
      </c>
      <c r="AQ224" s="34">
        <v>0</v>
      </c>
      <c r="AR224" s="34">
        <v>0</v>
      </c>
      <c r="AS224" s="34">
        <v>0</v>
      </c>
      <c r="AT224" s="34">
        <v>0</v>
      </c>
      <c r="AU224" s="34">
        <v>0</v>
      </c>
      <c r="AV224" s="34">
        <v>0</v>
      </c>
      <c r="AW224" s="34">
        <v>0</v>
      </c>
      <c r="AX224" s="34">
        <v>0</v>
      </c>
      <c r="AY224" s="34">
        <v>0</v>
      </c>
      <c r="AZ224" s="34">
        <v>0</v>
      </c>
      <c r="BA224" s="34">
        <v>0</v>
      </c>
      <c r="BB224" s="34">
        <v>0</v>
      </c>
      <c r="BC224" s="34">
        <v>0</v>
      </c>
      <c r="BD224" s="34">
        <v>0</v>
      </c>
      <c r="BE224" s="34">
        <v>0</v>
      </c>
      <c r="BF224" s="34">
        <v>0</v>
      </c>
      <c r="BG224" s="34">
        <v>0</v>
      </c>
      <c r="BH224" s="34">
        <v>0</v>
      </c>
      <c r="BI224" s="34">
        <v>0</v>
      </c>
      <c r="BJ224" s="34">
        <v>0</v>
      </c>
      <c r="BK224" s="34">
        <v>0</v>
      </c>
      <c r="BL224" s="9">
        <v>112866</v>
      </c>
      <c r="BM224" s="33"/>
      <c r="BN224" s="33"/>
      <c r="BO224" s="33"/>
    </row>
    <row r="225" spans="1:67" ht="15" thickBot="1" x14ac:dyDescent="0.4">
      <c r="A225" s="86"/>
      <c r="B225" s="64"/>
      <c r="C225" t="s">
        <v>50</v>
      </c>
      <c r="D225" s="33">
        <v>0</v>
      </c>
      <c r="E225" s="33">
        <v>0</v>
      </c>
      <c r="F225" s="33">
        <v>0</v>
      </c>
      <c r="G225" s="33">
        <v>0</v>
      </c>
      <c r="H225" s="33">
        <v>0</v>
      </c>
      <c r="I225" s="33">
        <v>0</v>
      </c>
      <c r="J225" s="33">
        <v>0</v>
      </c>
      <c r="K225" s="33">
        <v>0</v>
      </c>
      <c r="L225" s="33">
        <v>0</v>
      </c>
      <c r="M225" s="33">
        <v>0</v>
      </c>
      <c r="N225" s="33">
        <v>0</v>
      </c>
      <c r="O225" s="33">
        <v>0</v>
      </c>
      <c r="P225" s="33">
        <v>0</v>
      </c>
      <c r="Q225" s="33">
        <v>0</v>
      </c>
      <c r="R225" s="33">
        <v>0</v>
      </c>
      <c r="S225" s="33">
        <v>0</v>
      </c>
      <c r="T225" s="33">
        <v>0</v>
      </c>
      <c r="U225" s="33">
        <v>0</v>
      </c>
      <c r="V225" s="33">
        <v>0</v>
      </c>
      <c r="W225" s="33">
        <v>0</v>
      </c>
      <c r="X225" s="33">
        <v>0</v>
      </c>
      <c r="Y225" s="33">
        <v>0</v>
      </c>
      <c r="Z225" s="33">
        <v>0</v>
      </c>
      <c r="AA225" s="33">
        <v>0</v>
      </c>
      <c r="AB225" s="33">
        <v>0</v>
      </c>
      <c r="AC225" s="33">
        <v>0</v>
      </c>
      <c r="AD225" s="33">
        <v>0</v>
      </c>
      <c r="AE225" s="33">
        <v>0</v>
      </c>
      <c r="AF225" s="33">
        <v>0</v>
      </c>
      <c r="AG225" s="33">
        <v>0</v>
      </c>
      <c r="AH225" s="33">
        <v>0</v>
      </c>
      <c r="AI225" s="33">
        <v>0</v>
      </c>
      <c r="AJ225" s="33">
        <v>0</v>
      </c>
      <c r="AK225" s="33">
        <v>0</v>
      </c>
      <c r="AL225" s="33">
        <v>0</v>
      </c>
      <c r="AM225" s="33">
        <v>0</v>
      </c>
      <c r="AN225" s="33">
        <v>0</v>
      </c>
      <c r="AO225" s="33">
        <v>0</v>
      </c>
      <c r="AP225" s="33">
        <v>0</v>
      </c>
      <c r="AQ225" s="33">
        <v>0</v>
      </c>
      <c r="AR225" s="33">
        <v>0</v>
      </c>
      <c r="AS225" s="33">
        <v>0</v>
      </c>
      <c r="AT225" s="33">
        <v>0</v>
      </c>
      <c r="AU225" s="33">
        <v>0</v>
      </c>
      <c r="AV225" s="33">
        <v>0</v>
      </c>
      <c r="AW225" s="33">
        <v>0</v>
      </c>
      <c r="AX225" s="33">
        <v>0</v>
      </c>
      <c r="AY225" s="33">
        <v>0</v>
      </c>
      <c r="AZ225" s="33">
        <v>0</v>
      </c>
      <c r="BA225" s="33">
        <v>0</v>
      </c>
      <c r="BB225" s="33">
        <v>0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0</v>
      </c>
      <c r="BJ225" s="33">
        <v>0</v>
      </c>
      <c r="BK225" s="33">
        <v>0</v>
      </c>
      <c r="BL225" s="14">
        <v>0</v>
      </c>
      <c r="BM225" s="33"/>
      <c r="BN225" s="33"/>
      <c r="BO225" s="33"/>
    </row>
    <row r="226" spans="1:67" ht="15" thickBot="1" x14ac:dyDescent="0.4">
      <c r="A226" s="86"/>
      <c r="B226" s="64"/>
      <c r="C226" t="s">
        <v>51</v>
      </c>
      <c r="D226" s="33">
        <v>0</v>
      </c>
      <c r="E226" s="33">
        <v>0</v>
      </c>
      <c r="F226" s="33">
        <v>0</v>
      </c>
      <c r="G226" s="33">
        <v>0</v>
      </c>
      <c r="H226" s="33">
        <v>0</v>
      </c>
      <c r="I226" s="33">
        <v>0</v>
      </c>
      <c r="J226" s="33">
        <v>0</v>
      </c>
      <c r="K226" s="33">
        <v>0</v>
      </c>
      <c r="L226" s="33">
        <v>0</v>
      </c>
      <c r="M226" s="33">
        <v>0</v>
      </c>
      <c r="N226" s="33">
        <v>0</v>
      </c>
      <c r="O226" s="33">
        <v>0</v>
      </c>
      <c r="P226" s="33">
        <v>0</v>
      </c>
      <c r="Q226" s="33">
        <v>0</v>
      </c>
      <c r="R226" s="33">
        <v>0</v>
      </c>
      <c r="S226" s="33">
        <v>0</v>
      </c>
      <c r="T226" s="33">
        <v>0</v>
      </c>
      <c r="U226" s="33">
        <v>0</v>
      </c>
      <c r="V226" s="33">
        <v>0</v>
      </c>
      <c r="W226" s="33">
        <v>0</v>
      </c>
      <c r="X226" s="33">
        <v>0</v>
      </c>
      <c r="Y226" s="33">
        <v>0</v>
      </c>
      <c r="Z226" s="33">
        <v>0</v>
      </c>
      <c r="AA226" s="33">
        <v>0</v>
      </c>
      <c r="AB226" s="33">
        <v>0</v>
      </c>
      <c r="AC226" s="33">
        <v>0</v>
      </c>
      <c r="AD226" s="33">
        <v>0</v>
      </c>
      <c r="AE226" s="33">
        <v>0</v>
      </c>
      <c r="AF226" s="33">
        <v>0</v>
      </c>
      <c r="AG226" s="33">
        <v>0</v>
      </c>
      <c r="AH226" s="33">
        <v>0</v>
      </c>
      <c r="AI226" s="33">
        <v>0</v>
      </c>
      <c r="AJ226" s="33">
        <v>0</v>
      </c>
      <c r="AK226" s="33">
        <v>0</v>
      </c>
      <c r="AL226" s="33">
        <v>0</v>
      </c>
      <c r="AM226" s="33">
        <v>0</v>
      </c>
      <c r="AN226" s="33">
        <v>0</v>
      </c>
      <c r="AO226" s="33">
        <v>0</v>
      </c>
      <c r="AP226" s="33">
        <v>0</v>
      </c>
      <c r="AQ226" s="33">
        <v>0</v>
      </c>
      <c r="AR226" s="33">
        <v>0</v>
      </c>
      <c r="AS226" s="33">
        <v>0</v>
      </c>
      <c r="AT226" s="33">
        <v>0</v>
      </c>
      <c r="AU226" s="33">
        <v>0</v>
      </c>
      <c r="AV226" s="33">
        <v>0</v>
      </c>
      <c r="AW226" s="33">
        <v>0</v>
      </c>
      <c r="AX226" s="33">
        <v>0</v>
      </c>
      <c r="AY226" s="33">
        <v>0</v>
      </c>
      <c r="AZ226" s="33">
        <v>0</v>
      </c>
      <c r="BA226" s="33">
        <v>0</v>
      </c>
      <c r="BB226" s="33">
        <v>0</v>
      </c>
      <c r="BC226" s="33">
        <v>0</v>
      </c>
      <c r="BD226" s="33">
        <v>0</v>
      </c>
      <c r="BE226" s="33">
        <v>0</v>
      </c>
      <c r="BF226" s="33">
        <v>0</v>
      </c>
      <c r="BG226" s="33">
        <v>0</v>
      </c>
      <c r="BH226" s="33">
        <v>0</v>
      </c>
      <c r="BI226" s="33">
        <v>0</v>
      </c>
      <c r="BJ226" s="33">
        <v>0</v>
      </c>
      <c r="BK226" s="33">
        <v>0</v>
      </c>
      <c r="BL226" s="14">
        <v>0</v>
      </c>
      <c r="BM226" s="33"/>
      <c r="BN226" s="33"/>
      <c r="BO226" s="33"/>
    </row>
    <row r="227" spans="1:67" ht="15" thickBot="1" x14ac:dyDescent="0.4">
      <c r="A227" s="86"/>
      <c r="B227" s="64"/>
      <c r="C227" t="s">
        <v>52</v>
      </c>
      <c r="D227" s="33">
        <v>0</v>
      </c>
      <c r="E227" s="33">
        <v>0</v>
      </c>
      <c r="F227" s="33">
        <v>0</v>
      </c>
      <c r="G227" s="33">
        <v>0</v>
      </c>
      <c r="H227" s="33">
        <v>0</v>
      </c>
      <c r="I227" s="33">
        <v>0</v>
      </c>
      <c r="J227" s="33">
        <v>0</v>
      </c>
      <c r="K227" s="33">
        <v>0</v>
      </c>
      <c r="L227" s="33">
        <v>0</v>
      </c>
      <c r="M227" s="33">
        <v>0</v>
      </c>
      <c r="N227" s="33">
        <v>0</v>
      </c>
      <c r="O227" s="33">
        <v>0</v>
      </c>
      <c r="P227" s="33">
        <v>0</v>
      </c>
      <c r="Q227" s="33">
        <v>0</v>
      </c>
      <c r="R227" s="33">
        <v>0</v>
      </c>
      <c r="S227" s="33">
        <v>0</v>
      </c>
      <c r="T227" s="33">
        <v>0</v>
      </c>
      <c r="U227" s="33">
        <v>0</v>
      </c>
      <c r="V227" s="33">
        <v>0</v>
      </c>
      <c r="W227" s="33">
        <v>0</v>
      </c>
      <c r="X227" s="33">
        <v>0</v>
      </c>
      <c r="Y227" s="33">
        <v>0</v>
      </c>
      <c r="Z227" s="33">
        <v>0</v>
      </c>
      <c r="AA227" s="33">
        <v>0</v>
      </c>
      <c r="AB227" s="33">
        <v>0</v>
      </c>
      <c r="AC227" s="33">
        <v>0</v>
      </c>
      <c r="AD227" s="33">
        <v>0</v>
      </c>
      <c r="AE227" s="33">
        <v>0</v>
      </c>
      <c r="AF227" s="33">
        <v>0</v>
      </c>
      <c r="AG227" s="33">
        <v>0</v>
      </c>
      <c r="AH227" s="33">
        <v>0</v>
      </c>
      <c r="AI227" s="33">
        <v>0</v>
      </c>
      <c r="AJ227" s="33">
        <v>0</v>
      </c>
      <c r="AK227" s="33">
        <v>0</v>
      </c>
      <c r="AL227" s="33">
        <v>0</v>
      </c>
      <c r="AM227" s="33">
        <v>0</v>
      </c>
      <c r="AN227" s="33">
        <v>0</v>
      </c>
      <c r="AO227" s="33">
        <v>0</v>
      </c>
      <c r="AP227" s="33">
        <v>0</v>
      </c>
      <c r="AQ227" s="33">
        <v>0</v>
      </c>
      <c r="AR227" s="33">
        <v>0</v>
      </c>
      <c r="AS227" s="33">
        <v>0</v>
      </c>
      <c r="AT227" s="33">
        <v>0</v>
      </c>
      <c r="AU227" s="33">
        <v>0</v>
      </c>
      <c r="AV227" s="33">
        <v>0</v>
      </c>
      <c r="AW227" s="33">
        <v>0</v>
      </c>
      <c r="AX227" s="33">
        <v>0</v>
      </c>
      <c r="AY227" s="33">
        <v>0</v>
      </c>
      <c r="AZ227" s="33">
        <v>0</v>
      </c>
      <c r="BA227" s="33">
        <v>0</v>
      </c>
      <c r="BB227" s="33">
        <v>0</v>
      </c>
      <c r="BC227" s="33">
        <v>0</v>
      </c>
      <c r="BD227" s="33">
        <v>0</v>
      </c>
      <c r="BE227" s="33">
        <v>0</v>
      </c>
      <c r="BF227" s="33">
        <v>0</v>
      </c>
      <c r="BG227" s="33">
        <v>0</v>
      </c>
      <c r="BH227" s="33">
        <v>0</v>
      </c>
      <c r="BI227" s="33">
        <v>0</v>
      </c>
      <c r="BJ227" s="33">
        <v>0</v>
      </c>
      <c r="BK227" s="33">
        <v>0</v>
      </c>
      <c r="BL227" s="14">
        <v>0</v>
      </c>
      <c r="BM227" s="33"/>
      <c r="BN227" s="33"/>
      <c r="BO227" s="33"/>
    </row>
    <row r="228" spans="1:67" ht="15" thickBot="1" x14ac:dyDescent="0.4">
      <c r="A228" s="86"/>
      <c r="B228" s="64"/>
      <c r="C228" t="s">
        <v>53</v>
      </c>
      <c r="D228" s="33">
        <v>0</v>
      </c>
      <c r="E228" s="33">
        <v>0</v>
      </c>
      <c r="F228" s="33">
        <v>0</v>
      </c>
      <c r="G228" s="33">
        <v>0</v>
      </c>
      <c r="H228" s="33">
        <v>0</v>
      </c>
      <c r="I228" s="33">
        <v>0</v>
      </c>
      <c r="J228" s="33">
        <v>0</v>
      </c>
      <c r="K228" s="33">
        <v>0</v>
      </c>
      <c r="L228" s="33">
        <v>0</v>
      </c>
      <c r="M228" s="33">
        <v>0</v>
      </c>
      <c r="N228" s="33">
        <v>0</v>
      </c>
      <c r="O228" s="33">
        <v>0</v>
      </c>
      <c r="P228" s="33">
        <v>0</v>
      </c>
      <c r="Q228" s="33">
        <v>0</v>
      </c>
      <c r="R228" s="33">
        <v>0</v>
      </c>
      <c r="S228" s="33">
        <v>0</v>
      </c>
      <c r="T228" s="33">
        <v>0</v>
      </c>
      <c r="U228" s="33">
        <v>0</v>
      </c>
      <c r="V228" s="33">
        <v>0</v>
      </c>
      <c r="W228" s="33">
        <v>0</v>
      </c>
      <c r="X228" s="33">
        <v>0</v>
      </c>
      <c r="Y228" s="33">
        <v>0</v>
      </c>
      <c r="Z228" s="33">
        <v>0</v>
      </c>
      <c r="AA228" s="33">
        <v>0</v>
      </c>
      <c r="AB228" s="33">
        <v>0</v>
      </c>
      <c r="AC228" s="33">
        <v>0</v>
      </c>
      <c r="AD228" s="33">
        <v>0</v>
      </c>
      <c r="AE228" s="33">
        <v>0</v>
      </c>
      <c r="AF228" s="33">
        <v>0</v>
      </c>
      <c r="AG228" s="33">
        <v>0</v>
      </c>
      <c r="AH228" s="33">
        <v>0</v>
      </c>
      <c r="AI228" s="33">
        <v>0</v>
      </c>
      <c r="AJ228" s="33">
        <v>0</v>
      </c>
      <c r="AK228" s="33">
        <v>0</v>
      </c>
      <c r="AL228" s="33">
        <v>0</v>
      </c>
      <c r="AM228" s="33">
        <v>0</v>
      </c>
      <c r="AN228" s="33">
        <v>0</v>
      </c>
      <c r="AO228" s="33">
        <v>0</v>
      </c>
      <c r="AP228" s="33">
        <v>0</v>
      </c>
      <c r="AQ228" s="33">
        <v>0</v>
      </c>
      <c r="AR228" s="33">
        <v>0</v>
      </c>
      <c r="AS228" s="33">
        <v>0</v>
      </c>
      <c r="AT228" s="33">
        <v>0</v>
      </c>
      <c r="AU228" s="33">
        <v>0</v>
      </c>
      <c r="AV228" s="33">
        <v>0</v>
      </c>
      <c r="AW228" s="33">
        <v>0</v>
      </c>
      <c r="AX228" s="33">
        <v>0</v>
      </c>
      <c r="AY228" s="33">
        <v>0</v>
      </c>
      <c r="AZ228" s="33">
        <v>0</v>
      </c>
      <c r="BA228" s="33">
        <v>0</v>
      </c>
      <c r="BB228" s="33">
        <v>0</v>
      </c>
      <c r="BC228" s="33">
        <v>0</v>
      </c>
      <c r="BD228" s="33">
        <v>0</v>
      </c>
      <c r="BE228" s="33">
        <v>0</v>
      </c>
      <c r="BF228" s="33">
        <v>0</v>
      </c>
      <c r="BG228" s="33">
        <v>0</v>
      </c>
      <c r="BH228" s="33">
        <v>0</v>
      </c>
      <c r="BI228" s="33">
        <v>0</v>
      </c>
      <c r="BJ228" s="33">
        <v>0</v>
      </c>
      <c r="BK228" s="33">
        <v>0</v>
      </c>
      <c r="BL228" s="14">
        <v>0</v>
      </c>
      <c r="BM228" s="33"/>
      <c r="BN228" s="33"/>
      <c r="BO228" s="33"/>
    </row>
    <row r="229" spans="1:67" ht="15" thickBot="1" x14ac:dyDescent="0.4">
      <c r="A229" s="86"/>
      <c r="B229" s="64"/>
      <c r="C229" t="s">
        <v>54</v>
      </c>
      <c r="D229" s="33">
        <v>0</v>
      </c>
      <c r="E229" s="33">
        <v>0</v>
      </c>
      <c r="F229" s="33">
        <v>0</v>
      </c>
      <c r="G229" s="33">
        <v>0</v>
      </c>
      <c r="H229" s="33">
        <v>0</v>
      </c>
      <c r="I229" s="33">
        <v>0</v>
      </c>
      <c r="J229" s="33">
        <v>0</v>
      </c>
      <c r="K229" s="33">
        <v>0</v>
      </c>
      <c r="L229" s="33">
        <v>0</v>
      </c>
      <c r="M229" s="33">
        <v>0</v>
      </c>
      <c r="N229" s="33">
        <v>0</v>
      </c>
      <c r="O229" s="33">
        <v>0</v>
      </c>
      <c r="P229" s="33">
        <v>0</v>
      </c>
      <c r="Q229" s="33">
        <v>0</v>
      </c>
      <c r="R229" s="33">
        <v>0</v>
      </c>
      <c r="S229" s="33">
        <v>0</v>
      </c>
      <c r="T229" s="33">
        <v>0</v>
      </c>
      <c r="U229" s="33">
        <v>0</v>
      </c>
      <c r="V229" s="33">
        <v>0</v>
      </c>
      <c r="W229" s="33">
        <v>0</v>
      </c>
      <c r="X229" s="33">
        <v>0</v>
      </c>
      <c r="Y229" s="33">
        <v>0</v>
      </c>
      <c r="Z229" s="33">
        <v>0</v>
      </c>
      <c r="AA229" s="33">
        <v>0</v>
      </c>
      <c r="AB229" s="33">
        <v>0</v>
      </c>
      <c r="AC229" s="33">
        <v>0</v>
      </c>
      <c r="AD229" s="33">
        <v>0</v>
      </c>
      <c r="AE229" s="33">
        <v>0</v>
      </c>
      <c r="AF229" s="33">
        <v>0</v>
      </c>
      <c r="AG229" s="33">
        <v>0</v>
      </c>
      <c r="AH229" s="33">
        <v>0</v>
      </c>
      <c r="AI229" s="33">
        <v>0</v>
      </c>
      <c r="AJ229" s="33">
        <v>0</v>
      </c>
      <c r="AK229" s="33">
        <v>0</v>
      </c>
      <c r="AL229" s="33">
        <v>0</v>
      </c>
      <c r="AM229" s="33">
        <v>0</v>
      </c>
      <c r="AN229" s="33">
        <v>0</v>
      </c>
      <c r="AO229" s="33">
        <v>0</v>
      </c>
      <c r="AP229" s="33">
        <v>0</v>
      </c>
      <c r="AQ229" s="33">
        <v>0</v>
      </c>
      <c r="AR229" s="33">
        <v>0</v>
      </c>
      <c r="AS229" s="33">
        <v>0</v>
      </c>
      <c r="AT229" s="33">
        <v>0</v>
      </c>
      <c r="AU229" s="33">
        <v>0</v>
      </c>
      <c r="AV229" s="33">
        <v>0</v>
      </c>
      <c r="AW229" s="33">
        <v>0</v>
      </c>
      <c r="AX229" s="33">
        <v>0</v>
      </c>
      <c r="AY229" s="33">
        <v>0</v>
      </c>
      <c r="AZ229" s="33">
        <v>0</v>
      </c>
      <c r="BA229" s="33">
        <v>0</v>
      </c>
      <c r="BB229" s="33">
        <v>0</v>
      </c>
      <c r="BC229" s="33">
        <v>0</v>
      </c>
      <c r="BD229" s="33">
        <v>0</v>
      </c>
      <c r="BE229" s="33">
        <v>0</v>
      </c>
      <c r="BF229" s="33">
        <v>0</v>
      </c>
      <c r="BG229" s="33">
        <v>0</v>
      </c>
      <c r="BH229" s="33">
        <v>0</v>
      </c>
      <c r="BI229" s="33">
        <v>0</v>
      </c>
      <c r="BJ229" s="33">
        <v>0</v>
      </c>
      <c r="BK229" s="33">
        <v>0</v>
      </c>
      <c r="BL229" s="14">
        <v>0</v>
      </c>
      <c r="BM229" s="33"/>
      <c r="BN229" s="33"/>
      <c r="BO229" s="33"/>
    </row>
    <row r="230" spans="1:67" ht="15" thickBot="1" x14ac:dyDescent="0.4">
      <c r="A230" s="86"/>
      <c r="B230" s="64"/>
      <c r="C230" t="s">
        <v>55</v>
      </c>
      <c r="D230" s="33">
        <v>0</v>
      </c>
      <c r="E230" s="33">
        <v>0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33">
        <v>0</v>
      </c>
      <c r="L230" s="33">
        <v>0</v>
      </c>
      <c r="M230" s="33">
        <v>0</v>
      </c>
      <c r="N230" s="33">
        <v>0</v>
      </c>
      <c r="O230" s="33">
        <v>0</v>
      </c>
      <c r="P230" s="33">
        <v>0</v>
      </c>
      <c r="Q230" s="33">
        <v>0</v>
      </c>
      <c r="R230" s="33">
        <v>0</v>
      </c>
      <c r="S230" s="33">
        <v>0</v>
      </c>
      <c r="T230" s="33">
        <v>0</v>
      </c>
      <c r="U230" s="33">
        <v>0</v>
      </c>
      <c r="V230" s="33">
        <v>0</v>
      </c>
      <c r="W230" s="33">
        <v>0</v>
      </c>
      <c r="X230" s="33">
        <v>0</v>
      </c>
      <c r="Y230" s="33">
        <v>0</v>
      </c>
      <c r="Z230" s="33">
        <v>0</v>
      </c>
      <c r="AA230" s="33">
        <v>0</v>
      </c>
      <c r="AB230" s="33">
        <v>0</v>
      </c>
      <c r="AC230" s="33">
        <v>0</v>
      </c>
      <c r="AD230" s="33">
        <v>0</v>
      </c>
      <c r="AE230" s="33">
        <v>0</v>
      </c>
      <c r="AF230" s="33">
        <v>0</v>
      </c>
      <c r="AG230" s="33">
        <v>0</v>
      </c>
      <c r="AH230" s="33">
        <v>0</v>
      </c>
      <c r="AI230" s="33">
        <v>0</v>
      </c>
      <c r="AJ230" s="33">
        <v>0</v>
      </c>
      <c r="AK230" s="33">
        <v>0</v>
      </c>
      <c r="AL230" s="33">
        <v>0</v>
      </c>
      <c r="AM230" s="33">
        <v>0</v>
      </c>
      <c r="AN230" s="33">
        <v>0</v>
      </c>
      <c r="AO230" s="33">
        <v>0</v>
      </c>
      <c r="AP230" s="33">
        <v>0</v>
      </c>
      <c r="AQ230" s="33">
        <v>0</v>
      </c>
      <c r="AR230" s="33">
        <v>0</v>
      </c>
      <c r="AS230" s="33">
        <v>0</v>
      </c>
      <c r="AT230" s="33">
        <v>0</v>
      </c>
      <c r="AU230" s="33">
        <v>0</v>
      </c>
      <c r="AV230" s="33">
        <v>0</v>
      </c>
      <c r="AW230" s="33">
        <v>0</v>
      </c>
      <c r="AX230" s="33">
        <v>0</v>
      </c>
      <c r="AY230" s="33">
        <v>0</v>
      </c>
      <c r="AZ230" s="33">
        <v>0</v>
      </c>
      <c r="BA230" s="33">
        <v>0</v>
      </c>
      <c r="BB230" s="33">
        <v>0</v>
      </c>
      <c r="BC230" s="33">
        <v>0</v>
      </c>
      <c r="BD230" s="33">
        <v>0</v>
      </c>
      <c r="BE230" s="33">
        <v>0</v>
      </c>
      <c r="BF230" s="33">
        <v>0</v>
      </c>
      <c r="BG230" s="33">
        <v>0</v>
      </c>
      <c r="BH230" s="33">
        <v>0</v>
      </c>
      <c r="BI230" s="33">
        <v>0</v>
      </c>
      <c r="BJ230" s="33">
        <v>0</v>
      </c>
      <c r="BK230" s="33">
        <v>0</v>
      </c>
      <c r="BL230" s="14">
        <v>0</v>
      </c>
      <c r="BM230" s="33"/>
      <c r="BN230" s="33"/>
      <c r="BO230" s="33"/>
    </row>
    <row r="231" spans="1:67" ht="15" thickBot="1" x14ac:dyDescent="0.4">
      <c r="A231" s="86"/>
      <c r="B231" s="64"/>
      <c r="C231" t="s">
        <v>56</v>
      </c>
      <c r="D231" s="33">
        <v>0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  <c r="O231" s="33">
        <v>0</v>
      </c>
      <c r="P231" s="33">
        <v>0</v>
      </c>
      <c r="Q231" s="33">
        <v>0</v>
      </c>
      <c r="R231" s="33">
        <v>0</v>
      </c>
      <c r="S231" s="33">
        <v>0</v>
      </c>
      <c r="T231" s="33">
        <v>0</v>
      </c>
      <c r="U231" s="33">
        <v>0</v>
      </c>
      <c r="V231" s="33">
        <v>0</v>
      </c>
      <c r="W231" s="33">
        <v>0</v>
      </c>
      <c r="X231" s="33">
        <v>0</v>
      </c>
      <c r="Y231" s="33">
        <v>0</v>
      </c>
      <c r="Z231" s="33">
        <v>0</v>
      </c>
      <c r="AA231" s="33">
        <v>0</v>
      </c>
      <c r="AB231" s="33">
        <v>0</v>
      </c>
      <c r="AC231" s="33">
        <v>0</v>
      </c>
      <c r="AD231" s="33">
        <v>0</v>
      </c>
      <c r="AE231" s="33">
        <v>0</v>
      </c>
      <c r="AF231" s="33">
        <v>0</v>
      </c>
      <c r="AG231" s="33">
        <v>0</v>
      </c>
      <c r="AH231" s="33">
        <v>0</v>
      </c>
      <c r="AI231" s="33">
        <v>0</v>
      </c>
      <c r="AJ231" s="33">
        <v>0</v>
      </c>
      <c r="AK231" s="33">
        <v>0</v>
      </c>
      <c r="AL231" s="33">
        <v>0</v>
      </c>
      <c r="AM231" s="33">
        <v>0</v>
      </c>
      <c r="AN231" s="33">
        <v>0</v>
      </c>
      <c r="AO231" s="33">
        <v>0</v>
      </c>
      <c r="AP231" s="33">
        <v>0</v>
      </c>
      <c r="AQ231" s="33">
        <v>0</v>
      </c>
      <c r="AR231" s="33">
        <v>0</v>
      </c>
      <c r="AS231" s="33">
        <v>0</v>
      </c>
      <c r="AT231" s="33">
        <v>0</v>
      </c>
      <c r="AU231" s="33">
        <v>0</v>
      </c>
      <c r="AV231" s="33">
        <v>0</v>
      </c>
      <c r="AW231" s="33">
        <v>0</v>
      </c>
      <c r="AX231" s="33">
        <v>0</v>
      </c>
      <c r="AY231" s="33">
        <v>0</v>
      </c>
      <c r="AZ231" s="33">
        <v>0</v>
      </c>
      <c r="BA231" s="33">
        <v>0</v>
      </c>
      <c r="BB231" s="33">
        <v>0</v>
      </c>
      <c r="BC231" s="33">
        <v>0</v>
      </c>
      <c r="BD231" s="33">
        <v>0</v>
      </c>
      <c r="BE231" s="33">
        <v>0</v>
      </c>
      <c r="BF231" s="33">
        <v>0</v>
      </c>
      <c r="BG231" s="33">
        <v>0</v>
      </c>
      <c r="BH231" s="33">
        <v>0</v>
      </c>
      <c r="BI231" s="33">
        <v>0</v>
      </c>
      <c r="BJ231" s="33">
        <v>0</v>
      </c>
      <c r="BK231" s="33">
        <v>0</v>
      </c>
      <c r="BL231" s="14">
        <v>0</v>
      </c>
      <c r="BM231" s="33"/>
      <c r="BN231" s="33"/>
      <c r="BO231" s="33"/>
    </row>
    <row r="232" spans="1:67" ht="15" thickBot="1" x14ac:dyDescent="0.4">
      <c r="A232" s="86"/>
      <c r="B232" s="64"/>
      <c r="C232" t="s">
        <v>57</v>
      </c>
      <c r="D232" s="33">
        <v>0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  <c r="O232" s="33">
        <v>0</v>
      </c>
      <c r="P232" s="33">
        <v>0</v>
      </c>
      <c r="Q232" s="33">
        <v>0</v>
      </c>
      <c r="R232" s="33">
        <v>0</v>
      </c>
      <c r="S232" s="33">
        <v>0</v>
      </c>
      <c r="T232" s="33">
        <v>0</v>
      </c>
      <c r="U232" s="33">
        <v>0</v>
      </c>
      <c r="V232" s="33">
        <v>0</v>
      </c>
      <c r="W232" s="33">
        <v>0</v>
      </c>
      <c r="X232" s="33">
        <v>0</v>
      </c>
      <c r="Y232" s="33">
        <v>0</v>
      </c>
      <c r="Z232" s="33">
        <v>0</v>
      </c>
      <c r="AA232" s="33">
        <v>0</v>
      </c>
      <c r="AB232" s="33">
        <v>0</v>
      </c>
      <c r="AC232" s="33">
        <v>0</v>
      </c>
      <c r="AD232" s="33">
        <v>0</v>
      </c>
      <c r="AE232" s="33">
        <v>0</v>
      </c>
      <c r="AF232" s="33">
        <v>0</v>
      </c>
      <c r="AG232" s="33">
        <v>0</v>
      </c>
      <c r="AH232" s="33">
        <v>0</v>
      </c>
      <c r="AI232" s="33">
        <v>0</v>
      </c>
      <c r="AJ232" s="33">
        <v>0</v>
      </c>
      <c r="AK232" s="33">
        <v>0</v>
      </c>
      <c r="AL232" s="33">
        <v>0</v>
      </c>
      <c r="AM232" s="33">
        <v>0</v>
      </c>
      <c r="AN232" s="33">
        <v>0</v>
      </c>
      <c r="AO232" s="33">
        <v>0</v>
      </c>
      <c r="AP232" s="33">
        <v>0</v>
      </c>
      <c r="AQ232" s="33">
        <v>0</v>
      </c>
      <c r="AR232" s="33">
        <v>0</v>
      </c>
      <c r="AS232" s="33">
        <v>0</v>
      </c>
      <c r="AT232" s="33">
        <v>0</v>
      </c>
      <c r="AU232" s="33">
        <v>0</v>
      </c>
      <c r="AV232" s="33">
        <v>0</v>
      </c>
      <c r="AW232" s="33">
        <v>0</v>
      </c>
      <c r="AX232" s="33">
        <v>0</v>
      </c>
      <c r="AY232" s="33">
        <v>0</v>
      </c>
      <c r="AZ232" s="33">
        <v>0</v>
      </c>
      <c r="BA232" s="33">
        <v>0</v>
      </c>
      <c r="BB232" s="33">
        <v>0</v>
      </c>
      <c r="BC232" s="33">
        <v>0</v>
      </c>
      <c r="BD232" s="33">
        <v>0</v>
      </c>
      <c r="BE232" s="33">
        <v>0</v>
      </c>
      <c r="BF232" s="33">
        <v>0</v>
      </c>
      <c r="BG232" s="33">
        <v>0</v>
      </c>
      <c r="BH232" s="33">
        <v>0</v>
      </c>
      <c r="BI232" s="33">
        <v>0</v>
      </c>
      <c r="BJ232" s="33">
        <v>0</v>
      </c>
      <c r="BK232" s="33">
        <v>0</v>
      </c>
      <c r="BL232" s="14">
        <v>0</v>
      </c>
      <c r="BM232" s="33"/>
      <c r="BN232" s="33"/>
      <c r="BO232" s="33"/>
    </row>
    <row r="233" spans="1:67" ht="15" thickBot="1" x14ac:dyDescent="0.4">
      <c r="A233" s="86"/>
      <c r="B233" s="64"/>
      <c r="C233" s="15" t="s">
        <v>58</v>
      </c>
      <c r="D233" s="36">
        <v>0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6">
        <v>0</v>
      </c>
      <c r="AJ233" s="36">
        <v>0</v>
      </c>
      <c r="AK233" s="36">
        <v>0</v>
      </c>
      <c r="AL233" s="36">
        <v>0</v>
      </c>
      <c r="AM233" s="36">
        <v>0</v>
      </c>
      <c r="AN233" s="36">
        <v>0</v>
      </c>
      <c r="AO233" s="36">
        <v>0</v>
      </c>
      <c r="AP233" s="36">
        <v>0</v>
      </c>
      <c r="AQ233" s="36">
        <v>0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>
        <v>0</v>
      </c>
      <c r="BC233" s="36">
        <v>0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17">
        <v>172360.43163762859</v>
      </c>
      <c r="BM233" s="33"/>
      <c r="BN233" s="33"/>
      <c r="BO233" s="33"/>
    </row>
    <row r="234" spans="1:67" ht="15" thickBot="1" x14ac:dyDescent="0.4">
      <c r="A234" s="86"/>
      <c r="B234" s="64" t="s">
        <v>81</v>
      </c>
      <c r="C234" s="8" t="s">
        <v>49</v>
      </c>
      <c r="D234" s="34">
        <v>1.8459357564809</v>
      </c>
      <c r="E234" s="34">
        <v>4.4670458037731682E-2</v>
      </c>
      <c r="F234" s="34">
        <v>3.2678046082284169</v>
      </c>
      <c r="G234" s="34">
        <v>1.570985393245746</v>
      </c>
      <c r="H234" s="34">
        <v>3.252267061847915</v>
      </c>
      <c r="I234" s="34">
        <v>1.982957626327883</v>
      </c>
      <c r="J234" s="34">
        <v>56.753411754097947</v>
      </c>
      <c r="K234" s="34">
        <v>0.7297342706580594</v>
      </c>
      <c r="L234" s="34">
        <v>32.908963848964078</v>
      </c>
      <c r="M234" s="34">
        <v>44.936535661424571</v>
      </c>
      <c r="N234" s="34">
        <v>152.7069122394341</v>
      </c>
      <c r="O234" s="34">
        <v>89.728429562095187</v>
      </c>
      <c r="P234" s="34">
        <v>9.6084897319689606</v>
      </c>
      <c r="Q234" s="34">
        <v>4.589733286841436E-2</v>
      </c>
      <c r="R234" s="34">
        <v>3.56351792319807</v>
      </c>
      <c r="S234" s="34">
        <v>1.5760333773805251</v>
      </c>
      <c r="T234" s="34">
        <v>2.4555936577837691</v>
      </c>
      <c r="U234" s="34">
        <v>1.983081783148487</v>
      </c>
      <c r="V234" s="34">
        <v>53.039464660294968</v>
      </c>
      <c r="W234" s="34">
        <v>0.40035979355408091</v>
      </c>
      <c r="X234" s="34">
        <v>93.554352411215405</v>
      </c>
      <c r="Y234" s="34">
        <v>57.311651727285323</v>
      </c>
      <c r="Z234" s="34">
        <v>1192.140698731572</v>
      </c>
      <c r="AA234" s="34">
        <v>72.011668472313545</v>
      </c>
      <c r="AB234" s="34">
        <v>8.1805783499664066</v>
      </c>
      <c r="AC234" s="34">
        <v>2.638512284902653E-2</v>
      </c>
      <c r="AD234" s="34">
        <v>15.168493900740719</v>
      </c>
      <c r="AE234" s="34">
        <v>167.00956136817291</v>
      </c>
      <c r="AF234" s="34">
        <v>13.67874306603278</v>
      </c>
      <c r="AG234" s="34">
        <v>670.28808736587553</v>
      </c>
      <c r="AH234" s="34">
        <v>32.276640226889363</v>
      </c>
      <c r="AI234" s="34">
        <v>1.51420501205602E-2</v>
      </c>
      <c r="AJ234" s="34">
        <v>10526.06211608251</v>
      </c>
      <c r="AK234" s="34">
        <v>83.689397105625673</v>
      </c>
      <c r="AL234" s="34">
        <v>5630.9380590049886</v>
      </c>
      <c r="AM234" s="34">
        <v>77.046083482089486</v>
      </c>
      <c r="AN234" s="34">
        <v>4.741873452969644</v>
      </c>
      <c r="AO234" s="34">
        <v>2.5935490047535929E-2</v>
      </c>
      <c r="AP234" s="34">
        <v>19.493866135843799</v>
      </c>
      <c r="AQ234" s="34">
        <v>7.1136423191700509</v>
      </c>
      <c r="AR234" s="34">
        <v>47.295970953199962</v>
      </c>
      <c r="AS234" s="34">
        <v>7.6495543329486351</v>
      </c>
      <c r="AT234" s="34">
        <v>5.5548868782237859</v>
      </c>
      <c r="AU234" s="34">
        <v>3.0762733435713108E-2</v>
      </c>
      <c r="AV234" s="34">
        <v>131.67873091306231</v>
      </c>
      <c r="AW234" s="34">
        <v>116.6101577380462</v>
      </c>
      <c r="AX234" s="34">
        <v>40592.585153049236</v>
      </c>
      <c r="AY234" s="34">
        <v>71.805487549412405</v>
      </c>
      <c r="AZ234" s="34">
        <v>7.9513483952084574</v>
      </c>
      <c r="BA234" s="34">
        <v>0.1274616524662095</v>
      </c>
      <c r="BB234" s="34">
        <v>52.190051081801307</v>
      </c>
      <c r="BC234" s="34">
        <v>29.955582769658701</v>
      </c>
      <c r="BD234" s="34">
        <v>4588.2557945752314</v>
      </c>
      <c r="BE234" s="34">
        <v>4.3688823362512643</v>
      </c>
      <c r="BF234" s="34">
        <v>3.8005926675777308</v>
      </c>
      <c r="BG234" s="34">
        <v>1.2323857371543611E-2</v>
      </c>
      <c r="BH234" s="34">
        <v>176.57442706318159</v>
      </c>
      <c r="BI234" s="34">
        <v>18327.559225576089</v>
      </c>
      <c r="BJ234" s="34">
        <v>5295.4349960274221</v>
      </c>
      <c r="BK234" s="34">
        <v>59.384587482813551</v>
      </c>
      <c r="BL234" s="9">
        <v>0</v>
      </c>
      <c r="BM234" s="33"/>
      <c r="BN234" s="33"/>
      <c r="BO234" s="33"/>
    </row>
    <row r="235" spans="1:67" ht="15" thickBot="1" x14ac:dyDescent="0.4">
      <c r="A235" s="86"/>
      <c r="B235" s="64"/>
      <c r="C235" t="s">
        <v>50</v>
      </c>
      <c r="D235" s="33">
        <v>0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  <c r="O235" s="33">
        <v>0</v>
      </c>
      <c r="P235" s="33">
        <v>0</v>
      </c>
      <c r="Q235" s="33">
        <v>0</v>
      </c>
      <c r="R235" s="33">
        <v>0</v>
      </c>
      <c r="S235" s="33">
        <v>0</v>
      </c>
      <c r="T235" s="33">
        <v>0</v>
      </c>
      <c r="U235" s="33">
        <v>0</v>
      </c>
      <c r="V235" s="33">
        <v>0</v>
      </c>
      <c r="W235" s="33">
        <v>0</v>
      </c>
      <c r="X235" s="33">
        <v>0</v>
      </c>
      <c r="Y235" s="33">
        <v>0</v>
      </c>
      <c r="Z235" s="33">
        <v>0</v>
      </c>
      <c r="AA235" s="33">
        <v>0</v>
      </c>
      <c r="AB235" s="33">
        <v>0</v>
      </c>
      <c r="AC235" s="33">
        <v>0</v>
      </c>
      <c r="AD235" s="33">
        <v>0</v>
      </c>
      <c r="AE235" s="33">
        <v>0</v>
      </c>
      <c r="AF235" s="33">
        <v>0</v>
      </c>
      <c r="AG235" s="33">
        <v>0</v>
      </c>
      <c r="AH235" s="33">
        <v>0</v>
      </c>
      <c r="AI235" s="33">
        <v>0</v>
      </c>
      <c r="AJ235" s="33">
        <v>0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14">
        <v>0</v>
      </c>
      <c r="BM235" s="33"/>
      <c r="BN235" s="33"/>
      <c r="BO235" s="33"/>
    </row>
    <row r="236" spans="1:67" ht="15" thickBot="1" x14ac:dyDescent="0.4">
      <c r="A236" s="86"/>
      <c r="B236" s="64"/>
      <c r="C236" t="s">
        <v>51</v>
      </c>
      <c r="D236" s="33">
        <v>0</v>
      </c>
      <c r="E236" s="33">
        <v>0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  <c r="O236" s="33">
        <v>0</v>
      </c>
      <c r="P236" s="33">
        <v>0</v>
      </c>
      <c r="Q236" s="33">
        <v>0</v>
      </c>
      <c r="R236" s="33">
        <v>0</v>
      </c>
      <c r="S236" s="33">
        <v>0</v>
      </c>
      <c r="T236" s="33">
        <v>0</v>
      </c>
      <c r="U236" s="33">
        <v>0</v>
      </c>
      <c r="V236" s="33">
        <v>0</v>
      </c>
      <c r="W236" s="33">
        <v>0</v>
      </c>
      <c r="X236" s="33">
        <v>0</v>
      </c>
      <c r="Y236" s="33">
        <v>0</v>
      </c>
      <c r="Z236" s="33">
        <v>0</v>
      </c>
      <c r="AA236" s="33">
        <v>0</v>
      </c>
      <c r="AB236" s="33">
        <v>0</v>
      </c>
      <c r="AC236" s="33">
        <v>0</v>
      </c>
      <c r="AD236" s="33">
        <v>0</v>
      </c>
      <c r="AE236" s="33">
        <v>0</v>
      </c>
      <c r="AF236" s="33">
        <v>0</v>
      </c>
      <c r="AG236" s="33">
        <v>0</v>
      </c>
      <c r="AH236" s="33">
        <v>0</v>
      </c>
      <c r="AI236" s="33">
        <v>0</v>
      </c>
      <c r="AJ236" s="33">
        <v>0</v>
      </c>
      <c r="AK236" s="33">
        <v>0</v>
      </c>
      <c r="AL236" s="33">
        <v>0</v>
      </c>
      <c r="AM236" s="33">
        <v>0</v>
      </c>
      <c r="AN236" s="33">
        <v>0</v>
      </c>
      <c r="AO236" s="33">
        <v>0</v>
      </c>
      <c r="AP236" s="33">
        <v>0</v>
      </c>
      <c r="AQ236" s="33">
        <v>0</v>
      </c>
      <c r="AR236" s="33">
        <v>0</v>
      </c>
      <c r="AS236" s="33">
        <v>0</v>
      </c>
      <c r="AT236" s="33">
        <v>0</v>
      </c>
      <c r="AU236" s="33">
        <v>0</v>
      </c>
      <c r="AV236" s="33">
        <v>0</v>
      </c>
      <c r="AW236" s="33">
        <v>0</v>
      </c>
      <c r="AX236" s="33">
        <v>0</v>
      </c>
      <c r="AY236" s="33">
        <v>0</v>
      </c>
      <c r="AZ236" s="33">
        <v>0</v>
      </c>
      <c r="BA236" s="33">
        <v>0</v>
      </c>
      <c r="BB236" s="33">
        <v>0</v>
      </c>
      <c r="BC236" s="33">
        <v>0</v>
      </c>
      <c r="BD236" s="33">
        <v>0</v>
      </c>
      <c r="BE236" s="33">
        <v>0</v>
      </c>
      <c r="BF236" s="33">
        <v>0</v>
      </c>
      <c r="BG236" s="33">
        <v>0</v>
      </c>
      <c r="BH236" s="33">
        <v>0</v>
      </c>
      <c r="BI236" s="33">
        <v>0</v>
      </c>
      <c r="BJ236" s="33">
        <v>0</v>
      </c>
      <c r="BK236" s="33">
        <v>0</v>
      </c>
      <c r="BL236" s="14">
        <v>0</v>
      </c>
      <c r="BM236" s="33"/>
      <c r="BN236" s="33"/>
      <c r="BO236" s="33"/>
    </row>
    <row r="237" spans="1:67" ht="15" thickBot="1" x14ac:dyDescent="0.4">
      <c r="A237" s="86"/>
      <c r="B237" s="64"/>
      <c r="C237" t="s">
        <v>52</v>
      </c>
      <c r="D237" s="33">
        <v>0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  <c r="O237" s="33">
        <v>0</v>
      </c>
      <c r="P237" s="33">
        <v>0</v>
      </c>
      <c r="Q237" s="33">
        <v>0</v>
      </c>
      <c r="R237" s="33">
        <v>0</v>
      </c>
      <c r="S237" s="33">
        <v>0</v>
      </c>
      <c r="T237" s="33">
        <v>0</v>
      </c>
      <c r="U237" s="33">
        <v>0</v>
      </c>
      <c r="V237" s="33">
        <v>0</v>
      </c>
      <c r="W237" s="33">
        <v>0</v>
      </c>
      <c r="X237" s="33">
        <v>0</v>
      </c>
      <c r="Y237" s="33">
        <v>0</v>
      </c>
      <c r="Z237" s="33">
        <v>0</v>
      </c>
      <c r="AA237" s="33">
        <v>0</v>
      </c>
      <c r="AB237" s="33">
        <v>0</v>
      </c>
      <c r="AC237" s="33">
        <v>0</v>
      </c>
      <c r="AD237" s="33">
        <v>0</v>
      </c>
      <c r="AE237" s="33">
        <v>0</v>
      </c>
      <c r="AF237" s="33">
        <v>0</v>
      </c>
      <c r="AG237" s="33">
        <v>0</v>
      </c>
      <c r="AH237" s="33">
        <v>0</v>
      </c>
      <c r="AI237" s="33">
        <v>0</v>
      </c>
      <c r="AJ237" s="33">
        <v>0</v>
      </c>
      <c r="AK237" s="33">
        <v>0</v>
      </c>
      <c r="AL237" s="33">
        <v>0</v>
      </c>
      <c r="AM237" s="33">
        <v>0</v>
      </c>
      <c r="AN237" s="33">
        <v>0</v>
      </c>
      <c r="AO237" s="33">
        <v>0</v>
      </c>
      <c r="AP237" s="33">
        <v>0</v>
      </c>
      <c r="AQ237" s="33">
        <v>0</v>
      </c>
      <c r="AR237" s="33">
        <v>0</v>
      </c>
      <c r="AS237" s="33">
        <v>0</v>
      </c>
      <c r="AT237" s="33">
        <v>0</v>
      </c>
      <c r="AU237" s="33">
        <v>0</v>
      </c>
      <c r="AV237" s="33">
        <v>0</v>
      </c>
      <c r="AW237" s="33">
        <v>0</v>
      </c>
      <c r="AX237" s="33">
        <v>0</v>
      </c>
      <c r="AY237" s="33">
        <v>0</v>
      </c>
      <c r="AZ237" s="33">
        <v>0</v>
      </c>
      <c r="BA237" s="33">
        <v>0</v>
      </c>
      <c r="BB237" s="33">
        <v>0</v>
      </c>
      <c r="BC237" s="33">
        <v>0</v>
      </c>
      <c r="BD237" s="33">
        <v>0</v>
      </c>
      <c r="BE237" s="33">
        <v>0</v>
      </c>
      <c r="BF237" s="33">
        <v>0</v>
      </c>
      <c r="BG237" s="33">
        <v>0</v>
      </c>
      <c r="BH237" s="33">
        <v>0</v>
      </c>
      <c r="BI237" s="33">
        <v>0</v>
      </c>
      <c r="BJ237" s="33">
        <v>0</v>
      </c>
      <c r="BK237" s="33">
        <v>0</v>
      </c>
      <c r="BL237" s="14">
        <v>0</v>
      </c>
      <c r="BM237" s="33"/>
      <c r="BN237" s="33"/>
      <c r="BO237" s="33"/>
    </row>
    <row r="238" spans="1:67" ht="15" thickBot="1" x14ac:dyDescent="0.4">
      <c r="A238" s="86"/>
      <c r="B238" s="64"/>
      <c r="C238" t="s">
        <v>53</v>
      </c>
      <c r="D238" s="33">
        <v>0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  <c r="O238" s="33">
        <v>0</v>
      </c>
      <c r="P238" s="33">
        <v>0</v>
      </c>
      <c r="Q238" s="33">
        <v>0</v>
      </c>
      <c r="R238" s="33">
        <v>0</v>
      </c>
      <c r="S238" s="33">
        <v>0</v>
      </c>
      <c r="T238" s="33">
        <v>0</v>
      </c>
      <c r="U238" s="33">
        <v>0</v>
      </c>
      <c r="V238" s="33">
        <v>0</v>
      </c>
      <c r="W238" s="33">
        <v>0</v>
      </c>
      <c r="X238" s="33">
        <v>0</v>
      </c>
      <c r="Y238" s="33">
        <v>0</v>
      </c>
      <c r="Z238" s="33">
        <v>0</v>
      </c>
      <c r="AA238" s="33">
        <v>0</v>
      </c>
      <c r="AB238" s="33">
        <v>0</v>
      </c>
      <c r="AC238" s="33">
        <v>0</v>
      </c>
      <c r="AD238" s="33">
        <v>0</v>
      </c>
      <c r="AE238" s="33">
        <v>0</v>
      </c>
      <c r="AF238" s="33">
        <v>0</v>
      </c>
      <c r="AG238" s="33">
        <v>0</v>
      </c>
      <c r="AH238" s="33">
        <v>0</v>
      </c>
      <c r="AI238" s="33">
        <v>0</v>
      </c>
      <c r="AJ238" s="33">
        <v>0</v>
      </c>
      <c r="AK238" s="33">
        <v>0</v>
      </c>
      <c r="AL238" s="33">
        <v>0</v>
      </c>
      <c r="AM238" s="33">
        <v>0</v>
      </c>
      <c r="AN238" s="33">
        <v>0</v>
      </c>
      <c r="AO238" s="33">
        <v>0</v>
      </c>
      <c r="AP238" s="33">
        <v>0</v>
      </c>
      <c r="AQ238" s="33">
        <v>0</v>
      </c>
      <c r="AR238" s="33">
        <v>0</v>
      </c>
      <c r="AS238" s="33">
        <v>0</v>
      </c>
      <c r="AT238" s="33">
        <v>0</v>
      </c>
      <c r="AU238" s="33">
        <v>0</v>
      </c>
      <c r="AV238" s="33">
        <v>0</v>
      </c>
      <c r="AW238" s="33">
        <v>0</v>
      </c>
      <c r="AX238" s="33">
        <v>0</v>
      </c>
      <c r="AY238" s="33">
        <v>0</v>
      </c>
      <c r="AZ238" s="33">
        <v>0</v>
      </c>
      <c r="BA238" s="33">
        <v>0</v>
      </c>
      <c r="BB238" s="33">
        <v>0</v>
      </c>
      <c r="BC238" s="33">
        <v>0</v>
      </c>
      <c r="BD238" s="33">
        <v>0</v>
      </c>
      <c r="BE238" s="33">
        <v>0</v>
      </c>
      <c r="BF238" s="33">
        <v>0</v>
      </c>
      <c r="BG238" s="33">
        <v>0</v>
      </c>
      <c r="BH238" s="33">
        <v>0</v>
      </c>
      <c r="BI238" s="33">
        <v>0</v>
      </c>
      <c r="BJ238" s="33">
        <v>0</v>
      </c>
      <c r="BK238" s="33">
        <v>0</v>
      </c>
      <c r="BL238" s="14">
        <v>0</v>
      </c>
      <c r="BM238" s="33"/>
      <c r="BN238" s="33"/>
      <c r="BO238" s="33"/>
    </row>
    <row r="239" spans="1:67" ht="15" thickBot="1" x14ac:dyDescent="0.4">
      <c r="A239" s="86"/>
      <c r="B239" s="64"/>
      <c r="C239" t="s">
        <v>54</v>
      </c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  <c r="O239" s="33">
        <v>0</v>
      </c>
      <c r="P239" s="33">
        <v>0</v>
      </c>
      <c r="Q239" s="33">
        <v>0</v>
      </c>
      <c r="R239" s="33">
        <v>0</v>
      </c>
      <c r="S239" s="33">
        <v>0</v>
      </c>
      <c r="T239" s="33">
        <v>0</v>
      </c>
      <c r="U239" s="33">
        <v>0</v>
      </c>
      <c r="V239" s="33">
        <v>0</v>
      </c>
      <c r="W239" s="33">
        <v>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3">
        <v>0</v>
      </c>
      <c r="AE239" s="33">
        <v>0</v>
      </c>
      <c r="AF239" s="33">
        <v>0</v>
      </c>
      <c r="AG239" s="33">
        <v>0</v>
      </c>
      <c r="AH239" s="33">
        <v>0</v>
      </c>
      <c r="AI239" s="33">
        <v>0</v>
      </c>
      <c r="AJ239" s="33">
        <v>0</v>
      </c>
      <c r="AK239" s="33">
        <v>0</v>
      </c>
      <c r="AL239" s="33">
        <v>0</v>
      </c>
      <c r="AM239" s="33">
        <v>0</v>
      </c>
      <c r="AN239" s="33">
        <v>0</v>
      </c>
      <c r="AO239" s="33">
        <v>0</v>
      </c>
      <c r="AP239" s="33">
        <v>0</v>
      </c>
      <c r="AQ239" s="33">
        <v>0</v>
      </c>
      <c r="AR239" s="33">
        <v>0</v>
      </c>
      <c r="AS239" s="33">
        <v>0</v>
      </c>
      <c r="AT239" s="33">
        <v>0</v>
      </c>
      <c r="AU239" s="33">
        <v>0</v>
      </c>
      <c r="AV239" s="33">
        <v>0</v>
      </c>
      <c r="AW239" s="33">
        <v>0</v>
      </c>
      <c r="AX239" s="33">
        <v>0</v>
      </c>
      <c r="AY239" s="33">
        <v>0</v>
      </c>
      <c r="AZ239" s="33">
        <v>0</v>
      </c>
      <c r="BA239" s="33">
        <v>0</v>
      </c>
      <c r="BB239" s="33">
        <v>0</v>
      </c>
      <c r="BC239" s="33">
        <v>0</v>
      </c>
      <c r="BD239" s="33">
        <v>0</v>
      </c>
      <c r="BE239" s="33">
        <v>0</v>
      </c>
      <c r="BF239" s="33">
        <v>0</v>
      </c>
      <c r="BG239" s="33">
        <v>0</v>
      </c>
      <c r="BH239" s="33">
        <v>0</v>
      </c>
      <c r="BI239" s="33">
        <v>0</v>
      </c>
      <c r="BJ239" s="33">
        <v>0</v>
      </c>
      <c r="BK239" s="33">
        <v>0</v>
      </c>
      <c r="BL239" s="14">
        <v>0</v>
      </c>
      <c r="BM239" s="33"/>
      <c r="BN239" s="33"/>
      <c r="BO239" s="33"/>
    </row>
    <row r="240" spans="1:67" ht="15" thickBot="1" x14ac:dyDescent="0.4">
      <c r="A240" s="86"/>
      <c r="B240" s="64"/>
      <c r="C240" t="s">
        <v>55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  <c r="O240" s="33">
        <v>0</v>
      </c>
      <c r="P240" s="33">
        <v>0</v>
      </c>
      <c r="Q240" s="33">
        <v>0</v>
      </c>
      <c r="R240" s="33">
        <v>0</v>
      </c>
      <c r="S240" s="33">
        <v>0</v>
      </c>
      <c r="T240" s="33">
        <v>0</v>
      </c>
      <c r="U240" s="33">
        <v>0</v>
      </c>
      <c r="V240" s="33">
        <v>0</v>
      </c>
      <c r="W240" s="33">
        <v>0</v>
      </c>
      <c r="X240" s="33">
        <v>0</v>
      </c>
      <c r="Y240" s="33">
        <v>0</v>
      </c>
      <c r="Z240" s="33">
        <v>0</v>
      </c>
      <c r="AA240" s="33">
        <v>0</v>
      </c>
      <c r="AB240" s="33">
        <v>0</v>
      </c>
      <c r="AC240" s="33">
        <v>0</v>
      </c>
      <c r="AD240" s="33">
        <v>0</v>
      </c>
      <c r="AE240" s="33">
        <v>0</v>
      </c>
      <c r="AF240" s="33">
        <v>0</v>
      </c>
      <c r="AG240" s="33">
        <v>0</v>
      </c>
      <c r="AH240" s="33">
        <v>0</v>
      </c>
      <c r="AI240" s="33">
        <v>0</v>
      </c>
      <c r="AJ240" s="33">
        <v>0</v>
      </c>
      <c r="AK240" s="33">
        <v>0</v>
      </c>
      <c r="AL240" s="33">
        <v>0</v>
      </c>
      <c r="AM240" s="33">
        <v>0</v>
      </c>
      <c r="AN240" s="33">
        <v>0</v>
      </c>
      <c r="AO240" s="33">
        <v>0</v>
      </c>
      <c r="AP240" s="33">
        <v>0</v>
      </c>
      <c r="AQ240" s="33">
        <v>0</v>
      </c>
      <c r="AR240" s="33">
        <v>0</v>
      </c>
      <c r="AS240" s="33">
        <v>0</v>
      </c>
      <c r="AT240" s="33">
        <v>0</v>
      </c>
      <c r="AU240" s="33">
        <v>0</v>
      </c>
      <c r="AV240" s="33">
        <v>0</v>
      </c>
      <c r="AW240" s="33">
        <v>0</v>
      </c>
      <c r="AX240" s="33">
        <v>0</v>
      </c>
      <c r="AY240" s="33">
        <v>0</v>
      </c>
      <c r="AZ240" s="33">
        <v>0</v>
      </c>
      <c r="BA240" s="33">
        <v>0</v>
      </c>
      <c r="BB240" s="33">
        <v>0</v>
      </c>
      <c r="BC240" s="33">
        <v>0</v>
      </c>
      <c r="BD240" s="33">
        <v>0</v>
      </c>
      <c r="BE240" s="33">
        <v>0</v>
      </c>
      <c r="BF240" s="33">
        <v>0</v>
      </c>
      <c r="BG240" s="33">
        <v>0</v>
      </c>
      <c r="BH240" s="33">
        <v>0</v>
      </c>
      <c r="BI240" s="33">
        <v>0</v>
      </c>
      <c r="BJ240" s="33">
        <v>0</v>
      </c>
      <c r="BK240" s="33">
        <v>0</v>
      </c>
      <c r="BL240" s="14">
        <v>0</v>
      </c>
      <c r="BM240" s="33"/>
      <c r="BN240" s="33"/>
      <c r="BO240" s="33"/>
    </row>
    <row r="241" spans="1:67" ht="15" thickBot="1" x14ac:dyDescent="0.4">
      <c r="A241" s="86"/>
      <c r="B241" s="64"/>
      <c r="C241" t="s">
        <v>56</v>
      </c>
      <c r="D241" s="33">
        <v>0</v>
      </c>
      <c r="E241" s="33">
        <v>0</v>
      </c>
      <c r="F241" s="33">
        <v>0</v>
      </c>
      <c r="G241" s="33">
        <v>0</v>
      </c>
      <c r="H241" s="33">
        <v>0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  <c r="O241" s="33">
        <v>0</v>
      </c>
      <c r="P241" s="33">
        <v>0</v>
      </c>
      <c r="Q241" s="33">
        <v>0</v>
      </c>
      <c r="R241" s="33">
        <v>0</v>
      </c>
      <c r="S241" s="33">
        <v>0</v>
      </c>
      <c r="T241" s="33">
        <v>0</v>
      </c>
      <c r="U241" s="33">
        <v>0</v>
      </c>
      <c r="V241" s="33">
        <v>0</v>
      </c>
      <c r="W241" s="33">
        <v>0</v>
      </c>
      <c r="X241" s="33">
        <v>0</v>
      </c>
      <c r="Y241" s="33">
        <v>0</v>
      </c>
      <c r="Z241" s="33">
        <v>0</v>
      </c>
      <c r="AA241" s="33">
        <v>0</v>
      </c>
      <c r="AB241" s="33">
        <v>0</v>
      </c>
      <c r="AC241" s="33">
        <v>0</v>
      </c>
      <c r="AD241" s="33">
        <v>0</v>
      </c>
      <c r="AE241" s="33">
        <v>0</v>
      </c>
      <c r="AF241" s="33">
        <v>0</v>
      </c>
      <c r="AG241" s="33">
        <v>0</v>
      </c>
      <c r="AH241" s="33">
        <v>0</v>
      </c>
      <c r="AI241" s="33">
        <v>0</v>
      </c>
      <c r="AJ241" s="33">
        <v>0</v>
      </c>
      <c r="AK241" s="33">
        <v>0</v>
      </c>
      <c r="AL241" s="33">
        <v>0</v>
      </c>
      <c r="AM241" s="33">
        <v>0</v>
      </c>
      <c r="AN241" s="33">
        <v>0</v>
      </c>
      <c r="AO241" s="33">
        <v>0</v>
      </c>
      <c r="AP241" s="33">
        <v>0</v>
      </c>
      <c r="AQ241" s="33">
        <v>0</v>
      </c>
      <c r="AR241" s="33">
        <v>0</v>
      </c>
      <c r="AS241" s="33">
        <v>0</v>
      </c>
      <c r="AT241" s="33">
        <v>0</v>
      </c>
      <c r="AU241" s="33">
        <v>0</v>
      </c>
      <c r="AV241" s="33">
        <v>0</v>
      </c>
      <c r="AW241" s="33">
        <v>0</v>
      </c>
      <c r="AX241" s="33">
        <v>0</v>
      </c>
      <c r="AY241" s="33">
        <v>0</v>
      </c>
      <c r="AZ241" s="33">
        <v>0</v>
      </c>
      <c r="BA241" s="33">
        <v>0</v>
      </c>
      <c r="BB241" s="33">
        <v>0</v>
      </c>
      <c r="BC241" s="33">
        <v>0</v>
      </c>
      <c r="BD241" s="33">
        <v>0</v>
      </c>
      <c r="BE241" s="33">
        <v>0</v>
      </c>
      <c r="BF241" s="33">
        <v>0</v>
      </c>
      <c r="BG241" s="33">
        <v>0</v>
      </c>
      <c r="BH241" s="33">
        <v>0</v>
      </c>
      <c r="BI241" s="33">
        <v>0</v>
      </c>
      <c r="BJ241" s="33">
        <v>0</v>
      </c>
      <c r="BK241" s="33">
        <v>0</v>
      </c>
      <c r="BL241" s="14">
        <v>0</v>
      </c>
      <c r="BM241" s="33"/>
      <c r="BN241" s="33"/>
      <c r="BO241" s="33"/>
    </row>
    <row r="242" spans="1:67" ht="15" thickBot="1" x14ac:dyDescent="0.4">
      <c r="A242" s="86"/>
      <c r="B242" s="64"/>
      <c r="C242" t="s">
        <v>57</v>
      </c>
      <c r="D242" s="33">
        <v>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  <c r="O242" s="33">
        <v>0</v>
      </c>
      <c r="P242" s="33">
        <v>0</v>
      </c>
      <c r="Q242" s="33">
        <v>0</v>
      </c>
      <c r="R242" s="33">
        <v>0</v>
      </c>
      <c r="S242" s="33">
        <v>0</v>
      </c>
      <c r="T242" s="33">
        <v>0</v>
      </c>
      <c r="U242" s="33">
        <v>0</v>
      </c>
      <c r="V242" s="33">
        <v>0</v>
      </c>
      <c r="W242" s="33">
        <v>0</v>
      </c>
      <c r="X242" s="33">
        <v>0</v>
      </c>
      <c r="Y242" s="33">
        <v>0</v>
      </c>
      <c r="Z242" s="33">
        <v>0</v>
      </c>
      <c r="AA242" s="33">
        <v>0</v>
      </c>
      <c r="AB242" s="33">
        <v>0</v>
      </c>
      <c r="AC242" s="33">
        <v>0</v>
      </c>
      <c r="AD242" s="33">
        <v>0</v>
      </c>
      <c r="AE242" s="33">
        <v>0</v>
      </c>
      <c r="AF242" s="33">
        <v>0</v>
      </c>
      <c r="AG242" s="33">
        <v>0</v>
      </c>
      <c r="AH242" s="33">
        <v>0</v>
      </c>
      <c r="AI242" s="33">
        <v>0</v>
      </c>
      <c r="AJ242" s="33">
        <v>0</v>
      </c>
      <c r="AK242" s="33">
        <v>0</v>
      </c>
      <c r="AL242" s="33">
        <v>0</v>
      </c>
      <c r="AM242" s="33">
        <v>0</v>
      </c>
      <c r="AN242" s="33">
        <v>0</v>
      </c>
      <c r="AO242" s="33">
        <v>0</v>
      </c>
      <c r="AP242" s="33">
        <v>0</v>
      </c>
      <c r="AQ242" s="33">
        <v>0</v>
      </c>
      <c r="AR242" s="33">
        <v>0</v>
      </c>
      <c r="AS242" s="33">
        <v>0</v>
      </c>
      <c r="AT242" s="33">
        <v>0</v>
      </c>
      <c r="AU242" s="33">
        <v>0</v>
      </c>
      <c r="AV242" s="33">
        <v>0</v>
      </c>
      <c r="AW242" s="33">
        <v>0</v>
      </c>
      <c r="AX242" s="33">
        <v>0</v>
      </c>
      <c r="AY242" s="33">
        <v>0</v>
      </c>
      <c r="AZ242" s="33">
        <v>0</v>
      </c>
      <c r="BA242" s="33">
        <v>0</v>
      </c>
      <c r="BB242" s="33">
        <v>0</v>
      </c>
      <c r="BC242" s="33">
        <v>0</v>
      </c>
      <c r="BD242" s="33">
        <v>0</v>
      </c>
      <c r="BE242" s="33">
        <v>0</v>
      </c>
      <c r="BF242" s="33">
        <v>0</v>
      </c>
      <c r="BG242" s="33">
        <v>0</v>
      </c>
      <c r="BH242" s="33">
        <v>0</v>
      </c>
      <c r="BI242" s="33">
        <v>0</v>
      </c>
      <c r="BJ242" s="33">
        <v>0</v>
      </c>
      <c r="BK242" s="33">
        <v>0</v>
      </c>
      <c r="BL242" s="14">
        <v>0</v>
      </c>
      <c r="BM242" s="33"/>
      <c r="BN242" s="33"/>
      <c r="BO242" s="33"/>
    </row>
    <row r="243" spans="1:67" ht="15" thickBot="1" x14ac:dyDescent="0.4">
      <c r="A243" s="86"/>
      <c r="B243" s="64"/>
      <c r="C243" s="15" t="s">
        <v>58</v>
      </c>
      <c r="D243" s="36">
        <v>0.3703525289059012</v>
      </c>
      <c r="E243" s="36">
        <v>8.9622929961539269E-3</v>
      </c>
      <c r="F243" s="36">
        <v>0.65562395461419443</v>
      </c>
      <c r="G243" s="36">
        <v>0.31518887437988358</v>
      </c>
      <c r="H243" s="36">
        <v>0.65250663616212545</v>
      </c>
      <c r="I243" s="36">
        <v>0.39784340762964882</v>
      </c>
      <c r="J243" s="36">
        <v>11.38651195924519</v>
      </c>
      <c r="K243" s="36">
        <v>0.14640755054376239</v>
      </c>
      <c r="L243" s="36">
        <v>6.6025688826635172</v>
      </c>
      <c r="M243" s="36">
        <v>9.0156765012266042</v>
      </c>
      <c r="N243" s="36">
        <v>30.637789495504101</v>
      </c>
      <c r="O243" s="36">
        <v>18.00233333495256</v>
      </c>
      <c r="P243" s="36">
        <v>1.9277639856682141</v>
      </c>
      <c r="Q243" s="36">
        <v>9.2084425138709222E-3</v>
      </c>
      <c r="R243" s="36">
        <v>0.71495330757008735</v>
      </c>
      <c r="S243" s="36">
        <v>0.31620165810414302</v>
      </c>
      <c r="T243" s="36">
        <v>0.49266899887093718</v>
      </c>
      <c r="U243" s="36">
        <v>0.39786831737655087</v>
      </c>
      <c r="V243" s="36">
        <v>10.641377848492141</v>
      </c>
      <c r="W243" s="36">
        <v>8.0324714169722311E-2</v>
      </c>
      <c r="X243" s="36">
        <v>18.769933289390739</v>
      </c>
      <c r="Y243" s="36">
        <v>11.49851238238041</v>
      </c>
      <c r="Z243" s="36">
        <v>239.18076294734479</v>
      </c>
      <c r="AA243" s="36">
        <v>14.44779615748813</v>
      </c>
      <c r="AB243" s="36">
        <v>1.641280239133974</v>
      </c>
      <c r="AC243" s="36">
        <v>5.2936820462586688E-3</v>
      </c>
      <c r="AD243" s="36">
        <v>3.0432749656156242</v>
      </c>
      <c r="AE243" s="36">
        <v>33.50734888091872</v>
      </c>
      <c r="AF243" s="36">
        <v>2.744384288008519</v>
      </c>
      <c r="AG243" s="36">
        <v>134.48078427426049</v>
      </c>
      <c r="AH243" s="36">
        <v>6.4757049592034948</v>
      </c>
      <c r="AI243" s="36">
        <v>3.0379695150714748E-3</v>
      </c>
      <c r="AJ243" s="36">
        <v>2111.8577450082012</v>
      </c>
      <c r="AK243" s="36">
        <v>16.79071427695127</v>
      </c>
      <c r="AL243" s="36">
        <v>1129.7425400332791</v>
      </c>
      <c r="AM243" s="36">
        <v>15.45785749027625</v>
      </c>
      <c r="AN243" s="36">
        <v>0.95136833386175168</v>
      </c>
      <c r="AO243" s="36">
        <v>5.2034716234276206E-3</v>
      </c>
      <c r="AP243" s="36">
        <v>3.9110801100285002</v>
      </c>
      <c r="AQ243" s="36">
        <v>1.427219454082842</v>
      </c>
      <c r="AR243" s="36">
        <v>9.4890531201208095</v>
      </c>
      <c r="AS243" s="36">
        <v>1.5347401892314629</v>
      </c>
      <c r="AT243" s="36">
        <v>1.1144842911859341</v>
      </c>
      <c r="AU243" s="36">
        <v>6.17196784014534E-3</v>
      </c>
      <c r="AV243" s="36">
        <v>26.418877702300421</v>
      </c>
      <c r="AW243" s="36">
        <v>23.395649963860649</v>
      </c>
      <c r="AX243" s="36">
        <v>8144.1439733092257</v>
      </c>
      <c r="AY243" s="36">
        <v>14.406429806605921</v>
      </c>
      <c r="AZ243" s="36">
        <v>1.595289530547539</v>
      </c>
      <c r="BA243" s="36">
        <v>2.557279968365694E-2</v>
      </c>
      <c r="BB243" s="36">
        <v>10.47095888034676</v>
      </c>
      <c r="BC243" s="36">
        <v>6.0100281359428394</v>
      </c>
      <c r="BD243" s="36">
        <v>920.54782016227466</v>
      </c>
      <c r="BE243" s="36">
        <v>0.8765346334736972</v>
      </c>
      <c r="BF243" s="36">
        <v>0.76251792665960116</v>
      </c>
      <c r="BG243" s="36">
        <v>2.4725517816112761E-3</v>
      </c>
      <c r="BH243" s="36">
        <v>35.426360518433647</v>
      </c>
      <c r="BI243" s="36">
        <v>3677.0824141815251</v>
      </c>
      <c r="BJ243" s="36">
        <v>1062.4301173808799</v>
      </c>
      <c r="BK243" s="36">
        <v>11.91440822091324</v>
      </c>
      <c r="BL243" s="17">
        <v>0</v>
      </c>
      <c r="BM243" s="33"/>
      <c r="BN243" s="33"/>
      <c r="BO243" s="33"/>
    </row>
    <row r="244" spans="1:67" ht="15" thickBot="1" x14ac:dyDescent="0.4">
      <c r="A244" s="86"/>
      <c r="B244" s="64" t="s">
        <v>82</v>
      </c>
      <c r="C244" s="8" t="s">
        <v>49</v>
      </c>
      <c r="D244" s="34">
        <v>0</v>
      </c>
      <c r="E244" s="34">
        <v>0</v>
      </c>
      <c r="F244" s="34">
        <v>0</v>
      </c>
      <c r="G244" s="34">
        <v>0</v>
      </c>
      <c r="H244" s="34">
        <v>0</v>
      </c>
      <c r="I244" s="34">
        <v>0</v>
      </c>
      <c r="J244" s="34">
        <v>0</v>
      </c>
      <c r="K244" s="34">
        <v>0</v>
      </c>
      <c r="L244" s="34">
        <v>0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4">
        <v>0</v>
      </c>
      <c r="S244" s="34">
        <v>0</v>
      </c>
      <c r="T244" s="34">
        <v>0</v>
      </c>
      <c r="U244" s="34">
        <v>0</v>
      </c>
      <c r="V244" s="34">
        <v>0</v>
      </c>
      <c r="W244" s="34">
        <v>0</v>
      </c>
      <c r="X244" s="34">
        <v>0</v>
      </c>
      <c r="Y244" s="34">
        <v>0</v>
      </c>
      <c r="Z244" s="34">
        <v>0</v>
      </c>
      <c r="AA244" s="34">
        <v>0</v>
      </c>
      <c r="AB244" s="34">
        <v>0</v>
      </c>
      <c r="AC244" s="34">
        <v>0</v>
      </c>
      <c r="AD244" s="34">
        <v>0</v>
      </c>
      <c r="AE244" s="34">
        <v>0</v>
      </c>
      <c r="AF244" s="34">
        <v>0</v>
      </c>
      <c r="AG244" s="34">
        <v>0</v>
      </c>
      <c r="AH244" s="34">
        <v>0</v>
      </c>
      <c r="AI244" s="34">
        <v>0</v>
      </c>
      <c r="AJ244" s="34">
        <v>0</v>
      </c>
      <c r="AK244" s="34">
        <v>0</v>
      </c>
      <c r="AL244" s="34">
        <v>0</v>
      </c>
      <c r="AM244" s="34">
        <v>0</v>
      </c>
      <c r="AN244" s="34">
        <v>0</v>
      </c>
      <c r="AO244" s="34">
        <v>0</v>
      </c>
      <c r="AP244" s="34">
        <v>0</v>
      </c>
      <c r="AQ244" s="34">
        <v>0</v>
      </c>
      <c r="AR244" s="34">
        <v>0</v>
      </c>
      <c r="AS244" s="34">
        <v>0</v>
      </c>
      <c r="AT244" s="34">
        <v>0</v>
      </c>
      <c r="AU244" s="34">
        <v>0</v>
      </c>
      <c r="AV244" s="34">
        <v>0</v>
      </c>
      <c r="AW244" s="34">
        <v>0</v>
      </c>
      <c r="AX244" s="34">
        <v>0</v>
      </c>
      <c r="AY244" s="34">
        <v>0</v>
      </c>
      <c r="AZ244" s="34">
        <v>0</v>
      </c>
      <c r="BA244" s="34">
        <v>0</v>
      </c>
      <c r="BB244" s="34">
        <v>0</v>
      </c>
      <c r="BC244" s="34">
        <v>0</v>
      </c>
      <c r="BD244" s="34">
        <v>0</v>
      </c>
      <c r="BE244" s="34">
        <v>0</v>
      </c>
      <c r="BF244" s="34">
        <v>0</v>
      </c>
      <c r="BG244" s="34">
        <v>0</v>
      </c>
      <c r="BH244" s="34">
        <v>0</v>
      </c>
      <c r="BI244" s="34">
        <v>0</v>
      </c>
      <c r="BJ244" s="34">
        <v>0</v>
      </c>
      <c r="BK244" s="34">
        <v>0</v>
      </c>
      <c r="BL244" s="9">
        <v>100216</v>
      </c>
      <c r="BM244" s="33"/>
      <c r="BN244" s="33"/>
      <c r="BO244" s="33"/>
    </row>
    <row r="245" spans="1:67" ht="15" thickBot="1" x14ac:dyDescent="0.4">
      <c r="A245" s="86"/>
      <c r="B245" s="64"/>
      <c r="C245" t="s">
        <v>50</v>
      </c>
      <c r="D245" s="33">
        <v>0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0</v>
      </c>
      <c r="S245" s="33">
        <v>0</v>
      </c>
      <c r="T245" s="33">
        <v>0</v>
      </c>
      <c r="U245" s="33">
        <v>0</v>
      </c>
      <c r="V245" s="33">
        <v>0</v>
      </c>
      <c r="W245" s="33">
        <v>0</v>
      </c>
      <c r="X245" s="33">
        <v>0</v>
      </c>
      <c r="Y245" s="33">
        <v>0</v>
      </c>
      <c r="Z245" s="33">
        <v>0</v>
      </c>
      <c r="AA245" s="33">
        <v>0</v>
      </c>
      <c r="AB245" s="33">
        <v>0</v>
      </c>
      <c r="AC245" s="33">
        <v>0</v>
      </c>
      <c r="AD245" s="33">
        <v>0</v>
      </c>
      <c r="AE245" s="33">
        <v>0</v>
      </c>
      <c r="AF245" s="33">
        <v>0</v>
      </c>
      <c r="AG245" s="33">
        <v>0</v>
      </c>
      <c r="AH245" s="33">
        <v>0</v>
      </c>
      <c r="AI245" s="33">
        <v>0</v>
      </c>
      <c r="AJ245" s="33">
        <v>0</v>
      </c>
      <c r="AK245" s="33">
        <v>0</v>
      </c>
      <c r="AL245" s="33">
        <v>0</v>
      </c>
      <c r="AM245" s="33">
        <v>0</v>
      </c>
      <c r="AN245" s="33">
        <v>0</v>
      </c>
      <c r="AO245" s="33">
        <v>0</v>
      </c>
      <c r="AP245" s="33">
        <v>0</v>
      </c>
      <c r="AQ245" s="33">
        <v>0</v>
      </c>
      <c r="AR245" s="33">
        <v>0</v>
      </c>
      <c r="AS245" s="33">
        <v>0</v>
      </c>
      <c r="AT245" s="33">
        <v>0</v>
      </c>
      <c r="AU245" s="33">
        <v>0</v>
      </c>
      <c r="AV245" s="33">
        <v>0</v>
      </c>
      <c r="AW245" s="33">
        <v>0</v>
      </c>
      <c r="AX245" s="33">
        <v>0</v>
      </c>
      <c r="AY245" s="33">
        <v>0</v>
      </c>
      <c r="AZ245" s="33">
        <v>0</v>
      </c>
      <c r="BA245" s="33">
        <v>0</v>
      </c>
      <c r="BB245" s="33">
        <v>0</v>
      </c>
      <c r="BC245" s="33">
        <v>0</v>
      </c>
      <c r="BD245" s="33">
        <v>0</v>
      </c>
      <c r="BE245" s="33">
        <v>0</v>
      </c>
      <c r="BF245" s="33">
        <v>0</v>
      </c>
      <c r="BG245" s="33">
        <v>0</v>
      </c>
      <c r="BH245" s="33">
        <v>0</v>
      </c>
      <c r="BI245" s="33">
        <v>0</v>
      </c>
      <c r="BJ245" s="33">
        <v>0</v>
      </c>
      <c r="BK245" s="33">
        <v>0</v>
      </c>
      <c r="BL245" s="14">
        <v>0</v>
      </c>
      <c r="BM245" s="33"/>
      <c r="BN245" s="33"/>
      <c r="BO245" s="33"/>
    </row>
    <row r="246" spans="1:67" ht="15" thickBot="1" x14ac:dyDescent="0.4">
      <c r="A246" s="86"/>
      <c r="B246" s="64"/>
      <c r="C246" t="s">
        <v>51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  <c r="O246" s="33">
        <v>0</v>
      </c>
      <c r="P246" s="33">
        <v>0</v>
      </c>
      <c r="Q246" s="33">
        <v>0</v>
      </c>
      <c r="R246" s="33">
        <v>0</v>
      </c>
      <c r="S246" s="33">
        <v>0</v>
      </c>
      <c r="T246" s="33">
        <v>0</v>
      </c>
      <c r="U246" s="33">
        <v>0</v>
      </c>
      <c r="V246" s="33">
        <v>0</v>
      </c>
      <c r="W246" s="33">
        <v>0</v>
      </c>
      <c r="X246" s="33">
        <v>0</v>
      </c>
      <c r="Y246" s="33">
        <v>0</v>
      </c>
      <c r="Z246" s="33">
        <v>0</v>
      </c>
      <c r="AA246" s="33">
        <v>0</v>
      </c>
      <c r="AB246" s="33">
        <v>0</v>
      </c>
      <c r="AC246" s="33">
        <v>0</v>
      </c>
      <c r="AD246" s="33">
        <v>0</v>
      </c>
      <c r="AE246" s="33">
        <v>0</v>
      </c>
      <c r="AF246" s="33">
        <v>0</v>
      </c>
      <c r="AG246" s="33">
        <v>0</v>
      </c>
      <c r="AH246" s="33">
        <v>0</v>
      </c>
      <c r="AI246" s="33">
        <v>0</v>
      </c>
      <c r="AJ246" s="33">
        <v>0</v>
      </c>
      <c r="AK246" s="33">
        <v>0</v>
      </c>
      <c r="AL246" s="33">
        <v>0</v>
      </c>
      <c r="AM246" s="33">
        <v>0</v>
      </c>
      <c r="AN246" s="33">
        <v>0</v>
      </c>
      <c r="AO246" s="33">
        <v>0</v>
      </c>
      <c r="AP246" s="33">
        <v>0</v>
      </c>
      <c r="AQ246" s="33">
        <v>0</v>
      </c>
      <c r="AR246" s="33">
        <v>0</v>
      </c>
      <c r="AS246" s="33">
        <v>0</v>
      </c>
      <c r="AT246" s="33">
        <v>0</v>
      </c>
      <c r="AU246" s="33">
        <v>0</v>
      </c>
      <c r="AV246" s="33">
        <v>0</v>
      </c>
      <c r="AW246" s="33">
        <v>0</v>
      </c>
      <c r="AX246" s="33">
        <v>0</v>
      </c>
      <c r="AY246" s="33">
        <v>0</v>
      </c>
      <c r="AZ246" s="33">
        <v>0</v>
      </c>
      <c r="BA246" s="33">
        <v>0</v>
      </c>
      <c r="BB246" s="33">
        <v>0</v>
      </c>
      <c r="BC246" s="33">
        <v>0</v>
      </c>
      <c r="BD246" s="33">
        <v>0</v>
      </c>
      <c r="BE246" s="33">
        <v>0</v>
      </c>
      <c r="BF246" s="33">
        <v>0</v>
      </c>
      <c r="BG246" s="33">
        <v>0</v>
      </c>
      <c r="BH246" s="33">
        <v>0</v>
      </c>
      <c r="BI246" s="33">
        <v>0</v>
      </c>
      <c r="BJ246" s="33">
        <v>0</v>
      </c>
      <c r="BK246" s="33">
        <v>0</v>
      </c>
      <c r="BL246" s="14">
        <v>0</v>
      </c>
      <c r="BM246" s="33"/>
      <c r="BN246" s="33"/>
      <c r="BO246" s="33"/>
    </row>
    <row r="247" spans="1:67" ht="15" thickBot="1" x14ac:dyDescent="0.4">
      <c r="A247" s="86"/>
      <c r="B247" s="64"/>
      <c r="C247" t="s">
        <v>52</v>
      </c>
      <c r="D247" s="33">
        <v>0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  <c r="O247" s="33">
        <v>0</v>
      </c>
      <c r="P247" s="33">
        <v>0</v>
      </c>
      <c r="Q247" s="33">
        <v>0</v>
      </c>
      <c r="R247" s="33">
        <v>0</v>
      </c>
      <c r="S247" s="33">
        <v>0</v>
      </c>
      <c r="T247" s="33">
        <v>0</v>
      </c>
      <c r="U247" s="33">
        <v>0</v>
      </c>
      <c r="V247" s="33">
        <v>0</v>
      </c>
      <c r="W247" s="33">
        <v>0</v>
      </c>
      <c r="X247" s="33">
        <v>0</v>
      </c>
      <c r="Y247" s="33">
        <v>0</v>
      </c>
      <c r="Z247" s="33">
        <v>0</v>
      </c>
      <c r="AA247" s="33">
        <v>0</v>
      </c>
      <c r="AB247" s="33">
        <v>0</v>
      </c>
      <c r="AC247" s="33">
        <v>0</v>
      </c>
      <c r="AD247" s="33">
        <v>0</v>
      </c>
      <c r="AE247" s="33">
        <v>0</v>
      </c>
      <c r="AF247" s="33">
        <v>0</v>
      </c>
      <c r="AG247" s="33">
        <v>0</v>
      </c>
      <c r="AH247" s="33">
        <v>0</v>
      </c>
      <c r="AI247" s="33">
        <v>0</v>
      </c>
      <c r="AJ247" s="33">
        <v>0</v>
      </c>
      <c r="AK247" s="33">
        <v>0</v>
      </c>
      <c r="AL247" s="33">
        <v>0</v>
      </c>
      <c r="AM247" s="33">
        <v>0</v>
      </c>
      <c r="AN247" s="33">
        <v>0</v>
      </c>
      <c r="AO247" s="33">
        <v>0</v>
      </c>
      <c r="AP247" s="33">
        <v>0</v>
      </c>
      <c r="AQ247" s="33">
        <v>0</v>
      </c>
      <c r="AR247" s="33">
        <v>0</v>
      </c>
      <c r="AS247" s="33">
        <v>0</v>
      </c>
      <c r="AT247" s="33">
        <v>0</v>
      </c>
      <c r="AU247" s="33">
        <v>0</v>
      </c>
      <c r="AV247" s="33">
        <v>0</v>
      </c>
      <c r="AW247" s="33">
        <v>0</v>
      </c>
      <c r="AX247" s="33">
        <v>0</v>
      </c>
      <c r="AY247" s="33">
        <v>0</v>
      </c>
      <c r="AZ247" s="33">
        <v>0</v>
      </c>
      <c r="BA247" s="33">
        <v>0</v>
      </c>
      <c r="BB247" s="33">
        <v>0</v>
      </c>
      <c r="BC247" s="33">
        <v>0</v>
      </c>
      <c r="BD247" s="33">
        <v>0</v>
      </c>
      <c r="BE247" s="33">
        <v>0</v>
      </c>
      <c r="BF247" s="33">
        <v>0</v>
      </c>
      <c r="BG247" s="33">
        <v>0</v>
      </c>
      <c r="BH247" s="33">
        <v>0</v>
      </c>
      <c r="BI247" s="33">
        <v>0</v>
      </c>
      <c r="BJ247" s="33">
        <v>0</v>
      </c>
      <c r="BK247" s="33">
        <v>0</v>
      </c>
      <c r="BL247" s="14">
        <v>0</v>
      </c>
      <c r="BM247" s="33"/>
      <c r="BN247" s="33"/>
      <c r="BO247" s="33"/>
    </row>
    <row r="248" spans="1:67" ht="15" thickBot="1" x14ac:dyDescent="0.4">
      <c r="A248" s="86"/>
      <c r="B248" s="64"/>
      <c r="C248" t="s">
        <v>53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  <c r="O248" s="33">
        <v>0</v>
      </c>
      <c r="P248" s="33">
        <v>0</v>
      </c>
      <c r="Q248" s="33">
        <v>0</v>
      </c>
      <c r="R248" s="33">
        <v>0</v>
      </c>
      <c r="S248" s="33">
        <v>0</v>
      </c>
      <c r="T248" s="33">
        <v>0</v>
      </c>
      <c r="U248" s="33">
        <v>0</v>
      </c>
      <c r="V248" s="33">
        <v>0</v>
      </c>
      <c r="W248" s="33">
        <v>0</v>
      </c>
      <c r="X248" s="33">
        <v>0</v>
      </c>
      <c r="Y248" s="33">
        <v>0</v>
      </c>
      <c r="Z248" s="33">
        <v>0</v>
      </c>
      <c r="AA248" s="33">
        <v>0</v>
      </c>
      <c r="AB248" s="33">
        <v>0</v>
      </c>
      <c r="AC248" s="33">
        <v>0</v>
      </c>
      <c r="AD248" s="33">
        <v>0</v>
      </c>
      <c r="AE248" s="33">
        <v>0</v>
      </c>
      <c r="AF248" s="33">
        <v>0</v>
      </c>
      <c r="AG248" s="33">
        <v>0</v>
      </c>
      <c r="AH248" s="33">
        <v>0</v>
      </c>
      <c r="AI248" s="33">
        <v>0</v>
      </c>
      <c r="AJ248" s="33">
        <v>0</v>
      </c>
      <c r="AK248" s="33">
        <v>0</v>
      </c>
      <c r="AL248" s="33">
        <v>0</v>
      </c>
      <c r="AM248" s="33">
        <v>0</v>
      </c>
      <c r="AN248" s="33">
        <v>0</v>
      </c>
      <c r="AO248" s="33">
        <v>0</v>
      </c>
      <c r="AP248" s="33">
        <v>0</v>
      </c>
      <c r="AQ248" s="33">
        <v>0</v>
      </c>
      <c r="AR248" s="33">
        <v>0</v>
      </c>
      <c r="AS248" s="33">
        <v>0</v>
      </c>
      <c r="AT248" s="33">
        <v>0</v>
      </c>
      <c r="AU248" s="33">
        <v>0</v>
      </c>
      <c r="AV248" s="33">
        <v>0</v>
      </c>
      <c r="AW248" s="33">
        <v>0</v>
      </c>
      <c r="AX248" s="33">
        <v>0</v>
      </c>
      <c r="AY248" s="33">
        <v>0</v>
      </c>
      <c r="AZ248" s="33">
        <v>0</v>
      </c>
      <c r="BA248" s="33">
        <v>0</v>
      </c>
      <c r="BB248" s="33">
        <v>0</v>
      </c>
      <c r="BC248" s="33">
        <v>0</v>
      </c>
      <c r="BD248" s="33">
        <v>0</v>
      </c>
      <c r="BE248" s="33">
        <v>0</v>
      </c>
      <c r="BF248" s="33">
        <v>0</v>
      </c>
      <c r="BG248" s="33">
        <v>0</v>
      </c>
      <c r="BH248" s="33">
        <v>0</v>
      </c>
      <c r="BI248" s="33">
        <v>0</v>
      </c>
      <c r="BJ248" s="33">
        <v>0</v>
      </c>
      <c r="BK248" s="33">
        <v>0</v>
      </c>
      <c r="BL248" s="14">
        <v>0</v>
      </c>
      <c r="BM248" s="33"/>
      <c r="BN248" s="33"/>
      <c r="BO248" s="33"/>
    </row>
    <row r="249" spans="1:67" ht="15" thickBot="1" x14ac:dyDescent="0.4">
      <c r="A249" s="86"/>
      <c r="B249" s="64"/>
      <c r="C249" t="s">
        <v>54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  <c r="O249" s="33">
        <v>0</v>
      </c>
      <c r="P249" s="33">
        <v>0</v>
      </c>
      <c r="Q249" s="33">
        <v>0</v>
      </c>
      <c r="R249" s="33">
        <v>0</v>
      </c>
      <c r="S249" s="33">
        <v>0</v>
      </c>
      <c r="T249" s="33">
        <v>0</v>
      </c>
      <c r="U249" s="33">
        <v>0</v>
      </c>
      <c r="V249" s="33">
        <v>0</v>
      </c>
      <c r="W249" s="33">
        <v>0</v>
      </c>
      <c r="X249" s="33">
        <v>0</v>
      </c>
      <c r="Y249" s="33">
        <v>0</v>
      </c>
      <c r="Z249" s="33">
        <v>0</v>
      </c>
      <c r="AA249" s="33">
        <v>0</v>
      </c>
      <c r="AB249" s="33">
        <v>0</v>
      </c>
      <c r="AC249" s="33">
        <v>0</v>
      </c>
      <c r="AD249" s="33">
        <v>0</v>
      </c>
      <c r="AE249" s="33">
        <v>0</v>
      </c>
      <c r="AF249" s="33">
        <v>0</v>
      </c>
      <c r="AG249" s="33">
        <v>0</v>
      </c>
      <c r="AH249" s="33">
        <v>0</v>
      </c>
      <c r="AI249" s="33">
        <v>0</v>
      </c>
      <c r="AJ249" s="33">
        <v>0</v>
      </c>
      <c r="AK249" s="33">
        <v>0</v>
      </c>
      <c r="AL249" s="33">
        <v>0</v>
      </c>
      <c r="AM249" s="33">
        <v>0</v>
      </c>
      <c r="AN249" s="33">
        <v>0</v>
      </c>
      <c r="AO249" s="33">
        <v>0</v>
      </c>
      <c r="AP249" s="33">
        <v>0</v>
      </c>
      <c r="AQ249" s="33">
        <v>0</v>
      </c>
      <c r="AR249" s="33">
        <v>0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33">
        <v>0</v>
      </c>
      <c r="AY249" s="33">
        <v>0</v>
      </c>
      <c r="AZ249" s="33">
        <v>0</v>
      </c>
      <c r="BA249" s="33">
        <v>0</v>
      </c>
      <c r="BB249" s="33">
        <v>0</v>
      </c>
      <c r="BC249" s="33">
        <v>0</v>
      </c>
      <c r="BD249" s="33">
        <v>0</v>
      </c>
      <c r="BE249" s="33">
        <v>0</v>
      </c>
      <c r="BF249" s="33">
        <v>0</v>
      </c>
      <c r="BG249" s="33">
        <v>0</v>
      </c>
      <c r="BH249" s="33">
        <v>0</v>
      </c>
      <c r="BI249" s="33">
        <v>0</v>
      </c>
      <c r="BJ249" s="33">
        <v>0</v>
      </c>
      <c r="BK249" s="33">
        <v>0</v>
      </c>
      <c r="BL249" s="14">
        <v>0</v>
      </c>
      <c r="BM249" s="33"/>
      <c r="BN249" s="33"/>
      <c r="BO249" s="33"/>
    </row>
    <row r="250" spans="1:67" ht="15" thickBot="1" x14ac:dyDescent="0.4">
      <c r="A250" s="86"/>
      <c r="B250" s="64"/>
      <c r="C250" t="s">
        <v>55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  <c r="O250" s="33">
        <v>0</v>
      </c>
      <c r="P250" s="33">
        <v>0</v>
      </c>
      <c r="Q250" s="33">
        <v>0</v>
      </c>
      <c r="R250" s="33">
        <v>0</v>
      </c>
      <c r="S250" s="33">
        <v>0</v>
      </c>
      <c r="T250" s="33">
        <v>0</v>
      </c>
      <c r="U250" s="33">
        <v>0</v>
      </c>
      <c r="V250" s="33">
        <v>0</v>
      </c>
      <c r="W250" s="33">
        <v>0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3">
        <v>0</v>
      </c>
      <c r="AE250" s="33">
        <v>0</v>
      </c>
      <c r="AF250" s="33">
        <v>0</v>
      </c>
      <c r="AG250" s="33">
        <v>0</v>
      </c>
      <c r="AH250" s="33">
        <v>0</v>
      </c>
      <c r="AI250" s="33">
        <v>0</v>
      </c>
      <c r="AJ250" s="33">
        <v>0</v>
      </c>
      <c r="AK250" s="33">
        <v>0</v>
      </c>
      <c r="AL250" s="33">
        <v>0</v>
      </c>
      <c r="AM250" s="33">
        <v>0</v>
      </c>
      <c r="AN250" s="33">
        <v>0</v>
      </c>
      <c r="AO250" s="33">
        <v>0</v>
      </c>
      <c r="AP250" s="33">
        <v>0</v>
      </c>
      <c r="AQ250" s="33">
        <v>0</v>
      </c>
      <c r="AR250" s="33">
        <v>0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14">
        <v>0</v>
      </c>
      <c r="BM250" s="33"/>
      <c r="BN250" s="33"/>
      <c r="BO250" s="33"/>
    </row>
    <row r="251" spans="1:67" ht="15" thickBot="1" x14ac:dyDescent="0.4">
      <c r="A251" s="86"/>
      <c r="B251" s="64"/>
      <c r="C251" t="s">
        <v>56</v>
      </c>
      <c r="D251" s="33">
        <v>0</v>
      </c>
      <c r="E251" s="33">
        <v>0</v>
      </c>
      <c r="F251" s="33">
        <v>0</v>
      </c>
      <c r="G251" s="33">
        <v>0</v>
      </c>
      <c r="H251" s="33">
        <v>0</v>
      </c>
      <c r="I251" s="33">
        <v>0</v>
      </c>
      <c r="J251" s="33">
        <v>0</v>
      </c>
      <c r="K251" s="33">
        <v>0</v>
      </c>
      <c r="L251" s="33">
        <v>0</v>
      </c>
      <c r="M251" s="33">
        <v>0</v>
      </c>
      <c r="N251" s="33">
        <v>0</v>
      </c>
      <c r="O251" s="33">
        <v>0</v>
      </c>
      <c r="P251" s="33">
        <v>0</v>
      </c>
      <c r="Q251" s="33">
        <v>0</v>
      </c>
      <c r="R251" s="33">
        <v>0</v>
      </c>
      <c r="S251" s="33">
        <v>0</v>
      </c>
      <c r="T251" s="33">
        <v>0</v>
      </c>
      <c r="U251" s="33">
        <v>0</v>
      </c>
      <c r="V251" s="33">
        <v>0</v>
      </c>
      <c r="W251" s="33">
        <v>0</v>
      </c>
      <c r="X251" s="33">
        <v>0</v>
      </c>
      <c r="Y251" s="33">
        <v>0</v>
      </c>
      <c r="Z251" s="33">
        <v>0</v>
      </c>
      <c r="AA251" s="33">
        <v>0</v>
      </c>
      <c r="AB251" s="33">
        <v>0</v>
      </c>
      <c r="AC251" s="33">
        <v>0</v>
      </c>
      <c r="AD251" s="33">
        <v>0</v>
      </c>
      <c r="AE251" s="33">
        <v>0</v>
      </c>
      <c r="AF251" s="33">
        <v>0</v>
      </c>
      <c r="AG251" s="33">
        <v>0</v>
      </c>
      <c r="AH251" s="33">
        <v>0</v>
      </c>
      <c r="AI251" s="33">
        <v>0</v>
      </c>
      <c r="AJ251" s="33">
        <v>0</v>
      </c>
      <c r="AK251" s="33">
        <v>0</v>
      </c>
      <c r="AL251" s="33">
        <v>0</v>
      </c>
      <c r="AM251" s="33">
        <v>0</v>
      </c>
      <c r="AN251" s="33">
        <v>0</v>
      </c>
      <c r="AO251" s="33">
        <v>0</v>
      </c>
      <c r="AP251" s="33">
        <v>0</v>
      </c>
      <c r="AQ251" s="33">
        <v>0</v>
      </c>
      <c r="AR251" s="33">
        <v>0</v>
      </c>
      <c r="AS251" s="33">
        <v>0</v>
      </c>
      <c r="AT251" s="33">
        <v>0</v>
      </c>
      <c r="AU251" s="33">
        <v>0</v>
      </c>
      <c r="AV251" s="33">
        <v>0</v>
      </c>
      <c r="AW251" s="33">
        <v>0</v>
      </c>
      <c r="AX251" s="33">
        <v>0</v>
      </c>
      <c r="AY251" s="33">
        <v>0</v>
      </c>
      <c r="AZ251" s="33">
        <v>0</v>
      </c>
      <c r="BA251" s="33">
        <v>0</v>
      </c>
      <c r="BB251" s="33">
        <v>0</v>
      </c>
      <c r="BC251" s="33">
        <v>0</v>
      </c>
      <c r="BD251" s="33">
        <v>0</v>
      </c>
      <c r="BE251" s="33">
        <v>0</v>
      </c>
      <c r="BF251" s="33">
        <v>0</v>
      </c>
      <c r="BG251" s="33">
        <v>0</v>
      </c>
      <c r="BH251" s="33">
        <v>0</v>
      </c>
      <c r="BI251" s="33">
        <v>0</v>
      </c>
      <c r="BJ251" s="33">
        <v>0</v>
      </c>
      <c r="BK251" s="33">
        <v>0</v>
      </c>
      <c r="BL251" s="14">
        <v>0</v>
      </c>
      <c r="BM251" s="33"/>
      <c r="BN251" s="33"/>
      <c r="BO251" s="33"/>
    </row>
    <row r="252" spans="1:67" ht="15" thickBot="1" x14ac:dyDescent="0.4">
      <c r="A252" s="86"/>
      <c r="B252" s="64"/>
      <c r="C252" t="s">
        <v>57</v>
      </c>
      <c r="D252" s="33">
        <v>0</v>
      </c>
      <c r="E252" s="33">
        <v>0</v>
      </c>
      <c r="F252" s="33">
        <v>0</v>
      </c>
      <c r="G252" s="33">
        <v>0</v>
      </c>
      <c r="H252" s="33">
        <v>0</v>
      </c>
      <c r="I252" s="33">
        <v>0</v>
      </c>
      <c r="J252" s="33">
        <v>0</v>
      </c>
      <c r="K252" s="33">
        <v>0</v>
      </c>
      <c r="L252" s="33">
        <v>0</v>
      </c>
      <c r="M252" s="33">
        <v>0</v>
      </c>
      <c r="N252" s="33">
        <v>0</v>
      </c>
      <c r="O252" s="33">
        <v>0</v>
      </c>
      <c r="P252" s="33">
        <v>0</v>
      </c>
      <c r="Q252" s="33">
        <v>0</v>
      </c>
      <c r="R252" s="33">
        <v>0</v>
      </c>
      <c r="S252" s="33">
        <v>0</v>
      </c>
      <c r="T252" s="33">
        <v>0</v>
      </c>
      <c r="U252" s="33">
        <v>0</v>
      </c>
      <c r="V252" s="33">
        <v>0</v>
      </c>
      <c r="W252" s="33">
        <v>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  <c r="AD252" s="33">
        <v>0</v>
      </c>
      <c r="AE252" s="33">
        <v>0</v>
      </c>
      <c r="AF252" s="33">
        <v>0</v>
      </c>
      <c r="AG252" s="33">
        <v>0</v>
      </c>
      <c r="AH252" s="33">
        <v>0</v>
      </c>
      <c r="AI252" s="33">
        <v>0</v>
      </c>
      <c r="AJ252" s="33">
        <v>0</v>
      </c>
      <c r="AK252" s="33">
        <v>0</v>
      </c>
      <c r="AL252" s="33">
        <v>0</v>
      </c>
      <c r="AM252" s="33">
        <v>0</v>
      </c>
      <c r="AN252" s="33">
        <v>0</v>
      </c>
      <c r="AO252" s="33">
        <v>0</v>
      </c>
      <c r="AP252" s="33">
        <v>0</v>
      </c>
      <c r="AQ252" s="33">
        <v>0</v>
      </c>
      <c r="AR252" s="33">
        <v>0</v>
      </c>
      <c r="AS252" s="33">
        <v>0</v>
      </c>
      <c r="AT252" s="33">
        <v>0</v>
      </c>
      <c r="AU252" s="33">
        <v>0</v>
      </c>
      <c r="AV252" s="33">
        <v>0</v>
      </c>
      <c r="AW252" s="33">
        <v>0</v>
      </c>
      <c r="AX252" s="33">
        <v>0</v>
      </c>
      <c r="AY252" s="33">
        <v>0</v>
      </c>
      <c r="AZ252" s="33">
        <v>0</v>
      </c>
      <c r="BA252" s="33">
        <v>0</v>
      </c>
      <c r="BB252" s="33">
        <v>0</v>
      </c>
      <c r="BC252" s="33">
        <v>0</v>
      </c>
      <c r="BD252" s="33">
        <v>0</v>
      </c>
      <c r="BE252" s="33">
        <v>0</v>
      </c>
      <c r="BF252" s="33">
        <v>0</v>
      </c>
      <c r="BG252" s="33">
        <v>0</v>
      </c>
      <c r="BH252" s="33">
        <v>0</v>
      </c>
      <c r="BI252" s="33">
        <v>0</v>
      </c>
      <c r="BJ252" s="33">
        <v>0</v>
      </c>
      <c r="BK252" s="33">
        <v>0</v>
      </c>
      <c r="BL252" s="14">
        <v>0</v>
      </c>
      <c r="BM252" s="33"/>
      <c r="BN252" s="33"/>
      <c r="BO252" s="33"/>
    </row>
    <row r="253" spans="1:67" ht="15" thickBot="1" x14ac:dyDescent="0.4">
      <c r="A253" s="86"/>
      <c r="B253" s="64"/>
      <c r="C253" s="15" t="s">
        <v>58</v>
      </c>
      <c r="D253" s="36">
        <v>0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6">
        <v>0</v>
      </c>
      <c r="AJ253" s="36">
        <v>0</v>
      </c>
      <c r="AK253" s="36">
        <v>0</v>
      </c>
      <c r="AL253" s="36">
        <v>0</v>
      </c>
      <c r="AM253" s="36">
        <v>0</v>
      </c>
      <c r="AN253" s="36">
        <v>0</v>
      </c>
      <c r="AO253" s="36">
        <v>0</v>
      </c>
      <c r="AP253" s="36">
        <v>0</v>
      </c>
      <c r="AQ253" s="36">
        <v>0</v>
      </c>
      <c r="AR253" s="36">
        <v>0</v>
      </c>
      <c r="AS253" s="36">
        <v>0</v>
      </c>
      <c r="AT253" s="36">
        <v>0</v>
      </c>
      <c r="AU253" s="36">
        <v>0</v>
      </c>
      <c r="AV253" s="36">
        <v>0</v>
      </c>
      <c r="AW253" s="36">
        <v>0</v>
      </c>
      <c r="AX253" s="36">
        <v>0</v>
      </c>
      <c r="AY253" s="36">
        <v>0</v>
      </c>
      <c r="AZ253" s="36">
        <v>0</v>
      </c>
      <c r="BA253" s="36">
        <v>0</v>
      </c>
      <c r="BB253" s="36">
        <v>0</v>
      </c>
      <c r="BC253" s="36">
        <v>0</v>
      </c>
      <c r="BD253" s="36">
        <v>0</v>
      </c>
      <c r="BE253" s="36">
        <v>0</v>
      </c>
      <c r="BF253" s="36">
        <v>0</v>
      </c>
      <c r="BG253" s="36">
        <v>0</v>
      </c>
      <c r="BH253" s="36">
        <v>0</v>
      </c>
      <c r="BI253" s="36">
        <v>0</v>
      </c>
      <c r="BJ253" s="36">
        <v>0</v>
      </c>
      <c r="BK253" s="36">
        <v>0</v>
      </c>
      <c r="BL253" s="17">
        <v>401084.77863038098</v>
      </c>
      <c r="BM253" s="33"/>
      <c r="BN253" s="33"/>
      <c r="BO253" s="33"/>
    </row>
    <row r="254" spans="1:67" ht="15" thickBot="1" x14ac:dyDescent="0.4">
      <c r="A254" s="86"/>
      <c r="B254" s="64" t="s">
        <v>83</v>
      </c>
      <c r="C254" s="8" t="s">
        <v>49</v>
      </c>
      <c r="D254" s="34">
        <v>14864.161184995</v>
      </c>
      <c r="E254" s="34">
        <v>658.3022637867665</v>
      </c>
      <c r="F254" s="34">
        <v>52865.108094588832</v>
      </c>
      <c r="G254" s="34">
        <v>108718.3589298186</v>
      </c>
      <c r="H254" s="34">
        <v>70589.423982312757</v>
      </c>
      <c r="I254" s="34">
        <v>47470.334092793557</v>
      </c>
      <c r="J254" s="34">
        <v>17122.364194874619</v>
      </c>
      <c r="K254" s="34">
        <v>215.45817244747349</v>
      </c>
      <c r="L254" s="34">
        <v>43101.64113894185</v>
      </c>
      <c r="M254" s="34">
        <v>64801.709275500558</v>
      </c>
      <c r="N254" s="34">
        <v>32043.10830439223</v>
      </c>
      <c r="O254" s="34">
        <v>40421.343161125456</v>
      </c>
      <c r="P254" s="34">
        <v>48680.609383781637</v>
      </c>
      <c r="Q254" s="34">
        <v>61.449761078653793</v>
      </c>
      <c r="R254" s="34">
        <v>91629.280429450664</v>
      </c>
      <c r="S254" s="34">
        <v>88050.946616753907</v>
      </c>
      <c r="T254" s="34">
        <v>106507.9049290273</v>
      </c>
      <c r="U254" s="34">
        <v>42715.074160872071</v>
      </c>
      <c r="V254" s="34">
        <v>22977.715480753319</v>
      </c>
      <c r="W254" s="34">
        <v>45.063910782528872</v>
      </c>
      <c r="X254" s="34">
        <v>58844.015469284808</v>
      </c>
      <c r="Y254" s="34">
        <v>51110.459932546539</v>
      </c>
      <c r="Z254" s="34">
        <v>62554.171796520888</v>
      </c>
      <c r="AA254" s="34">
        <v>11248.155713565229</v>
      </c>
      <c r="AB254" s="34">
        <v>79981.780978523107</v>
      </c>
      <c r="AC254" s="34">
        <v>203.46679824707189</v>
      </c>
      <c r="AD254" s="34">
        <v>168160.7863225732</v>
      </c>
      <c r="AE254" s="34">
        <v>75501.488130340775</v>
      </c>
      <c r="AF254" s="34">
        <v>158319.12279694519</v>
      </c>
      <c r="AG254" s="34">
        <v>25767.228375686671</v>
      </c>
      <c r="AH254" s="34">
        <v>25815.780637869299</v>
      </c>
      <c r="AI254" s="34">
        <v>37.837010040730028</v>
      </c>
      <c r="AJ254" s="34">
        <v>116133.4903426519</v>
      </c>
      <c r="AK254" s="34">
        <v>48350.523301750691</v>
      </c>
      <c r="AL254" s="34">
        <v>67665.22856542519</v>
      </c>
      <c r="AM254" s="34">
        <v>12902.07092057127</v>
      </c>
      <c r="AN254" s="34">
        <v>148482.67483240139</v>
      </c>
      <c r="AO254" s="34">
        <v>92.430180806778878</v>
      </c>
      <c r="AP254" s="34">
        <v>261563.73293296341</v>
      </c>
      <c r="AQ254" s="34">
        <v>60824.197744323239</v>
      </c>
      <c r="AR254" s="34">
        <v>230134.91009567</v>
      </c>
      <c r="AS254" s="34">
        <v>29640.328524641071</v>
      </c>
      <c r="AT254" s="34">
        <v>19898.24953561994</v>
      </c>
      <c r="AU254" s="34">
        <v>35.534373217529989</v>
      </c>
      <c r="AV254" s="34">
        <v>103754.4527327845</v>
      </c>
      <c r="AW254" s="34">
        <v>65435.514040110778</v>
      </c>
      <c r="AX254" s="34">
        <v>91842.27119405978</v>
      </c>
      <c r="AY254" s="34">
        <v>4402.1634178099703</v>
      </c>
      <c r="AZ254" s="34">
        <v>141687.1295733405</v>
      </c>
      <c r="BA254" s="34">
        <v>523.78459979382626</v>
      </c>
      <c r="BB254" s="34">
        <v>848114.4343076091</v>
      </c>
      <c r="BC254" s="34">
        <v>365235.09350087639</v>
      </c>
      <c r="BD254" s="34">
        <v>410662.12362790242</v>
      </c>
      <c r="BE254" s="34">
        <v>18111.321078270579</v>
      </c>
      <c r="BF254" s="34">
        <v>29031.654274826349</v>
      </c>
      <c r="BG254" s="34">
        <v>47.055537753858673</v>
      </c>
      <c r="BH254" s="34">
        <v>217201.864246718</v>
      </c>
      <c r="BI254" s="34">
        <v>105463.4557533332</v>
      </c>
      <c r="BJ254" s="34">
        <v>91963.443726292142</v>
      </c>
      <c r="BK254" s="34">
        <v>2391.2156082575289</v>
      </c>
      <c r="BL254" s="9">
        <v>0</v>
      </c>
      <c r="BM254" s="33"/>
      <c r="BN254" s="33"/>
      <c r="BO254" s="33"/>
    </row>
    <row r="255" spans="1:67" ht="15" thickBot="1" x14ac:dyDescent="0.4">
      <c r="A255" s="86"/>
      <c r="B255" s="64"/>
      <c r="C255" t="s">
        <v>50</v>
      </c>
      <c r="D255" s="33">
        <v>0</v>
      </c>
      <c r="E255" s="33">
        <v>0</v>
      </c>
      <c r="F255" s="33">
        <v>0</v>
      </c>
      <c r="G255" s="33">
        <v>0</v>
      </c>
      <c r="H255" s="33">
        <v>0</v>
      </c>
      <c r="I255" s="33">
        <v>0</v>
      </c>
      <c r="J255" s="33">
        <v>0</v>
      </c>
      <c r="K255" s="33">
        <v>0</v>
      </c>
      <c r="L255" s="33">
        <v>0</v>
      </c>
      <c r="M255" s="33">
        <v>0</v>
      </c>
      <c r="N255" s="33">
        <v>0</v>
      </c>
      <c r="O255" s="33">
        <v>0</v>
      </c>
      <c r="P255" s="33">
        <v>0</v>
      </c>
      <c r="Q255" s="33">
        <v>0</v>
      </c>
      <c r="R255" s="33">
        <v>0</v>
      </c>
      <c r="S255" s="33">
        <v>0</v>
      </c>
      <c r="T255" s="33">
        <v>0</v>
      </c>
      <c r="U255" s="33">
        <v>0</v>
      </c>
      <c r="V255" s="33">
        <v>0</v>
      </c>
      <c r="W255" s="33">
        <v>0</v>
      </c>
      <c r="X255" s="33">
        <v>0</v>
      </c>
      <c r="Y255" s="33">
        <v>0</v>
      </c>
      <c r="Z255" s="33">
        <v>0</v>
      </c>
      <c r="AA255" s="33">
        <v>0</v>
      </c>
      <c r="AB255" s="33">
        <v>0</v>
      </c>
      <c r="AC255" s="33">
        <v>0</v>
      </c>
      <c r="AD255" s="33">
        <v>0</v>
      </c>
      <c r="AE255" s="33">
        <v>0</v>
      </c>
      <c r="AF255" s="33">
        <v>0</v>
      </c>
      <c r="AG255" s="33">
        <v>0</v>
      </c>
      <c r="AH255" s="33">
        <v>0</v>
      </c>
      <c r="AI255" s="33">
        <v>0</v>
      </c>
      <c r="AJ255" s="33">
        <v>0</v>
      </c>
      <c r="AK255" s="33">
        <v>0</v>
      </c>
      <c r="AL255" s="33">
        <v>0</v>
      </c>
      <c r="AM255" s="33">
        <v>0</v>
      </c>
      <c r="AN255" s="33">
        <v>0</v>
      </c>
      <c r="AO255" s="33">
        <v>0</v>
      </c>
      <c r="AP255" s="33">
        <v>0</v>
      </c>
      <c r="AQ255" s="33">
        <v>0</v>
      </c>
      <c r="AR255" s="33">
        <v>0</v>
      </c>
      <c r="AS255" s="33">
        <v>0</v>
      </c>
      <c r="AT255" s="33">
        <v>0</v>
      </c>
      <c r="AU255" s="33">
        <v>0</v>
      </c>
      <c r="AV255" s="33">
        <v>0</v>
      </c>
      <c r="AW255" s="33">
        <v>0</v>
      </c>
      <c r="AX255" s="33">
        <v>0</v>
      </c>
      <c r="AY255" s="33">
        <v>0</v>
      </c>
      <c r="AZ255" s="33">
        <v>0</v>
      </c>
      <c r="BA255" s="33">
        <v>0</v>
      </c>
      <c r="BB255" s="33">
        <v>0</v>
      </c>
      <c r="BC255" s="33">
        <v>0</v>
      </c>
      <c r="BD255" s="33">
        <v>0</v>
      </c>
      <c r="BE255" s="33">
        <v>0</v>
      </c>
      <c r="BF255" s="33">
        <v>0</v>
      </c>
      <c r="BG255" s="33">
        <v>0</v>
      </c>
      <c r="BH255" s="33">
        <v>0</v>
      </c>
      <c r="BI255" s="33">
        <v>0</v>
      </c>
      <c r="BJ255" s="33">
        <v>0</v>
      </c>
      <c r="BK255" s="33">
        <v>0</v>
      </c>
      <c r="BL255" s="14">
        <v>0</v>
      </c>
      <c r="BM255" s="33"/>
      <c r="BN255" s="33"/>
      <c r="BO255" s="33"/>
    </row>
    <row r="256" spans="1:67" ht="15" thickBot="1" x14ac:dyDescent="0.4">
      <c r="A256" s="86"/>
      <c r="B256" s="64"/>
      <c r="C256" t="s">
        <v>51</v>
      </c>
      <c r="D256" s="33">
        <v>0</v>
      </c>
      <c r="E256" s="33">
        <v>0</v>
      </c>
      <c r="F256" s="33">
        <v>0</v>
      </c>
      <c r="G256" s="33">
        <v>0</v>
      </c>
      <c r="H256" s="33">
        <v>0</v>
      </c>
      <c r="I256" s="33">
        <v>0</v>
      </c>
      <c r="J256" s="33">
        <v>0</v>
      </c>
      <c r="K256" s="33">
        <v>0</v>
      </c>
      <c r="L256" s="33">
        <v>0</v>
      </c>
      <c r="M256" s="33">
        <v>0</v>
      </c>
      <c r="N256" s="33">
        <v>0</v>
      </c>
      <c r="O256" s="33">
        <v>0</v>
      </c>
      <c r="P256" s="33">
        <v>0</v>
      </c>
      <c r="Q256" s="33">
        <v>0</v>
      </c>
      <c r="R256" s="33">
        <v>0</v>
      </c>
      <c r="S256" s="33">
        <v>0</v>
      </c>
      <c r="T256" s="33">
        <v>0</v>
      </c>
      <c r="U256" s="33">
        <v>0</v>
      </c>
      <c r="V256" s="33">
        <v>0</v>
      </c>
      <c r="W256" s="33">
        <v>0</v>
      </c>
      <c r="X256" s="33">
        <v>0</v>
      </c>
      <c r="Y256" s="33">
        <v>0</v>
      </c>
      <c r="Z256" s="33">
        <v>0</v>
      </c>
      <c r="AA256" s="33">
        <v>0</v>
      </c>
      <c r="AB256" s="33">
        <v>0</v>
      </c>
      <c r="AC256" s="33">
        <v>0</v>
      </c>
      <c r="AD256" s="33">
        <v>0</v>
      </c>
      <c r="AE256" s="33">
        <v>0</v>
      </c>
      <c r="AF256" s="33">
        <v>0</v>
      </c>
      <c r="AG256" s="33">
        <v>0</v>
      </c>
      <c r="AH256" s="33">
        <v>0</v>
      </c>
      <c r="AI256" s="33">
        <v>0</v>
      </c>
      <c r="AJ256" s="33">
        <v>0</v>
      </c>
      <c r="AK256" s="33">
        <v>0</v>
      </c>
      <c r="AL256" s="33">
        <v>0</v>
      </c>
      <c r="AM256" s="33">
        <v>0</v>
      </c>
      <c r="AN256" s="33">
        <v>0</v>
      </c>
      <c r="AO256" s="33">
        <v>0</v>
      </c>
      <c r="AP256" s="33">
        <v>0</v>
      </c>
      <c r="AQ256" s="33">
        <v>0</v>
      </c>
      <c r="AR256" s="33">
        <v>0</v>
      </c>
      <c r="AS256" s="33">
        <v>0</v>
      </c>
      <c r="AT256" s="33">
        <v>0</v>
      </c>
      <c r="AU256" s="33">
        <v>0</v>
      </c>
      <c r="AV256" s="33">
        <v>0</v>
      </c>
      <c r="AW256" s="33">
        <v>0</v>
      </c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>
        <v>0</v>
      </c>
      <c r="BD256" s="33">
        <v>0</v>
      </c>
      <c r="BE256" s="33">
        <v>0</v>
      </c>
      <c r="BF256" s="33">
        <v>0</v>
      </c>
      <c r="BG256" s="33">
        <v>0</v>
      </c>
      <c r="BH256" s="33">
        <v>0</v>
      </c>
      <c r="BI256" s="33">
        <v>0</v>
      </c>
      <c r="BJ256" s="33">
        <v>0</v>
      </c>
      <c r="BK256" s="33">
        <v>0</v>
      </c>
      <c r="BL256" s="14">
        <v>0</v>
      </c>
      <c r="BM256" s="33"/>
      <c r="BN256" s="33"/>
      <c r="BO256" s="33"/>
    </row>
    <row r="257" spans="1:67" ht="15" thickBot="1" x14ac:dyDescent="0.4">
      <c r="A257" s="86"/>
      <c r="B257" s="64"/>
      <c r="C257" t="s">
        <v>52</v>
      </c>
      <c r="D257" s="33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3">
        <v>0</v>
      </c>
      <c r="P257" s="33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3">
        <v>0</v>
      </c>
      <c r="AB257" s="33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3">
        <v>0</v>
      </c>
      <c r="AN257" s="33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0</v>
      </c>
      <c r="AX257" s="33">
        <v>0</v>
      </c>
      <c r="AY257" s="33">
        <v>0</v>
      </c>
      <c r="AZ257" s="33">
        <v>0</v>
      </c>
      <c r="BA257" s="33">
        <v>0</v>
      </c>
      <c r="BB257" s="33">
        <v>0</v>
      </c>
      <c r="BC257" s="33">
        <v>0</v>
      </c>
      <c r="BD257" s="33">
        <v>0</v>
      </c>
      <c r="BE257" s="33">
        <v>0</v>
      </c>
      <c r="BF257" s="33">
        <v>0</v>
      </c>
      <c r="BG257" s="33">
        <v>0</v>
      </c>
      <c r="BH257" s="33">
        <v>0</v>
      </c>
      <c r="BI257" s="33">
        <v>0</v>
      </c>
      <c r="BJ257" s="33">
        <v>0</v>
      </c>
      <c r="BK257" s="33">
        <v>0</v>
      </c>
      <c r="BL257" s="14">
        <v>0</v>
      </c>
      <c r="BM257" s="33"/>
      <c r="BN257" s="33"/>
      <c r="BO257" s="33"/>
    </row>
    <row r="258" spans="1:67" ht="15" thickBot="1" x14ac:dyDescent="0.4">
      <c r="A258" s="86"/>
      <c r="B258" s="64"/>
      <c r="C258" t="s">
        <v>53</v>
      </c>
      <c r="D258" s="33">
        <v>0</v>
      </c>
      <c r="E258" s="33">
        <v>0</v>
      </c>
      <c r="F258" s="33">
        <v>0</v>
      </c>
      <c r="G258" s="33">
        <v>0</v>
      </c>
      <c r="H258" s="33">
        <v>0</v>
      </c>
      <c r="I258" s="33">
        <v>0</v>
      </c>
      <c r="J258" s="33">
        <v>0</v>
      </c>
      <c r="K258" s="33">
        <v>0</v>
      </c>
      <c r="L258" s="33">
        <v>0</v>
      </c>
      <c r="M258" s="33">
        <v>0</v>
      </c>
      <c r="N258" s="33">
        <v>0</v>
      </c>
      <c r="O258" s="33">
        <v>0</v>
      </c>
      <c r="P258" s="33">
        <v>0</v>
      </c>
      <c r="Q258" s="33">
        <v>0</v>
      </c>
      <c r="R258" s="33">
        <v>0</v>
      </c>
      <c r="S258" s="33">
        <v>0</v>
      </c>
      <c r="T258" s="33">
        <v>0</v>
      </c>
      <c r="U258" s="33">
        <v>0</v>
      </c>
      <c r="V258" s="33">
        <v>0</v>
      </c>
      <c r="W258" s="33">
        <v>0</v>
      </c>
      <c r="X258" s="33">
        <v>0</v>
      </c>
      <c r="Y258" s="33">
        <v>0</v>
      </c>
      <c r="Z258" s="33">
        <v>0</v>
      </c>
      <c r="AA258" s="33">
        <v>0</v>
      </c>
      <c r="AB258" s="33">
        <v>0</v>
      </c>
      <c r="AC258" s="33">
        <v>0</v>
      </c>
      <c r="AD258" s="33">
        <v>0</v>
      </c>
      <c r="AE258" s="33">
        <v>0</v>
      </c>
      <c r="AF258" s="33">
        <v>0</v>
      </c>
      <c r="AG258" s="33">
        <v>0</v>
      </c>
      <c r="AH258" s="33">
        <v>0</v>
      </c>
      <c r="AI258" s="33">
        <v>0</v>
      </c>
      <c r="AJ258" s="33">
        <v>0</v>
      </c>
      <c r="AK258" s="33">
        <v>0</v>
      </c>
      <c r="AL258" s="33">
        <v>0</v>
      </c>
      <c r="AM258" s="33">
        <v>0</v>
      </c>
      <c r="AN258" s="33">
        <v>0</v>
      </c>
      <c r="AO258" s="33">
        <v>0</v>
      </c>
      <c r="AP258" s="33">
        <v>0</v>
      </c>
      <c r="AQ258" s="33">
        <v>0</v>
      </c>
      <c r="AR258" s="33">
        <v>0</v>
      </c>
      <c r="AS258" s="33">
        <v>0</v>
      </c>
      <c r="AT258" s="33">
        <v>0</v>
      </c>
      <c r="AU258" s="33">
        <v>0</v>
      </c>
      <c r="AV258" s="33">
        <v>0</v>
      </c>
      <c r="AW258" s="33">
        <v>0</v>
      </c>
      <c r="AX258" s="33">
        <v>0</v>
      </c>
      <c r="AY258" s="33">
        <v>0</v>
      </c>
      <c r="AZ258" s="33">
        <v>0</v>
      </c>
      <c r="BA258" s="33">
        <v>0</v>
      </c>
      <c r="BB258" s="33">
        <v>0</v>
      </c>
      <c r="BC258" s="33">
        <v>0</v>
      </c>
      <c r="BD258" s="33">
        <v>0</v>
      </c>
      <c r="BE258" s="33">
        <v>0</v>
      </c>
      <c r="BF258" s="33">
        <v>0</v>
      </c>
      <c r="BG258" s="33">
        <v>0</v>
      </c>
      <c r="BH258" s="33">
        <v>0</v>
      </c>
      <c r="BI258" s="33">
        <v>0</v>
      </c>
      <c r="BJ258" s="33">
        <v>0</v>
      </c>
      <c r="BK258" s="33">
        <v>0</v>
      </c>
      <c r="BL258" s="14">
        <v>0</v>
      </c>
      <c r="BM258" s="33"/>
      <c r="BN258" s="33"/>
      <c r="BO258" s="33"/>
    </row>
    <row r="259" spans="1:67" ht="15" thickBot="1" x14ac:dyDescent="0.4">
      <c r="A259" s="86"/>
      <c r="B259" s="64"/>
      <c r="C259" t="s">
        <v>54</v>
      </c>
      <c r="D259" s="33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3">
        <v>0</v>
      </c>
      <c r="P259" s="33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3">
        <v>0</v>
      </c>
      <c r="AB259" s="33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3">
        <v>0</v>
      </c>
      <c r="AN259" s="33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3">
        <v>0</v>
      </c>
      <c r="AZ259" s="33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3">
        <v>0</v>
      </c>
      <c r="BL259" s="14">
        <v>0</v>
      </c>
      <c r="BM259" s="33"/>
      <c r="BN259" s="33"/>
      <c r="BO259" s="33"/>
    </row>
    <row r="260" spans="1:67" ht="15" thickBot="1" x14ac:dyDescent="0.4">
      <c r="A260" s="86"/>
      <c r="B260" s="64"/>
      <c r="C260" t="s">
        <v>55</v>
      </c>
      <c r="D260" s="33">
        <v>0</v>
      </c>
      <c r="E260" s="33">
        <v>0</v>
      </c>
      <c r="F260" s="33">
        <v>0</v>
      </c>
      <c r="G260" s="33">
        <v>0</v>
      </c>
      <c r="H260" s="33">
        <v>0</v>
      </c>
      <c r="I260" s="33">
        <v>0</v>
      </c>
      <c r="J260" s="33">
        <v>0</v>
      </c>
      <c r="K260" s="33">
        <v>0</v>
      </c>
      <c r="L260" s="33">
        <v>0</v>
      </c>
      <c r="M260" s="33">
        <v>0</v>
      </c>
      <c r="N260" s="33">
        <v>0</v>
      </c>
      <c r="O260" s="33">
        <v>0</v>
      </c>
      <c r="P260" s="33">
        <v>0</v>
      </c>
      <c r="Q260" s="33">
        <v>0</v>
      </c>
      <c r="R260" s="33">
        <v>0</v>
      </c>
      <c r="S260" s="33">
        <v>0</v>
      </c>
      <c r="T260" s="33">
        <v>0</v>
      </c>
      <c r="U260" s="33">
        <v>0</v>
      </c>
      <c r="V260" s="33">
        <v>0</v>
      </c>
      <c r="W260" s="33">
        <v>0</v>
      </c>
      <c r="X260" s="33">
        <v>0</v>
      </c>
      <c r="Y260" s="33">
        <v>0</v>
      </c>
      <c r="Z260" s="33">
        <v>0</v>
      </c>
      <c r="AA260" s="33">
        <v>0</v>
      </c>
      <c r="AB260" s="33">
        <v>0</v>
      </c>
      <c r="AC260" s="33">
        <v>0</v>
      </c>
      <c r="AD260" s="33">
        <v>0</v>
      </c>
      <c r="AE260" s="33">
        <v>0</v>
      </c>
      <c r="AF260" s="33">
        <v>0</v>
      </c>
      <c r="AG260" s="33">
        <v>0</v>
      </c>
      <c r="AH260" s="33">
        <v>0</v>
      </c>
      <c r="AI260" s="33">
        <v>0</v>
      </c>
      <c r="AJ260" s="33">
        <v>0</v>
      </c>
      <c r="AK260" s="33">
        <v>0</v>
      </c>
      <c r="AL260" s="33">
        <v>0</v>
      </c>
      <c r="AM260" s="33">
        <v>0</v>
      </c>
      <c r="AN260" s="33">
        <v>0</v>
      </c>
      <c r="AO260" s="33">
        <v>0</v>
      </c>
      <c r="AP260" s="33">
        <v>0</v>
      </c>
      <c r="AQ260" s="33">
        <v>0</v>
      </c>
      <c r="AR260" s="33">
        <v>0</v>
      </c>
      <c r="AS260" s="33">
        <v>0</v>
      </c>
      <c r="AT260" s="33">
        <v>0</v>
      </c>
      <c r="AU260" s="33">
        <v>0</v>
      </c>
      <c r="AV260" s="33">
        <v>0</v>
      </c>
      <c r="AW260" s="33">
        <v>0</v>
      </c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>
        <v>0</v>
      </c>
      <c r="BD260" s="33">
        <v>0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14">
        <v>0</v>
      </c>
      <c r="BM260" s="33"/>
      <c r="BN260" s="33"/>
      <c r="BO260" s="33"/>
    </row>
    <row r="261" spans="1:67" ht="15" thickBot="1" x14ac:dyDescent="0.4">
      <c r="A261" s="86"/>
      <c r="B261" s="64"/>
      <c r="C261" t="s">
        <v>56</v>
      </c>
      <c r="D261" s="33">
        <v>0</v>
      </c>
      <c r="E261" s="33">
        <v>0</v>
      </c>
      <c r="F261" s="33">
        <v>0</v>
      </c>
      <c r="G261" s="33">
        <v>0</v>
      </c>
      <c r="H261" s="33">
        <v>0</v>
      </c>
      <c r="I261" s="33">
        <v>0</v>
      </c>
      <c r="J261" s="33">
        <v>0</v>
      </c>
      <c r="K261" s="33">
        <v>0</v>
      </c>
      <c r="L261" s="33">
        <v>0</v>
      </c>
      <c r="M261" s="33">
        <v>0</v>
      </c>
      <c r="N261" s="33">
        <v>0</v>
      </c>
      <c r="O261" s="33">
        <v>0</v>
      </c>
      <c r="P261" s="33">
        <v>0</v>
      </c>
      <c r="Q261" s="33">
        <v>0</v>
      </c>
      <c r="R261" s="33">
        <v>0</v>
      </c>
      <c r="S261" s="33">
        <v>0</v>
      </c>
      <c r="T261" s="33">
        <v>0</v>
      </c>
      <c r="U261" s="33">
        <v>0</v>
      </c>
      <c r="V261" s="33">
        <v>0</v>
      </c>
      <c r="W261" s="33">
        <v>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33">
        <v>0</v>
      </c>
      <c r="AD261" s="33">
        <v>0</v>
      </c>
      <c r="AE261" s="33">
        <v>0</v>
      </c>
      <c r="AF261" s="33">
        <v>0</v>
      </c>
      <c r="AG261" s="33">
        <v>0</v>
      </c>
      <c r="AH261" s="33">
        <v>0</v>
      </c>
      <c r="AI261" s="33">
        <v>0</v>
      </c>
      <c r="AJ261" s="33">
        <v>0</v>
      </c>
      <c r="AK261" s="33">
        <v>0</v>
      </c>
      <c r="AL261" s="33">
        <v>0</v>
      </c>
      <c r="AM261" s="33">
        <v>0</v>
      </c>
      <c r="AN261" s="33">
        <v>0</v>
      </c>
      <c r="AO261" s="33">
        <v>0</v>
      </c>
      <c r="AP261" s="33">
        <v>0</v>
      </c>
      <c r="AQ261" s="33">
        <v>0</v>
      </c>
      <c r="AR261" s="33">
        <v>0</v>
      </c>
      <c r="AS261" s="33">
        <v>0</v>
      </c>
      <c r="AT261" s="33">
        <v>0</v>
      </c>
      <c r="AU261" s="33">
        <v>0</v>
      </c>
      <c r="AV261" s="33">
        <v>0</v>
      </c>
      <c r="AW261" s="33">
        <v>0</v>
      </c>
      <c r="AX261" s="33">
        <v>0</v>
      </c>
      <c r="AY261" s="33">
        <v>0</v>
      </c>
      <c r="AZ261" s="33">
        <v>0</v>
      </c>
      <c r="BA261" s="33">
        <v>0</v>
      </c>
      <c r="BB261" s="33">
        <v>0</v>
      </c>
      <c r="BC261" s="33">
        <v>0</v>
      </c>
      <c r="BD261" s="33">
        <v>0</v>
      </c>
      <c r="BE261" s="33">
        <v>0</v>
      </c>
      <c r="BF261" s="33">
        <v>0</v>
      </c>
      <c r="BG261" s="33">
        <v>0</v>
      </c>
      <c r="BH261" s="33">
        <v>0</v>
      </c>
      <c r="BI261" s="33">
        <v>0</v>
      </c>
      <c r="BJ261" s="33">
        <v>0</v>
      </c>
      <c r="BK261" s="33">
        <v>0</v>
      </c>
      <c r="BL261" s="14">
        <v>0</v>
      </c>
      <c r="BM261" s="33"/>
      <c r="BN261" s="33"/>
      <c r="BO261" s="33"/>
    </row>
    <row r="262" spans="1:67" ht="15" thickBot="1" x14ac:dyDescent="0.4">
      <c r="A262" s="86"/>
      <c r="B262" s="64"/>
      <c r="C262" t="s">
        <v>57</v>
      </c>
      <c r="D262" s="33">
        <v>0</v>
      </c>
      <c r="E262" s="33">
        <v>0</v>
      </c>
      <c r="F262" s="33">
        <v>0</v>
      </c>
      <c r="G262" s="33">
        <v>0</v>
      </c>
      <c r="H262" s="33">
        <v>0</v>
      </c>
      <c r="I262" s="33">
        <v>0</v>
      </c>
      <c r="J262" s="33">
        <v>0</v>
      </c>
      <c r="K262" s="33">
        <v>0</v>
      </c>
      <c r="L262" s="33">
        <v>0</v>
      </c>
      <c r="M262" s="33">
        <v>0</v>
      </c>
      <c r="N262" s="33">
        <v>0</v>
      </c>
      <c r="O262" s="33">
        <v>0</v>
      </c>
      <c r="P262" s="33">
        <v>0</v>
      </c>
      <c r="Q262" s="33">
        <v>0</v>
      </c>
      <c r="R262" s="33">
        <v>0</v>
      </c>
      <c r="S262" s="33">
        <v>0</v>
      </c>
      <c r="T262" s="33">
        <v>0</v>
      </c>
      <c r="U262" s="33">
        <v>0</v>
      </c>
      <c r="V262" s="33">
        <v>0</v>
      </c>
      <c r="W262" s="33">
        <v>0</v>
      </c>
      <c r="X262" s="33">
        <v>0</v>
      </c>
      <c r="Y262" s="33">
        <v>0</v>
      </c>
      <c r="Z262" s="33">
        <v>0</v>
      </c>
      <c r="AA262" s="33">
        <v>0</v>
      </c>
      <c r="AB262" s="33">
        <v>0</v>
      </c>
      <c r="AC262" s="33">
        <v>0</v>
      </c>
      <c r="AD262" s="33">
        <v>0</v>
      </c>
      <c r="AE262" s="33">
        <v>0</v>
      </c>
      <c r="AF262" s="33">
        <v>0</v>
      </c>
      <c r="AG262" s="33">
        <v>0</v>
      </c>
      <c r="AH262" s="33">
        <v>0</v>
      </c>
      <c r="AI262" s="33">
        <v>0</v>
      </c>
      <c r="AJ262" s="33">
        <v>0</v>
      </c>
      <c r="AK262" s="33">
        <v>0</v>
      </c>
      <c r="AL262" s="33">
        <v>0</v>
      </c>
      <c r="AM262" s="33">
        <v>0</v>
      </c>
      <c r="AN262" s="33">
        <v>0</v>
      </c>
      <c r="AO262" s="33">
        <v>0</v>
      </c>
      <c r="AP262" s="33">
        <v>0</v>
      </c>
      <c r="AQ262" s="33">
        <v>0</v>
      </c>
      <c r="AR262" s="33">
        <v>0</v>
      </c>
      <c r="AS262" s="33">
        <v>0</v>
      </c>
      <c r="AT262" s="33">
        <v>0</v>
      </c>
      <c r="AU262" s="33">
        <v>0</v>
      </c>
      <c r="AV262" s="33">
        <v>0</v>
      </c>
      <c r="AW262" s="33">
        <v>0</v>
      </c>
      <c r="AX262" s="33">
        <v>0</v>
      </c>
      <c r="AY262" s="33">
        <v>0</v>
      </c>
      <c r="AZ262" s="33">
        <v>0</v>
      </c>
      <c r="BA262" s="33">
        <v>0</v>
      </c>
      <c r="BB262" s="33">
        <v>0</v>
      </c>
      <c r="BC262" s="33">
        <v>0</v>
      </c>
      <c r="BD262" s="33">
        <v>0</v>
      </c>
      <c r="BE262" s="33">
        <v>0</v>
      </c>
      <c r="BF262" s="33">
        <v>0</v>
      </c>
      <c r="BG262" s="33">
        <v>0</v>
      </c>
      <c r="BH262" s="33">
        <v>0</v>
      </c>
      <c r="BI262" s="33">
        <v>0</v>
      </c>
      <c r="BJ262" s="33">
        <v>0</v>
      </c>
      <c r="BK262" s="33">
        <v>0</v>
      </c>
      <c r="BL262" s="14">
        <v>0</v>
      </c>
      <c r="BM262" s="33"/>
      <c r="BN262" s="33"/>
      <c r="BO262" s="33"/>
    </row>
    <row r="263" spans="1:67" ht="15" thickBot="1" x14ac:dyDescent="0.4">
      <c r="A263" s="86"/>
      <c r="B263" s="64"/>
      <c r="C263" s="15" t="s">
        <v>58</v>
      </c>
      <c r="D263" s="36">
        <v>673.61767753197205</v>
      </c>
      <c r="E263" s="36">
        <v>29.83310235452284</v>
      </c>
      <c r="F263" s="36">
        <v>2395.7538467156742</v>
      </c>
      <c r="G263" s="36">
        <v>4926.9250740714679</v>
      </c>
      <c r="H263" s="36">
        <v>3198.988711807433</v>
      </c>
      <c r="I263" s="36">
        <v>2151.2721643205959</v>
      </c>
      <c r="J263" s="36">
        <v>775.95547163813353</v>
      </c>
      <c r="K263" s="36">
        <v>9.7641859451754218</v>
      </c>
      <c r="L263" s="36">
        <v>1953.290672812378</v>
      </c>
      <c r="M263" s="36">
        <v>2936.6996468209659</v>
      </c>
      <c r="N263" s="36">
        <v>1452.1373879273769</v>
      </c>
      <c r="O263" s="36">
        <v>1831.824276125767</v>
      </c>
      <c r="P263" s="36">
        <v>2206.1197147839689</v>
      </c>
      <c r="Q263" s="36">
        <v>2.784795241892505</v>
      </c>
      <c r="R263" s="36">
        <v>4152.4780516454748</v>
      </c>
      <c r="S263" s="36">
        <v>3990.3142482297681</v>
      </c>
      <c r="T263" s="36">
        <v>4826.7511811909608</v>
      </c>
      <c r="U263" s="36">
        <v>1935.772136331437</v>
      </c>
      <c r="V263" s="36">
        <v>1041.3097075911919</v>
      </c>
      <c r="W263" s="36">
        <v>2.0422172865347128</v>
      </c>
      <c r="X263" s="36">
        <v>2666.707427600355</v>
      </c>
      <c r="Y263" s="36">
        <v>2316.236273871144</v>
      </c>
      <c r="Z263" s="36">
        <v>2834.845195842282</v>
      </c>
      <c r="AA263" s="36">
        <v>509.74666070888293</v>
      </c>
      <c r="AB263" s="36">
        <v>3624.6338341655778</v>
      </c>
      <c r="AC263" s="36">
        <v>9.2207579280300322</v>
      </c>
      <c r="AD263" s="36">
        <v>7620.7514789944116</v>
      </c>
      <c r="AE263" s="36">
        <v>3421.594831460045</v>
      </c>
      <c r="AF263" s="36">
        <v>7174.7445738838178</v>
      </c>
      <c r="AG263" s="36">
        <v>1167.7255324967621</v>
      </c>
      <c r="AH263" s="36">
        <v>1169.925835741818</v>
      </c>
      <c r="AI263" s="36">
        <v>1.7147068382250621</v>
      </c>
      <c r="AJ263" s="36">
        <v>5262.9658057845654</v>
      </c>
      <c r="AK263" s="36">
        <v>2191.160793308617</v>
      </c>
      <c r="AL263" s="36">
        <v>3066.4693115629111</v>
      </c>
      <c r="AM263" s="36">
        <v>584.69919295825605</v>
      </c>
      <c r="AN263" s="36">
        <v>6728.9740288409603</v>
      </c>
      <c r="AO263" s="36">
        <v>4.1887734500467602</v>
      </c>
      <c r="AP263" s="36">
        <v>11853.60896669764</v>
      </c>
      <c r="AQ263" s="36">
        <v>2756.445810318372</v>
      </c>
      <c r="AR263" s="36">
        <v>10429.30991720987</v>
      </c>
      <c r="AS263" s="36">
        <v>1343.2476285448799</v>
      </c>
      <c r="AT263" s="36">
        <v>901.75371972330049</v>
      </c>
      <c r="AU263" s="36">
        <v>1.610355381742647</v>
      </c>
      <c r="AV263" s="36">
        <v>4701.9695638131343</v>
      </c>
      <c r="AW263" s="36">
        <v>2965.4225655401492</v>
      </c>
      <c r="AX263" s="36">
        <v>4162.1304190011651</v>
      </c>
      <c r="AY263" s="36">
        <v>199.49831414737571</v>
      </c>
      <c r="AZ263" s="36">
        <v>6421.011853377403</v>
      </c>
      <c r="BA263" s="36">
        <v>23.736998088819458</v>
      </c>
      <c r="BB263" s="36">
        <v>38435.056536950913</v>
      </c>
      <c r="BC263" s="36">
        <v>16551.812939541651</v>
      </c>
      <c r="BD263" s="36">
        <v>18610.48615698715</v>
      </c>
      <c r="BE263" s="36">
        <v>820.7732605924765</v>
      </c>
      <c r="BF263" s="36">
        <v>1315.6635806170621</v>
      </c>
      <c r="BG263" s="36">
        <v>2.1324743227872212</v>
      </c>
      <c r="BH263" s="36">
        <v>9843.2069949016823</v>
      </c>
      <c r="BI263" s="36">
        <v>4779.4185790161782</v>
      </c>
      <c r="BJ263" s="36">
        <v>4167.6217453348308</v>
      </c>
      <c r="BK263" s="36">
        <v>108.365691441685</v>
      </c>
      <c r="BL263" s="17">
        <v>0</v>
      </c>
      <c r="BM263" s="33"/>
      <c r="BN263" s="33"/>
      <c r="BO263" s="33"/>
    </row>
    <row r="264" spans="1:67" ht="15" thickBot="1" x14ac:dyDescent="0.4">
      <c r="A264" s="86"/>
      <c r="B264" s="64" t="s">
        <v>84</v>
      </c>
      <c r="C264" s="8" t="s">
        <v>49</v>
      </c>
      <c r="D264" s="34">
        <v>1979.615400393415</v>
      </c>
      <c r="E264" s="34">
        <v>81.561663891350051</v>
      </c>
      <c r="F264" s="34">
        <v>379.94183205576019</v>
      </c>
      <c r="G264" s="34">
        <v>68.141044207409919</v>
      </c>
      <c r="H264" s="34">
        <v>24.85142469084369</v>
      </c>
      <c r="I264" s="34">
        <v>2.9053490840657208</v>
      </c>
      <c r="J264" s="34">
        <v>79507.073707498072</v>
      </c>
      <c r="K264" s="34">
        <v>61.059974714938527</v>
      </c>
      <c r="L264" s="34">
        <v>704.08767162811944</v>
      </c>
      <c r="M264" s="34">
        <v>176.58170825920871</v>
      </c>
      <c r="N264" s="34">
        <v>58.885699466411808</v>
      </c>
      <c r="O264" s="34">
        <v>1464.8382572797479</v>
      </c>
      <c r="P264" s="34">
        <v>1156.0834750752911</v>
      </c>
      <c r="Q264" s="34">
        <v>2.5381189782399071E-2</v>
      </c>
      <c r="R264" s="34">
        <v>193.39545489949231</v>
      </c>
      <c r="S264" s="34">
        <v>43.032111444702579</v>
      </c>
      <c r="T264" s="34">
        <v>25.28013855638072</v>
      </c>
      <c r="U264" s="34">
        <v>8.5742611866237404</v>
      </c>
      <c r="V264" s="34">
        <v>6688.1817760480262</v>
      </c>
      <c r="W264" s="34">
        <v>76.879010475386906</v>
      </c>
      <c r="X264" s="34">
        <v>5103.5858226679638</v>
      </c>
      <c r="Y264" s="34">
        <v>730.97130063707277</v>
      </c>
      <c r="Z264" s="34">
        <v>236.1941763809842</v>
      </c>
      <c r="AA264" s="34">
        <v>83.340488280631263</v>
      </c>
      <c r="AB264" s="34">
        <v>1456.6167738848119</v>
      </c>
      <c r="AC264" s="34">
        <v>0</v>
      </c>
      <c r="AD264" s="34">
        <v>266.97244356737019</v>
      </c>
      <c r="AE264" s="34">
        <v>304.56603339172551</v>
      </c>
      <c r="AF264" s="34">
        <v>358.9305016242983</v>
      </c>
      <c r="AG264" s="34">
        <v>43.945080077500542</v>
      </c>
      <c r="AH264" s="34">
        <v>2702.3731108570769</v>
      </c>
      <c r="AI264" s="34">
        <v>2.6946352997390259</v>
      </c>
      <c r="AJ264" s="34">
        <v>1933.0577446788029</v>
      </c>
      <c r="AK264" s="34">
        <v>1810.2793775046639</v>
      </c>
      <c r="AL264" s="34">
        <v>1513.122038366482</v>
      </c>
      <c r="AM264" s="34">
        <v>266.60166688025322</v>
      </c>
      <c r="AN264" s="34">
        <v>20827.193291709122</v>
      </c>
      <c r="AO264" s="34">
        <v>0.46811657217144143</v>
      </c>
      <c r="AP264" s="34">
        <v>897.47689244436242</v>
      </c>
      <c r="AQ264" s="34">
        <v>342.45597779984593</v>
      </c>
      <c r="AR264" s="34">
        <v>130.59643796510269</v>
      </c>
      <c r="AS264" s="34">
        <v>42.482314658231772</v>
      </c>
      <c r="AT264" s="34">
        <v>126963.6142660656</v>
      </c>
      <c r="AU264" s="34">
        <v>4.5970567370133839</v>
      </c>
      <c r="AV264" s="34">
        <v>6845.2031368647486</v>
      </c>
      <c r="AW264" s="34">
        <v>7352.648346392727</v>
      </c>
      <c r="AX264" s="34">
        <v>17471.171363152269</v>
      </c>
      <c r="AY264" s="34">
        <v>6844.9232915349476</v>
      </c>
      <c r="AZ264" s="34">
        <v>773.66112597099732</v>
      </c>
      <c r="BA264" s="34">
        <v>0</v>
      </c>
      <c r="BB264" s="34">
        <v>3497.1446112679878</v>
      </c>
      <c r="BC264" s="34">
        <v>16188.918908040559</v>
      </c>
      <c r="BD264" s="34">
        <v>13520.034143829231</v>
      </c>
      <c r="BE264" s="34">
        <v>12.52726185924829</v>
      </c>
      <c r="BF264" s="34">
        <v>903.88306846129956</v>
      </c>
      <c r="BG264" s="34">
        <v>0.99159927959603078</v>
      </c>
      <c r="BH264" s="34">
        <v>261180.77156483149</v>
      </c>
      <c r="BI264" s="34">
        <v>25567.283301914049</v>
      </c>
      <c r="BJ264" s="34">
        <v>13680.363471764491</v>
      </c>
      <c r="BK264" s="34">
        <v>55.343914740274371</v>
      </c>
      <c r="BL264" s="9">
        <v>0</v>
      </c>
      <c r="BM264" s="33"/>
      <c r="BN264" s="33"/>
      <c r="BO264" s="33"/>
    </row>
    <row r="265" spans="1:67" ht="15" thickBot="1" x14ac:dyDescent="0.4">
      <c r="A265" s="86"/>
      <c r="B265" s="64"/>
      <c r="C265" t="s">
        <v>50</v>
      </c>
      <c r="D265" s="33">
        <v>0</v>
      </c>
      <c r="E265" s="33">
        <v>0</v>
      </c>
      <c r="F265" s="33">
        <v>0</v>
      </c>
      <c r="G265" s="33">
        <v>0</v>
      </c>
      <c r="H265" s="33">
        <v>0</v>
      </c>
      <c r="I265" s="33">
        <v>0</v>
      </c>
      <c r="J265" s="33">
        <v>0</v>
      </c>
      <c r="K265" s="33">
        <v>0</v>
      </c>
      <c r="L265" s="33">
        <v>0</v>
      </c>
      <c r="M265" s="33">
        <v>0</v>
      </c>
      <c r="N265" s="33">
        <v>0</v>
      </c>
      <c r="O265" s="33">
        <v>0</v>
      </c>
      <c r="P265" s="33">
        <v>0</v>
      </c>
      <c r="Q265" s="33">
        <v>0</v>
      </c>
      <c r="R265" s="33">
        <v>0</v>
      </c>
      <c r="S265" s="33">
        <v>0</v>
      </c>
      <c r="T265" s="33">
        <v>0</v>
      </c>
      <c r="U265" s="33">
        <v>0</v>
      </c>
      <c r="V265" s="33">
        <v>0</v>
      </c>
      <c r="W265" s="33">
        <v>0</v>
      </c>
      <c r="X265" s="33">
        <v>0</v>
      </c>
      <c r="Y265" s="33">
        <v>0</v>
      </c>
      <c r="Z265" s="33">
        <v>0</v>
      </c>
      <c r="AA265" s="33">
        <v>0</v>
      </c>
      <c r="AB265" s="33">
        <v>0</v>
      </c>
      <c r="AC265" s="33">
        <v>0</v>
      </c>
      <c r="AD265" s="33">
        <v>0</v>
      </c>
      <c r="AE265" s="33">
        <v>0</v>
      </c>
      <c r="AF265" s="33">
        <v>0</v>
      </c>
      <c r="AG265" s="33">
        <v>0</v>
      </c>
      <c r="AH265" s="33">
        <v>0</v>
      </c>
      <c r="AI265" s="33">
        <v>0</v>
      </c>
      <c r="AJ265" s="33">
        <v>0</v>
      </c>
      <c r="AK265" s="33">
        <v>0</v>
      </c>
      <c r="AL265" s="33">
        <v>0</v>
      </c>
      <c r="AM265" s="33">
        <v>0</v>
      </c>
      <c r="AN265" s="33">
        <v>0</v>
      </c>
      <c r="AO265" s="33">
        <v>0</v>
      </c>
      <c r="AP265" s="33">
        <v>0</v>
      </c>
      <c r="AQ265" s="33">
        <v>0</v>
      </c>
      <c r="AR265" s="33">
        <v>0</v>
      </c>
      <c r="AS265" s="33">
        <v>0</v>
      </c>
      <c r="AT265" s="33">
        <v>0</v>
      </c>
      <c r="AU265" s="33">
        <v>0</v>
      </c>
      <c r="AV265" s="33">
        <v>0</v>
      </c>
      <c r="AW265" s="33">
        <v>0</v>
      </c>
      <c r="AX265" s="33">
        <v>0</v>
      </c>
      <c r="AY265" s="33">
        <v>0</v>
      </c>
      <c r="AZ265" s="33">
        <v>0</v>
      </c>
      <c r="BA265" s="33">
        <v>0</v>
      </c>
      <c r="BB265" s="33">
        <v>0</v>
      </c>
      <c r="BC265" s="33">
        <v>0</v>
      </c>
      <c r="BD265" s="33">
        <v>0</v>
      </c>
      <c r="BE265" s="33">
        <v>0</v>
      </c>
      <c r="BF265" s="33">
        <v>0</v>
      </c>
      <c r="BG265" s="33">
        <v>0</v>
      </c>
      <c r="BH265" s="33">
        <v>0</v>
      </c>
      <c r="BI265" s="33">
        <v>0</v>
      </c>
      <c r="BJ265" s="33">
        <v>0</v>
      </c>
      <c r="BK265" s="33">
        <v>0</v>
      </c>
      <c r="BL265" s="14">
        <v>0</v>
      </c>
      <c r="BM265" s="33"/>
      <c r="BN265" s="33"/>
      <c r="BO265" s="33"/>
    </row>
    <row r="266" spans="1:67" ht="15" thickBot="1" x14ac:dyDescent="0.4">
      <c r="A266" s="86"/>
      <c r="B266" s="64"/>
      <c r="C266" t="s">
        <v>51</v>
      </c>
      <c r="D266" s="33">
        <v>0</v>
      </c>
      <c r="E266" s="33">
        <v>0</v>
      </c>
      <c r="F266" s="33">
        <v>0</v>
      </c>
      <c r="G266" s="33">
        <v>0</v>
      </c>
      <c r="H266" s="33">
        <v>0</v>
      </c>
      <c r="I266" s="33">
        <v>0</v>
      </c>
      <c r="J266" s="33">
        <v>0</v>
      </c>
      <c r="K266" s="33">
        <v>0</v>
      </c>
      <c r="L266" s="33">
        <v>0</v>
      </c>
      <c r="M266" s="33">
        <v>0</v>
      </c>
      <c r="N266" s="33">
        <v>0</v>
      </c>
      <c r="O266" s="33">
        <v>0</v>
      </c>
      <c r="P266" s="33">
        <v>0</v>
      </c>
      <c r="Q266" s="33">
        <v>0</v>
      </c>
      <c r="R266" s="33">
        <v>0</v>
      </c>
      <c r="S266" s="33">
        <v>0</v>
      </c>
      <c r="T266" s="33">
        <v>0</v>
      </c>
      <c r="U266" s="33">
        <v>0</v>
      </c>
      <c r="V266" s="33">
        <v>0</v>
      </c>
      <c r="W266" s="33">
        <v>0</v>
      </c>
      <c r="X266" s="33">
        <v>0</v>
      </c>
      <c r="Y266" s="33">
        <v>0</v>
      </c>
      <c r="Z266" s="33">
        <v>0</v>
      </c>
      <c r="AA266" s="33">
        <v>0</v>
      </c>
      <c r="AB266" s="33">
        <v>0</v>
      </c>
      <c r="AC266" s="33">
        <v>0</v>
      </c>
      <c r="AD266" s="33">
        <v>0</v>
      </c>
      <c r="AE266" s="33">
        <v>0</v>
      </c>
      <c r="AF266" s="33">
        <v>0</v>
      </c>
      <c r="AG266" s="33">
        <v>0</v>
      </c>
      <c r="AH266" s="33">
        <v>0</v>
      </c>
      <c r="AI266" s="33">
        <v>0</v>
      </c>
      <c r="AJ266" s="33">
        <v>0</v>
      </c>
      <c r="AK266" s="33">
        <v>0</v>
      </c>
      <c r="AL266" s="33">
        <v>0</v>
      </c>
      <c r="AM266" s="33">
        <v>0</v>
      </c>
      <c r="AN266" s="33">
        <v>0</v>
      </c>
      <c r="AO266" s="33">
        <v>0</v>
      </c>
      <c r="AP266" s="33">
        <v>0</v>
      </c>
      <c r="AQ266" s="33">
        <v>0</v>
      </c>
      <c r="AR266" s="33">
        <v>0</v>
      </c>
      <c r="AS266" s="33">
        <v>0</v>
      </c>
      <c r="AT266" s="33">
        <v>0</v>
      </c>
      <c r="AU266" s="33">
        <v>0</v>
      </c>
      <c r="AV266" s="33">
        <v>0</v>
      </c>
      <c r="AW266" s="33">
        <v>0</v>
      </c>
      <c r="AX266" s="33">
        <v>0</v>
      </c>
      <c r="AY266" s="33">
        <v>0</v>
      </c>
      <c r="AZ266" s="33">
        <v>0</v>
      </c>
      <c r="BA266" s="33">
        <v>0</v>
      </c>
      <c r="BB266" s="33">
        <v>0</v>
      </c>
      <c r="BC266" s="33">
        <v>0</v>
      </c>
      <c r="BD266" s="33">
        <v>0</v>
      </c>
      <c r="BE266" s="33">
        <v>0</v>
      </c>
      <c r="BF266" s="33">
        <v>0</v>
      </c>
      <c r="BG266" s="33">
        <v>0</v>
      </c>
      <c r="BH266" s="33">
        <v>0</v>
      </c>
      <c r="BI266" s="33">
        <v>0</v>
      </c>
      <c r="BJ266" s="33">
        <v>0</v>
      </c>
      <c r="BK266" s="33">
        <v>0</v>
      </c>
      <c r="BL266" s="14">
        <v>0</v>
      </c>
      <c r="BM266" s="33"/>
      <c r="BN266" s="33"/>
      <c r="BO266" s="33"/>
    </row>
    <row r="267" spans="1:67" ht="15" thickBot="1" x14ac:dyDescent="0.4">
      <c r="A267" s="86"/>
      <c r="B267" s="64"/>
      <c r="C267" t="s">
        <v>52</v>
      </c>
      <c r="D267" s="33">
        <v>0</v>
      </c>
      <c r="E267" s="33">
        <v>0</v>
      </c>
      <c r="F267" s="33">
        <v>0</v>
      </c>
      <c r="G267" s="33">
        <v>0</v>
      </c>
      <c r="H267" s="33">
        <v>0</v>
      </c>
      <c r="I267" s="33">
        <v>0</v>
      </c>
      <c r="J267" s="33">
        <v>0</v>
      </c>
      <c r="K267" s="33">
        <v>0</v>
      </c>
      <c r="L267" s="33">
        <v>0</v>
      </c>
      <c r="M267" s="33">
        <v>0</v>
      </c>
      <c r="N267" s="33">
        <v>0</v>
      </c>
      <c r="O267" s="33">
        <v>0</v>
      </c>
      <c r="P267" s="33">
        <v>0</v>
      </c>
      <c r="Q267" s="33">
        <v>0</v>
      </c>
      <c r="R267" s="33">
        <v>0</v>
      </c>
      <c r="S267" s="33">
        <v>0</v>
      </c>
      <c r="T267" s="33">
        <v>0</v>
      </c>
      <c r="U267" s="33">
        <v>0</v>
      </c>
      <c r="V267" s="33">
        <v>0</v>
      </c>
      <c r="W267" s="33">
        <v>0</v>
      </c>
      <c r="X267" s="33">
        <v>0</v>
      </c>
      <c r="Y267" s="33">
        <v>0</v>
      </c>
      <c r="Z267" s="33">
        <v>0</v>
      </c>
      <c r="AA267" s="33">
        <v>0</v>
      </c>
      <c r="AB267" s="33">
        <v>0</v>
      </c>
      <c r="AC267" s="33">
        <v>0</v>
      </c>
      <c r="AD267" s="33">
        <v>0</v>
      </c>
      <c r="AE267" s="33">
        <v>0</v>
      </c>
      <c r="AF267" s="33">
        <v>0</v>
      </c>
      <c r="AG267" s="33">
        <v>0</v>
      </c>
      <c r="AH267" s="33">
        <v>0</v>
      </c>
      <c r="AI267" s="33">
        <v>0</v>
      </c>
      <c r="AJ267" s="33">
        <v>0</v>
      </c>
      <c r="AK267" s="33">
        <v>0</v>
      </c>
      <c r="AL267" s="33">
        <v>0</v>
      </c>
      <c r="AM267" s="33">
        <v>0</v>
      </c>
      <c r="AN267" s="33">
        <v>0</v>
      </c>
      <c r="AO267" s="33">
        <v>0</v>
      </c>
      <c r="AP267" s="33">
        <v>0</v>
      </c>
      <c r="AQ267" s="33">
        <v>0</v>
      </c>
      <c r="AR267" s="33">
        <v>0</v>
      </c>
      <c r="AS267" s="33">
        <v>0</v>
      </c>
      <c r="AT267" s="33">
        <v>0</v>
      </c>
      <c r="AU267" s="33">
        <v>0</v>
      </c>
      <c r="AV267" s="33">
        <v>0</v>
      </c>
      <c r="AW267" s="33">
        <v>0</v>
      </c>
      <c r="AX267" s="33">
        <v>0</v>
      </c>
      <c r="AY267" s="33">
        <v>0</v>
      </c>
      <c r="AZ267" s="33">
        <v>0</v>
      </c>
      <c r="BA267" s="33">
        <v>0</v>
      </c>
      <c r="BB267" s="33">
        <v>0</v>
      </c>
      <c r="BC267" s="33">
        <v>0</v>
      </c>
      <c r="BD267" s="33">
        <v>0</v>
      </c>
      <c r="BE267" s="33">
        <v>0</v>
      </c>
      <c r="BF267" s="33">
        <v>0</v>
      </c>
      <c r="BG267" s="33">
        <v>0</v>
      </c>
      <c r="BH267" s="33">
        <v>0</v>
      </c>
      <c r="BI267" s="33">
        <v>0</v>
      </c>
      <c r="BJ267" s="33">
        <v>0</v>
      </c>
      <c r="BK267" s="33">
        <v>0</v>
      </c>
      <c r="BL267" s="14">
        <v>0</v>
      </c>
      <c r="BM267" s="33"/>
      <c r="BN267" s="33"/>
      <c r="BO267" s="33"/>
    </row>
    <row r="268" spans="1:67" ht="15" thickBot="1" x14ac:dyDescent="0.4">
      <c r="A268" s="86"/>
      <c r="B268" s="64"/>
      <c r="C268" t="s">
        <v>53</v>
      </c>
      <c r="D268" s="33">
        <v>0</v>
      </c>
      <c r="E268" s="33">
        <v>0</v>
      </c>
      <c r="F268" s="33">
        <v>0</v>
      </c>
      <c r="G268" s="33">
        <v>0</v>
      </c>
      <c r="H268" s="33">
        <v>0</v>
      </c>
      <c r="I268" s="33">
        <v>0</v>
      </c>
      <c r="J268" s="33">
        <v>0</v>
      </c>
      <c r="K268" s="33">
        <v>0</v>
      </c>
      <c r="L268" s="33">
        <v>0</v>
      </c>
      <c r="M268" s="33">
        <v>0</v>
      </c>
      <c r="N268" s="33">
        <v>0</v>
      </c>
      <c r="O268" s="33">
        <v>0</v>
      </c>
      <c r="P268" s="33">
        <v>0</v>
      </c>
      <c r="Q268" s="33">
        <v>0</v>
      </c>
      <c r="R268" s="33">
        <v>0</v>
      </c>
      <c r="S268" s="33">
        <v>0</v>
      </c>
      <c r="T268" s="33">
        <v>0</v>
      </c>
      <c r="U268" s="33">
        <v>0</v>
      </c>
      <c r="V268" s="33">
        <v>0</v>
      </c>
      <c r="W268" s="33">
        <v>0</v>
      </c>
      <c r="X268" s="33">
        <v>0</v>
      </c>
      <c r="Y268" s="33">
        <v>0</v>
      </c>
      <c r="Z268" s="33">
        <v>0</v>
      </c>
      <c r="AA268" s="33">
        <v>0</v>
      </c>
      <c r="AB268" s="33">
        <v>0</v>
      </c>
      <c r="AC268" s="33">
        <v>0</v>
      </c>
      <c r="AD268" s="33">
        <v>0</v>
      </c>
      <c r="AE268" s="33">
        <v>0</v>
      </c>
      <c r="AF268" s="33">
        <v>0</v>
      </c>
      <c r="AG268" s="33">
        <v>0</v>
      </c>
      <c r="AH268" s="33">
        <v>0</v>
      </c>
      <c r="AI268" s="33">
        <v>0</v>
      </c>
      <c r="AJ268" s="33">
        <v>0</v>
      </c>
      <c r="AK268" s="33">
        <v>0</v>
      </c>
      <c r="AL268" s="33">
        <v>0</v>
      </c>
      <c r="AM268" s="33">
        <v>0</v>
      </c>
      <c r="AN268" s="33">
        <v>0</v>
      </c>
      <c r="AO268" s="33">
        <v>0</v>
      </c>
      <c r="AP268" s="33">
        <v>0</v>
      </c>
      <c r="AQ268" s="33">
        <v>0</v>
      </c>
      <c r="AR268" s="33">
        <v>0</v>
      </c>
      <c r="AS268" s="33">
        <v>0</v>
      </c>
      <c r="AT268" s="33">
        <v>0</v>
      </c>
      <c r="AU268" s="33">
        <v>0</v>
      </c>
      <c r="AV268" s="33">
        <v>0</v>
      </c>
      <c r="AW268" s="33">
        <v>0</v>
      </c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>
        <v>0</v>
      </c>
      <c r="BD268" s="33">
        <v>0</v>
      </c>
      <c r="BE268" s="33">
        <v>0</v>
      </c>
      <c r="BF268" s="33">
        <v>0</v>
      </c>
      <c r="BG268" s="33">
        <v>0</v>
      </c>
      <c r="BH268" s="33">
        <v>0</v>
      </c>
      <c r="BI268" s="33">
        <v>0</v>
      </c>
      <c r="BJ268" s="33">
        <v>0</v>
      </c>
      <c r="BK268" s="33">
        <v>0</v>
      </c>
      <c r="BL268" s="14">
        <v>0</v>
      </c>
      <c r="BM268" s="33"/>
      <c r="BN268" s="33"/>
      <c r="BO268" s="33"/>
    </row>
    <row r="269" spans="1:67" ht="15" thickBot="1" x14ac:dyDescent="0.4">
      <c r="A269" s="86"/>
      <c r="B269" s="64"/>
      <c r="C269" t="s">
        <v>54</v>
      </c>
      <c r="D269" s="33">
        <v>0</v>
      </c>
      <c r="E269" s="33">
        <v>0</v>
      </c>
      <c r="F269" s="33">
        <v>0</v>
      </c>
      <c r="G269" s="33">
        <v>0</v>
      </c>
      <c r="H269" s="33">
        <v>0</v>
      </c>
      <c r="I269" s="33">
        <v>0</v>
      </c>
      <c r="J269" s="33">
        <v>0</v>
      </c>
      <c r="K269" s="33">
        <v>0</v>
      </c>
      <c r="L269" s="33">
        <v>0</v>
      </c>
      <c r="M269" s="33">
        <v>0</v>
      </c>
      <c r="N269" s="33">
        <v>0</v>
      </c>
      <c r="O269" s="33">
        <v>0</v>
      </c>
      <c r="P269" s="33">
        <v>0</v>
      </c>
      <c r="Q269" s="33">
        <v>0</v>
      </c>
      <c r="R269" s="33">
        <v>0</v>
      </c>
      <c r="S269" s="33">
        <v>0</v>
      </c>
      <c r="T269" s="33">
        <v>0</v>
      </c>
      <c r="U269" s="33">
        <v>0</v>
      </c>
      <c r="V269" s="33">
        <v>0</v>
      </c>
      <c r="W269" s="33">
        <v>0</v>
      </c>
      <c r="X269" s="33">
        <v>0</v>
      </c>
      <c r="Y269" s="33">
        <v>0</v>
      </c>
      <c r="Z269" s="33">
        <v>0</v>
      </c>
      <c r="AA269" s="33">
        <v>0</v>
      </c>
      <c r="AB269" s="33">
        <v>0</v>
      </c>
      <c r="AC269" s="33">
        <v>0</v>
      </c>
      <c r="AD269" s="33">
        <v>0</v>
      </c>
      <c r="AE269" s="33">
        <v>0</v>
      </c>
      <c r="AF269" s="33">
        <v>0</v>
      </c>
      <c r="AG269" s="33">
        <v>0</v>
      </c>
      <c r="AH269" s="33">
        <v>0</v>
      </c>
      <c r="AI269" s="33">
        <v>0</v>
      </c>
      <c r="AJ269" s="33">
        <v>0</v>
      </c>
      <c r="AK269" s="33">
        <v>0</v>
      </c>
      <c r="AL269" s="33">
        <v>0</v>
      </c>
      <c r="AM269" s="33">
        <v>0</v>
      </c>
      <c r="AN269" s="33">
        <v>0</v>
      </c>
      <c r="AO269" s="33">
        <v>0</v>
      </c>
      <c r="AP269" s="33">
        <v>0</v>
      </c>
      <c r="AQ269" s="33">
        <v>0</v>
      </c>
      <c r="AR269" s="33">
        <v>0</v>
      </c>
      <c r="AS269" s="33">
        <v>0</v>
      </c>
      <c r="AT269" s="33">
        <v>0</v>
      </c>
      <c r="AU269" s="33">
        <v>0</v>
      </c>
      <c r="AV269" s="33">
        <v>0</v>
      </c>
      <c r="AW269" s="33">
        <v>0</v>
      </c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>
        <v>0</v>
      </c>
      <c r="BD269" s="33">
        <v>0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>
        <v>0</v>
      </c>
      <c r="BK269" s="33">
        <v>0</v>
      </c>
      <c r="BL269" s="14">
        <v>0</v>
      </c>
      <c r="BM269" s="33"/>
      <c r="BN269" s="33"/>
      <c r="BO269" s="33"/>
    </row>
    <row r="270" spans="1:67" ht="15" thickBot="1" x14ac:dyDescent="0.4">
      <c r="A270" s="86"/>
      <c r="B270" s="64"/>
      <c r="C270" t="s">
        <v>55</v>
      </c>
      <c r="D270" s="33">
        <v>0</v>
      </c>
      <c r="E270" s="33">
        <v>0</v>
      </c>
      <c r="F270" s="33">
        <v>0</v>
      </c>
      <c r="G270" s="33">
        <v>0</v>
      </c>
      <c r="H270" s="33">
        <v>0</v>
      </c>
      <c r="I270" s="33">
        <v>0</v>
      </c>
      <c r="J270" s="33">
        <v>0</v>
      </c>
      <c r="K270" s="33">
        <v>0</v>
      </c>
      <c r="L270" s="33">
        <v>0</v>
      </c>
      <c r="M270" s="33">
        <v>0</v>
      </c>
      <c r="N270" s="33">
        <v>0</v>
      </c>
      <c r="O270" s="33">
        <v>0</v>
      </c>
      <c r="P270" s="33">
        <v>0</v>
      </c>
      <c r="Q270" s="33">
        <v>0</v>
      </c>
      <c r="R270" s="33">
        <v>0</v>
      </c>
      <c r="S270" s="33">
        <v>0</v>
      </c>
      <c r="T270" s="33">
        <v>0</v>
      </c>
      <c r="U270" s="33">
        <v>0</v>
      </c>
      <c r="V270" s="33">
        <v>0</v>
      </c>
      <c r="W270" s="33">
        <v>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3">
        <v>0</v>
      </c>
      <c r="AE270" s="33">
        <v>0</v>
      </c>
      <c r="AF270" s="33">
        <v>0</v>
      </c>
      <c r="AG270" s="33">
        <v>0</v>
      </c>
      <c r="AH270" s="33">
        <v>0</v>
      </c>
      <c r="AI270" s="33">
        <v>0</v>
      </c>
      <c r="AJ270" s="33">
        <v>0</v>
      </c>
      <c r="AK270" s="33">
        <v>0</v>
      </c>
      <c r="AL270" s="33">
        <v>0</v>
      </c>
      <c r="AM270" s="33">
        <v>0</v>
      </c>
      <c r="AN270" s="33">
        <v>0</v>
      </c>
      <c r="AO270" s="33">
        <v>0</v>
      </c>
      <c r="AP270" s="33">
        <v>0</v>
      </c>
      <c r="AQ270" s="33">
        <v>0</v>
      </c>
      <c r="AR270" s="33">
        <v>0</v>
      </c>
      <c r="AS270" s="33">
        <v>0</v>
      </c>
      <c r="AT270" s="33">
        <v>0</v>
      </c>
      <c r="AU270" s="33">
        <v>0</v>
      </c>
      <c r="AV270" s="33">
        <v>0</v>
      </c>
      <c r="AW270" s="33">
        <v>0</v>
      </c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>
        <v>0</v>
      </c>
      <c r="BD270" s="33">
        <v>0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14">
        <v>0</v>
      </c>
      <c r="BM270" s="33"/>
      <c r="BN270" s="33"/>
      <c r="BO270" s="33"/>
    </row>
    <row r="271" spans="1:67" ht="15" thickBot="1" x14ac:dyDescent="0.4">
      <c r="A271" s="86"/>
      <c r="B271" s="64"/>
      <c r="C271" t="s">
        <v>56</v>
      </c>
      <c r="D271" s="33">
        <v>0</v>
      </c>
      <c r="E271" s="33">
        <v>0</v>
      </c>
      <c r="F271" s="33">
        <v>0</v>
      </c>
      <c r="G271" s="33">
        <v>0</v>
      </c>
      <c r="H271" s="33">
        <v>0</v>
      </c>
      <c r="I271" s="33">
        <v>0</v>
      </c>
      <c r="J271" s="33">
        <v>0</v>
      </c>
      <c r="K271" s="33">
        <v>0</v>
      </c>
      <c r="L271" s="33">
        <v>0</v>
      </c>
      <c r="M271" s="33">
        <v>0</v>
      </c>
      <c r="N271" s="33">
        <v>0</v>
      </c>
      <c r="O271" s="33">
        <v>0</v>
      </c>
      <c r="P271" s="33">
        <v>0</v>
      </c>
      <c r="Q271" s="33">
        <v>0</v>
      </c>
      <c r="R271" s="33">
        <v>0</v>
      </c>
      <c r="S271" s="33">
        <v>0</v>
      </c>
      <c r="T271" s="33">
        <v>0</v>
      </c>
      <c r="U271" s="33">
        <v>0</v>
      </c>
      <c r="V271" s="33">
        <v>0</v>
      </c>
      <c r="W271" s="33">
        <v>0</v>
      </c>
      <c r="X271" s="33">
        <v>0</v>
      </c>
      <c r="Y271" s="33">
        <v>0</v>
      </c>
      <c r="Z271" s="33">
        <v>0</v>
      </c>
      <c r="AA271" s="33">
        <v>0</v>
      </c>
      <c r="AB271" s="33">
        <v>0</v>
      </c>
      <c r="AC271" s="33">
        <v>0</v>
      </c>
      <c r="AD271" s="33">
        <v>0</v>
      </c>
      <c r="AE271" s="33">
        <v>0</v>
      </c>
      <c r="AF271" s="33">
        <v>0</v>
      </c>
      <c r="AG271" s="33">
        <v>0</v>
      </c>
      <c r="AH271" s="33">
        <v>0</v>
      </c>
      <c r="AI271" s="33">
        <v>0</v>
      </c>
      <c r="AJ271" s="33">
        <v>0</v>
      </c>
      <c r="AK271" s="33">
        <v>0</v>
      </c>
      <c r="AL271" s="33">
        <v>0</v>
      </c>
      <c r="AM271" s="33">
        <v>0</v>
      </c>
      <c r="AN271" s="33">
        <v>0</v>
      </c>
      <c r="AO271" s="33">
        <v>0</v>
      </c>
      <c r="AP271" s="33">
        <v>0</v>
      </c>
      <c r="AQ271" s="33">
        <v>0</v>
      </c>
      <c r="AR271" s="33">
        <v>0</v>
      </c>
      <c r="AS271" s="33">
        <v>0</v>
      </c>
      <c r="AT271" s="33">
        <v>0</v>
      </c>
      <c r="AU271" s="33">
        <v>0</v>
      </c>
      <c r="AV271" s="33">
        <v>0</v>
      </c>
      <c r="AW271" s="33">
        <v>0</v>
      </c>
      <c r="AX271" s="33">
        <v>0</v>
      </c>
      <c r="AY271" s="33">
        <v>0</v>
      </c>
      <c r="AZ271" s="33">
        <v>0</v>
      </c>
      <c r="BA271" s="33">
        <v>0</v>
      </c>
      <c r="BB271" s="33">
        <v>0</v>
      </c>
      <c r="BC271" s="33">
        <v>0</v>
      </c>
      <c r="BD271" s="33">
        <v>0</v>
      </c>
      <c r="BE271" s="33">
        <v>0</v>
      </c>
      <c r="BF271" s="33">
        <v>0</v>
      </c>
      <c r="BG271" s="33">
        <v>0</v>
      </c>
      <c r="BH271" s="33">
        <v>0</v>
      </c>
      <c r="BI271" s="33">
        <v>0</v>
      </c>
      <c r="BJ271" s="33">
        <v>0</v>
      </c>
      <c r="BK271" s="33">
        <v>0</v>
      </c>
      <c r="BL271" s="14">
        <v>0</v>
      </c>
      <c r="BM271" s="33"/>
      <c r="BN271" s="33"/>
      <c r="BO271" s="33"/>
    </row>
    <row r="272" spans="1:67" ht="15" thickBot="1" x14ac:dyDescent="0.4">
      <c r="A272" s="86"/>
      <c r="B272" s="64"/>
      <c r="C272" t="s">
        <v>57</v>
      </c>
      <c r="D272" s="33">
        <v>0</v>
      </c>
      <c r="E272" s="33">
        <v>0</v>
      </c>
      <c r="F272" s="33">
        <v>0</v>
      </c>
      <c r="G272" s="33">
        <v>0</v>
      </c>
      <c r="H272" s="33">
        <v>0</v>
      </c>
      <c r="I272" s="33">
        <v>0</v>
      </c>
      <c r="J272" s="33">
        <v>0</v>
      </c>
      <c r="K272" s="33">
        <v>0</v>
      </c>
      <c r="L272" s="33">
        <v>0</v>
      </c>
      <c r="M272" s="33">
        <v>0</v>
      </c>
      <c r="N272" s="33">
        <v>0</v>
      </c>
      <c r="O272" s="33">
        <v>0</v>
      </c>
      <c r="P272" s="33">
        <v>0</v>
      </c>
      <c r="Q272" s="33">
        <v>0</v>
      </c>
      <c r="R272" s="33">
        <v>0</v>
      </c>
      <c r="S272" s="33">
        <v>0</v>
      </c>
      <c r="T272" s="33">
        <v>0</v>
      </c>
      <c r="U272" s="33">
        <v>0</v>
      </c>
      <c r="V272" s="33">
        <v>0</v>
      </c>
      <c r="W272" s="33">
        <v>0</v>
      </c>
      <c r="X272" s="33">
        <v>0</v>
      </c>
      <c r="Y272" s="33">
        <v>0</v>
      </c>
      <c r="Z272" s="33">
        <v>0</v>
      </c>
      <c r="AA272" s="33">
        <v>0</v>
      </c>
      <c r="AB272" s="33">
        <v>0</v>
      </c>
      <c r="AC272" s="33">
        <v>0</v>
      </c>
      <c r="AD272" s="33">
        <v>0</v>
      </c>
      <c r="AE272" s="33">
        <v>0</v>
      </c>
      <c r="AF272" s="33">
        <v>0</v>
      </c>
      <c r="AG272" s="33">
        <v>0</v>
      </c>
      <c r="AH272" s="33">
        <v>0</v>
      </c>
      <c r="AI272" s="33">
        <v>0</v>
      </c>
      <c r="AJ272" s="33">
        <v>0</v>
      </c>
      <c r="AK272" s="33">
        <v>0</v>
      </c>
      <c r="AL272" s="33">
        <v>0</v>
      </c>
      <c r="AM272" s="33">
        <v>0</v>
      </c>
      <c r="AN272" s="33">
        <v>0</v>
      </c>
      <c r="AO272" s="33">
        <v>0</v>
      </c>
      <c r="AP272" s="33">
        <v>0</v>
      </c>
      <c r="AQ272" s="33">
        <v>0</v>
      </c>
      <c r="AR272" s="33">
        <v>0</v>
      </c>
      <c r="AS272" s="33">
        <v>0</v>
      </c>
      <c r="AT272" s="33">
        <v>0</v>
      </c>
      <c r="AU272" s="33">
        <v>0</v>
      </c>
      <c r="AV272" s="33">
        <v>0</v>
      </c>
      <c r="AW272" s="33">
        <v>0</v>
      </c>
      <c r="AX272" s="33">
        <v>0</v>
      </c>
      <c r="AY272" s="33">
        <v>0</v>
      </c>
      <c r="AZ272" s="33">
        <v>0</v>
      </c>
      <c r="BA272" s="33">
        <v>0</v>
      </c>
      <c r="BB272" s="33">
        <v>0</v>
      </c>
      <c r="BC272" s="33">
        <v>0</v>
      </c>
      <c r="BD272" s="33">
        <v>0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14">
        <v>0</v>
      </c>
      <c r="BM272" s="33"/>
      <c r="BN272" s="33"/>
      <c r="BO272" s="33"/>
    </row>
    <row r="273" spans="1:67" ht="15" thickBot="1" x14ac:dyDescent="0.4">
      <c r="A273" s="86"/>
      <c r="B273" s="64"/>
      <c r="C273" s="15" t="s">
        <v>58</v>
      </c>
      <c r="D273" s="36">
        <v>12227.42641601898</v>
      </c>
      <c r="E273" s="36">
        <v>503.77929137213221</v>
      </c>
      <c r="F273" s="36">
        <v>2346.7744254292979</v>
      </c>
      <c r="G273" s="36">
        <v>420.88458383947619</v>
      </c>
      <c r="H273" s="36">
        <v>153.49899110713099</v>
      </c>
      <c r="I273" s="36">
        <v>17.945375718536919</v>
      </c>
      <c r="J273" s="36">
        <v>491088.77063606778</v>
      </c>
      <c r="K273" s="36">
        <v>377.14717093154292</v>
      </c>
      <c r="L273" s="36">
        <v>4348.9155487212474</v>
      </c>
      <c r="M273" s="36">
        <v>1090.6865261430639</v>
      </c>
      <c r="N273" s="36">
        <v>363.71739532752991</v>
      </c>
      <c r="O273" s="36">
        <v>9047.8190858173948</v>
      </c>
      <c r="P273" s="36">
        <v>7140.7434087698794</v>
      </c>
      <c r="Q273" s="36">
        <v>0.15677117401371049</v>
      </c>
      <c r="R273" s="36">
        <v>1194.5394512015359</v>
      </c>
      <c r="S273" s="36">
        <v>265.79505095356438</v>
      </c>
      <c r="T273" s="36">
        <v>156.1470141743082</v>
      </c>
      <c r="U273" s="36">
        <v>52.960361750233858</v>
      </c>
      <c r="V273" s="36">
        <v>41310.676057245313</v>
      </c>
      <c r="W273" s="36">
        <v>474.85609747091758</v>
      </c>
      <c r="X273" s="36">
        <v>31523.153483302111</v>
      </c>
      <c r="Y273" s="36">
        <v>4514.9667905115484</v>
      </c>
      <c r="Z273" s="36">
        <v>1458.8929299179731</v>
      </c>
      <c r="AA273" s="36">
        <v>514.76649844408837</v>
      </c>
      <c r="AB273" s="36">
        <v>8997.0377152430283</v>
      </c>
      <c r="AC273" s="36">
        <v>0</v>
      </c>
      <c r="AD273" s="36">
        <v>1649.000057372788</v>
      </c>
      <c r="AE273" s="36">
        <v>1881.2031677345039</v>
      </c>
      <c r="AF273" s="36">
        <v>2216.9944203321952</v>
      </c>
      <c r="AG273" s="36">
        <v>271.43415477921258</v>
      </c>
      <c r="AH273" s="36">
        <v>16691.660589762261</v>
      </c>
      <c r="AI273" s="36">
        <v>16.64386670209689</v>
      </c>
      <c r="AJ273" s="36">
        <v>11939.85524980172</v>
      </c>
      <c r="AK273" s="36">
        <v>11181.49408035315</v>
      </c>
      <c r="AL273" s="36">
        <v>9346.0519547917829</v>
      </c>
      <c r="AM273" s="36">
        <v>1646.70989300167</v>
      </c>
      <c r="AN273" s="36">
        <v>128642.6511816221</v>
      </c>
      <c r="AO273" s="36">
        <v>2.891400490826558</v>
      </c>
      <c r="AP273" s="36">
        <v>5543.4164940624087</v>
      </c>
      <c r="AQ273" s="36">
        <v>2115.2367618686321</v>
      </c>
      <c r="AR273" s="36">
        <v>806.65079443973355</v>
      </c>
      <c r="AS273" s="36">
        <v>262.39913892489488</v>
      </c>
      <c r="AT273" s="36">
        <v>784212.04979594145</v>
      </c>
      <c r="AU273" s="36">
        <v>28.394491662837439</v>
      </c>
      <c r="AV273" s="36">
        <v>42280.544817989467</v>
      </c>
      <c r="AW273" s="36">
        <v>45414.865231152347</v>
      </c>
      <c r="AX273" s="36">
        <v>107913.6190808313</v>
      </c>
      <c r="AY273" s="36">
        <v>42278.816306392058</v>
      </c>
      <c r="AZ273" s="36">
        <v>4778.6476539153828</v>
      </c>
      <c r="BA273" s="36">
        <v>0</v>
      </c>
      <c r="BB273" s="36">
        <v>21600.700010698329</v>
      </c>
      <c r="BC273" s="36">
        <v>99993.5718138105</v>
      </c>
      <c r="BD273" s="36">
        <v>83508.757611646375</v>
      </c>
      <c r="BE273" s="36">
        <v>77.376733151155676</v>
      </c>
      <c r="BF273" s="36">
        <v>5582.9853142683924</v>
      </c>
      <c r="BG273" s="36">
        <v>6.1247791985394278</v>
      </c>
      <c r="BH273" s="36">
        <v>1613226.824237359</v>
      </c>
      <c r="BI273" s="36">
        <v>157920.61183679229</v>
      </c>
      <c r="BJ273" s="36">
        <v>84499.058585900566</v>
      </c>
      <c r="BK273" s="36">
        <v>341.84096816313269</v>
      </c>
      <c r="BL273" s="17">
        <v>0</v>
      </c>
      <c r="BM273" s="33"/>
      <c r="BN273" s="33"/>
      <c r="BO273" s="33"/>
    </row>
    <row r="274" spans="1:67" ht="15" thickBot="1" x14ac:dyDescent="0.4">
      <c r="A274" s="86"/>
      <c r="B274" s="64" t="s">
        <v>18</v>
      </c>
      <c r="C274" s="8" t="s">
        <v>49</v>
      </c>
      <c r="D274" s="34">
        <v>0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  <c r="AB274" s="34">
        <v>0</v>
      </c>
      <c r="AC274" s="34">
        <v>0</v>
      </c>
      <c r="AD274" s="34">
        <v>0</v>
      </c>
      <c r="AE274" s="34">
        <v>0</v>
      </c>
      <c r="AF274" s="34">
        <v>0</v>
      </c>
      <c r="AG274" s="34">
        <v>0</v>
      </c>
      <c r="AH274" s="34">
        <v>0</v>
      </c>
      <c r="AI274" s="34">
        <v>0</v>
      </c>
      <c r="AJ274" s="34">
        <v>0</v>
      </c>
      <c r="AK274" s="34">
        <v>0</v>
      </c>
      <c r="AL274" s="34">
        <v>0</v>
      </c>
      <c r="AM274" s="34">
        <v>0</v>
      </c>
      <c r="AN274" s="34">
        <v>0</v>
      </c>
      <c r="AO274" s="34">
        <v>0</v>
      </c>
      <c r="AP274" s="34">
        <v>0</v>
      </c>
      <c r="AQ274" s="34">
        <v>0</v>
      </c>
      <c r="AR274" s="34">
        <v>0</v>
      </c>
      <c r="AS274" s="34">
        <v>0</v>
      </c>
      <c r="AT274" s="34">
        <v>0</v>
      </c>
      <c r="AU274" s="34">
        <v>0</v>
      </c>
      <c r="AV274" s="34">
        <v>0</v>
      </c>
      <c r="AW274" s="34">
        <v>0</v>
      </c>
      <c r="AX274" s="34">
        <v>0</v>
      </c>
      <c r="AY274" s="34">
        <v>0</v>
      </c>
      <c r="AZ274" s="34">
        <v>0</v>
      </c>
      <c r="BA274" s="34">
        <v>0</v>
      </c>
      <c r="BB274" s="34">
        <v>0</v>
      </c>
      <c r="BC274" s="34">
        <v>0</v>
      </c>
      <c r="BD274" s="34">
        <v>0</v>
      </c>
      <c r="BE274" s="34">
        <v>0</v>
      </c>
      <c r="BF274" s="34">
        <v>0</v>
      </c>
      <c r="BG274" s="34">
        <v>0</v>
      </c>
      <c r="BH274" s="34">
        <v>0</v>
      </c>
      <c r="BI274" s="34">
        <v>0</v>
      </c>
      <c r="BJ274" s="34">
        <v>0</v>
      </c>
      <c r="BK274" s="34">
        <v>0</v>
      </c>
      <c r="BL274" s="9">
        <v>1253100</v>
      </c>
      <c r="BM274" s="33"/>
      <c r="BN274" s="33"/>
      <c r="BO274" s="33"/>
    </row>
    <row r="275" spans="1:67" ht="15" thickBot="1" x14ac:dyDescent="0.4">
      <c r="A275" s="86"/>
      <c r="B275" s="64"/>
      <c r="C275" t="s">
        <v>50</v>
      </c>
      <c r="D275" s="33">
        <v>0</v>
      </c>
      <c r="E275" s="33">
        <v>0</v>
      </c>
      <c r="F275" s="33">
        <v>0</v>
      </c>
      <c r="G275" s="33">
        <v>0</v>
      </c>
      <c r="H275" s="33">
        <v>0</v>
      </c>
      <c r="I275" s="33">
        <v>0</v>
      </c>
      <c r="J275" s="33">
        <v>0</v>
      </c>
      <c r="K275" s="33">
        <v>0</v>
      </c>
      <c r="L275" s="33">
        <v>0</v>
      </c>
      <c r="M275" s="33">
        <v>0</v>
      </c>
      <c r="N275" s="33">
        <v>0</v>
      </c>
      <c r="O275" s="33">
        <v>0</v>
      </c>
      <c r="P275" s="33">
        <v>0</v>
      </c>
      <c r="Q275" s="33">
        <v>0</v>
      </c>
      <c r="R275" s="33">
        <v>0</v>
      </c>
      <c r="S275" s="33">
        <v>0</v>
      </c>
      <c r="T275" s="33">
        <v>0</v>
      </c>
      <c r="U275" s="33">
        <v>0</v>
      </c>
      <c r="V275" s="33">
        <v>0</v>
      </c>
      <c r="W275" s="33">
        <v>0</v>
      </c>
      <c r="X275" s="33">
        <v>0</v>
      </c>
      <c r="Y275" s="33">
        <v>0</v>
      </c>
      <c r="Z275" s="33">
        <v>0</v>
      </c>
      <c r="AA275" s="33">
        <v>0</v>
      </c>
      <c r="AB275" s="33">
        <v>0</v>
      </c>
      <c r="AC275" s="33">
        <v>0</v>
      </c>
      <c r="AD275" s="33">
        <v>0</v>
      </c>
      <c r="AE275" s="33">
        <v>0</v>
      </c>
      <c r="AF275" s="33">
        <v>0</v>
      </c>
      <c r="AG275" s="33">
        <v>0</v>
      </c>
      <c r="AH275" s="33">
        <v>0</v>
      </c>
      <c r="AI275" s="33">
        <v>0</v>
      </c>
      <c r="AJ275" s="33">
        <v>0</v>
      </c>
      <c r="AK275" s="33">
        <v>0</v>
      </c>
      <c r="AL275" s="33">
        <v>0</v>
      </c>
      <c r="AM275" s="33">
        <v>0</v>
      </c>
      <c r="AN275" s="33">
        <v>0</v>
      </c>
      <c r="AO275" s="33">
        <v>0</v>
      </c>
      <c r="AP275" s="33">
        <v>0</v>
      </c>
      <c r="AQ275" s="33">
        <v>0</v>
      </c>
      <c r="AR275" s="33">
        <v>0</v>
      </c>
      <c r="AS275" s="33">
        <v>0</v>
      </c>
      <c r="AT275" s="33">
        <v>0</v>
      </c>
      <c r="AU275" s="33">
        <v>0</v>
      </c>
      <c r="AV275" s="33">
        <v>0</v>
      </c>
      <c r="AW275" s="33">
        <v>0</v>
      </c>
      <c r="AX275" s="33">
        <v>0</v>
      </c>
      <c r="AY275" s="33">
        <v>0</v>
      </c>
      <c r="AZ275" s="33">
        <v>0</v>
      </c>
      <c r="BA275" s="33">
        <v>0</v>
      </c>
      <c r="BB275" s="33">
        <v>0</v>
      </c>
      <c r="BC275" s="33">
        <v>0</v>
      </c>
      <c r="BD275" s="33">
        <v>0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>
        <v>0</v>
      </c>
      <c r="BL275" s="14">
        <v>0</v>
      </c>
      <c r="BM275" s="33"/>
      <c r="BN275" s="33"/>
      <c r="BO275" s="33"/>
    </row>
    <row r="276" spans="1:67" ht="15" thickBot="1" x14ac:dyDescent="0.4">
      <c r="A276" s="86"/>
      <c r="B276" s="64"/>
      <c r="C276" t="s">
        <v>51</v>
      </c>
      <c r="D276" s="33">
        <v>0</v>
      </c>
      <c r="E276" s="33">
        <v>0</v>
      </c>
      <c r="F276" s="33">
        <v>0</v>
      </c>
      <c r="G276" s="33">
        <v>0</v>
      </c>
      <c r="H276" s="33">
        <v>0</v>
      </c>
      <c r="I276" s="33">
        <v>0</v>
      </c>
      <c r="J276" s="33">
        <v>0</v>
      </c>
      <c r="K276" s="33">
        <v>0</v>
      </c>
      <c r="L276" s="33">
        <v>0</v>
      </c>
      <c r="M276" s="33">
        <v>0</v>
      </c>
      <c r="N276" s="33">
        <v>0</v>
      </c>
      <c r="O276" s="33">
        <v>0</v>
      </c>
      <c r="P276" s="33">
        <v>0</v>
      </c>
      <c r="Q276" s="33">
        <v>0</v>
      </c>
      <c r="R276" s="33">
        <v>0</v>
      </c>
      <c r="S276" s="33">
        <v>0</v>
      </c>
      <c r="T276" s="33">
        <v>0</v>
      </c>
      <c r="U276" s="33">
        <v>0</v>
      </c>
      <c r="V276" s="33">
        <v>0</v>
      </c>
      <c r="W276" s="33">
        <v>0</v>
      </c>
      <c r="X276" s="33">
        <v>0</v>
      </c>
      <c r="Y276" s="33">
        <v>0</v>
      </c>
      <c r="Z276" s="33">
        <v>0</v>
      </c>
      <c r="AA276" s="33">
        <v>0</v>
      </c>
      <c r="AB276" s="33">
        <v>0</v>
      </c>
      <c r="AC276" s="33">
        <v>0</v>
      </c>
      <c r="AD276" s="33">
        <v>0</v>
      </c>
      <c r="AE276" s="33">
        <v>0</v>
      </c>
      <c r="AF276" s="33">
        <v>0</v>
      </c>
      <c r="AG276" s="33">
        <v>0</v>
      </c>
      <c r="AH276" s="33">
        <v>0</v>
      </c>
      <c r="AI276" s="33">
        <v>0</v>
      </c>
      <c r="AJ276" s="33">
        <v>0</v>
      </c>
      <c r="AK276" s="33">
        <v>0</v>
      </c>
      <c r="AL276" s="33">
        <v>0</v>
      </c>
      <c r="AM276" s="33">
        <v>0</v>
      </c>
      <c r="AN276" s="33">
        <v>0</v>
      </c>
      <c r="AO276" s="33">
        <v>0</v>
      </c>
      <c r="AP276" s="33">
        <v>0</v>
      </c>
      <c r="AQ276" s="33">
        <v>0</v>
      </c>
      <c r="AR276" s="33">
        <v>0</v>
      </c>
      <c r="AS276" s="33">
        <v>0</v>
      </c>
      <c r="AT276" s="33">
        <v>0</v>
      </c>
      <c r="AU276" s="33">
        <v>0</v>
      </c>
      <c r="AV276" s="33">
        <v>0</v>
      </c>
      <c r="AW276" s="33">
        <v>0</v>
      </c>
      <c r="AX276" s="33">
        <v>0</v>
      </c>
      <c r="AY276" s="33">
        <v>0</v>
      </c>
      <c r="AZ276" s="33">
        <v>0</v>
      </c>
      <c r="BA276" s="33">
        <v>0</v>
      </c>
      <c r="BB276" s="33">
        <v>0</v>
      </c>
      <c r="BC276" s="33">
        <v>0</v>
      </c>
      <c r="BD276" s="33">
        <v>0</v>
      </c>
      <c r="BE276" s="33">
        <v>0</v>
      </c>
      <c r="BF276" s="33">
        <v>0</v>
      </c>
      <c r="BG276" s="33">
        <v>0</v>
      </c>
      <c r="BH276" s="33">
        <v>0</v>
      </c>
      <c r="BI276" s="33">
        <v>0</v>
      </c>
      <c r="BJ276" s="33">
        <v>0</v>
      </c>
      <c r="BK276" s="33">
        <v>0</v>
      </c>
      <c r="BL276" s="14">
        <v>0</v>
      </c>
      <c r="BM276" s="33"/>
      <c r="BN276" s="33"/>
      <c r="BO276" s="33"/>
    </row>
    <row r="277" spans="1:67" ht="15" thickBot="1" x14ac:dyDescent="0.4">
      <c r="A277" s="86"/>
      <c r="B277" s="64"/>
      <c r="C277" t="s">
        <v>52</v>
      </c>
      <c r="D277" s="33">
        <v>0</v>
      </c>
      <c r="E277" s="33">
        <v>0</v>
      </c>
      <c r="F277" s="33">
        <v>0</v>
      </c>
      <c r="G277" s="33">
        <v>0</v>
      </c>
      <c r="H277" s="33">
        <v>0</v>
      </c>
      <c r="I277" s="33">
        <v>0</v>
      </c>
      <c r="J277" s="33">
        <v>0</v>
      </c>
      <c r="K277" s="33">
        <v>0</v>
      </c>
      <c r="L277" s="33">
        <v>0</v>
      </c>
      <c r="M277" s="33">
        <v>0</v>
      </c>
      <c r="N277" s="33">
        <v>0</v>
      </c>
      <c r="O277" s="33">
        <v>0</v>
      </c>
      <c r="P277" s="33">
        <v>0</v>
      </c>
      <c r="Q277" s="33">
        <v>0</v>
      </c>
      <c r="R277" s="33">
        <v>0</v>
      </c>
      <c r="S277" s="33">
        <v>0</v>
      </c>
      <c r="T277" s="33">
        <v>0</v>
      </c>
      <c r="U277" s="33">
        <v>0</v>
      </c>
      <c r="V277" s="33">
        <v>0</v>
      </c>
      <c r="W277" s="33">
        <v>0</v>
      </c>
      <c r="X277" s="33">
        <v>0</v>
      </c>
      <c r="Y277" s="33">
        <v>0</v>
      </c>
      <c r="Z277" s="33">
        <v>0</v>
      </c>
      <c r="AA277" s="33">
        <v>0</v>
      </c>
      <c r="AB277" s="33">
        <v>0</v>
      </c>
      <c r="AC277" s="33">
        <v>0</v>
      </c>
      <c r="AD277" s="33">
        <v>0</v>
      </c>
      <c r="AE277" s="33">
        <v>0</v>
      </c>
      <c r="AF277" s="33">
        <v>0</v>
      </c>
      <c r="AG277" s="33">
        <v>0</v>
      </c>
      <c r="AH277" s="33">
        <v>0</v>
      </c>
      <c r="AI277" s="33">
        <v>0</v>
      </c>
      <c r="AJ277" s="33">
        <v>0</v>
      </c>
      <c r="AK277" s="33">
        <v>0</v>
      </c>
      <c r="AL277" s="33">
        <v>0</v>
      </c>
      <c r="AM277" s="33">
        <v>0</v>
      </c>
      <c r="AN277" s="33">
        <v>0</v>
      </c>
      <c r="AO277" s="33">
        <v>0</v>
      </c>
      <c r="AP277" s="33">
        <v>0</v>
      </c>
      <c r="AQ277" s="33">
        <v>0</v>
      </c>
      <c r="AR277" s="33">
        <v>0</v>
      </c>
      <c r="AS277" s="33">
        <v>0</v>
      </c>
      <c r="AT277" s="33">
        <v>0</v>
      </c>
      <c r="AU277" s="33">
        <v>0</v>
      </c>
      <c r="AV277" s="33">
        <v>0</v>
      </c>
      <c r="AW277" s="33">
        <v>0</v>
      </c>
      <c r="AX277" s="33">
        <v>0</v>
      </c>
      <c r="AY277" s="33">
        <v>0</v>
      </c>
      <c r="AZ277" s="33">
        <v>0</v>
      </c>
      <c r="BA277" s="33">
        <v>0</v>
      </c>
      <c r="BB277" s="33">
        <v>0</v>
      </c>
      <c r="BC277" s="33">
        <v>0</v>
      </c>
      <c r="BD277" s="33">
        <v>0</v>
      </c>
      <c r="BE277" s="33">
        <v>0</v>
      </c>
      <c r="BF277" s="33">
        <v>0</v>
      </c>
      <c r="BG277" s="33">
        <v>0</v>
      </c>
      <c r="BH277" s="33">
        <v>0</v>
      </c>
      <c r="BI277" s="33">
        <v>0</v>
      </c>
      <c r="BJ277" s="33">
        <v>0</v>
      </c>
      <c r="BK277" s="33">
        <v>0</v>
      </c>
      <c r="BL277" s="14">
        <v>0</v>
      </c>
      <c r="BM277" s="33"/>
      <c r="BN277" s="33"/>
      <c r="BO277" s="33"/>
    </row>
    <row r="278" spans="1:67" ht="15" thickBot="1" x14ac:dyDescent="0.4">
      <c r="A278" s="86"/>
      <c r="B278" s="64"/>
      <c r="C278" t="s">
        <v>53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  <c r="O278" s="33">
        <v>0</v>
      </c>
      <c r="P278" s="33">
        <v>0</v>
      </c>
      <c r="Q278" s="33">
        <v>0</v>
      </c>
      <c r="R278" s="33">
        <v>0</v>
      </c>
      <c r="S278" s="33">
        <v>0</v>
      </c>
      <c r="T278" s="33">
        <v>0</v>
      </c>
      <c r="U278" s="33">
        <v>0</v>
      </c>
      <c r="V278" s="33">
        <v>0</v>
      </c>
      <c r="W278" s="33">
        <v>0</v>
      </c>
      <c r="X278" s="33">
        <v>0</v>
      </c>
      <c r="Y278" s="33">
        <v>0</v>
      </c>
      <c r="Z278" s="33">
        <v>0</v>
      </c>
      <c r="AA278" s="33">
        <v>0</v>
      </c>
      <c r="AB278" s="33">
        <v>0</v>
      </c>
      <c r="AC278" s="33">
        <v>0</v>
      </c>
      <c r="AD278" s="33">
        <v>0</v>
      </c>
      <c r="AE278" s="33">
        <v>0</v>
      </c>
      <c r="AF278" s="33">
        <v>0</v>
      </c>
      <c r="AG278" s="33">
        <v>0</v>
      </c>
      <c r="AH278" s="33">
        <v>0</v>
      </c>
      <c r="AI278" s="33">
        <v>0</v>
      </c>
      <c r="AJ278" s="33">
        <v>0</v>
      </c>
      <c r="AK278" s="33">
        <v>0</v>
      </c>
      <c r="AL278" s="33">
        <v>0</v>
      </c>
      <c r="AM278" s="33">
        <v>0</v>
      </c>
      <c r="AN278" s="33">
        <v>0</v>
      </c>
      <c r="AO278" s="33">
        <v>0</v>
      </c>
      <c r="AP278" s="33">
        <v>0</v>
      </c>
      <c r="AQ278" s="33">
        <v>0</v>
      </c>
      <c r="AR278" s="33">
        <v>0</v>
      </c>
      <c r="AS278" s="33">
        <v>0</v>
      </c>
      <c r="AT278" s="33">
        <v>0</v>
      </c>
      <c r="AU278" s="33">
        <v>0</v>
      </c>
      <c r="AV278" s="33">
        <v>0</v>
      </c>
      <c r="AW278" s="33">
        <v>0</v>
      </c>
      <c r="AX278" s="33">
        <v>0</v>
      </c>
      <c r="AY278" s="33">
        <v>0</v>
      </c>
      <c r="AZ278" s="33">
        <v>0</v>
      </c>
      <c r="BA278" s="33">
        <v>0</v>
      </c>
      <c r="BB278" s="33">
        <v>0</v>
      </c>
      <c r="BC278" s="33">
        <v>0</v>
      </c>
      <c r="BD278" s="33">
        <v>0</v>
      </c>
      <c r="BE278" s="33">
        <v>0</v>
      </c>
      <c r="BF278" s="33">
        <v>0</v>
      </c>
      <c r="BG278" s="33">
        <v>0</v>
      </c>
      <c r="BH278" s="33">
        <v>0</v>
      </c>
      <c r="BI278" s="33">
        <v>0</v>
      </c>
      <c r="BJ278" s="33">
        <v>0</v>
      </c>
      <c r="BK278" s="33">
        <v>0</v>
      </c>
      <c r="BL278" s="14">
        <v>0</v>
      </c>
      <c r="BM278" s="33"/>
      <c r="BN278" s="33"/>
      <c r="BO278" s="33"/>
    </row>
    <row r="279" spans="1:67" ht="15" thickBot="1" x14ac:dyDescent="0.4">
      <c r="A279" s="86"/>
      <c r="B279" s="64"/>
      <c r="C279" t="s">
        <v>54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  <c r="BJ279" s="33">
        <v>0</v>
      </c>
      <c r="BK279" s="33">
        <v>0</v>
      </c>
      <c r="BL279" s="14">
        <v>0</v>
      </c>
      <c r="BM279" s="33"/>
      <c r="BN279" s="33"/>
      <c r="BO279" s="33"/>
    </row>
    <row r="280" spans="1:67" ht="15" thickBot="1" x14ac:dyDescent="0.4">
      <c r="A280" s="86"/>
      <c r="B280" s="64"/>
      <c r="C280" t="s">
        <v>55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  <c r="O280" s="33">
        <v>0</v>
      </c>
      <c r="P280" s="33">
        <v>0</v>
      </c>
      <c r="Q280" s="33">
        <v>0</v>
      </c>
      <c r="R280" s="33">
        <v>0</v>
      </c>
      <c r="S280" s="33">
        <v>0</v>
      </c>
      <c r="T280" s="33">
        <v>0</v>
      </c>
      <c r="U280" s="33">
        <v>0</v>
      </c>
      <c r="V280" s="33">
        <v>0</v>
      </c>
      <c r="W280" s="33">
        <v>0</v>
      </c>
      <c r="X280" s="33">
        <v>0</v>
      </c>
      <c r="Y280" s="33">
        <v>0</v>
      </c>
      <c r="Z280" s="33">
        <v>0</v>
      </c>
      <c r="AA280" s="33">
        <v>0</v>
      </c>
      <c r="AB280" s="33">
        <v>0</v>
      </c>
      <c r="AC280" s="33">
        <v>0</v>
      </c>
      <c r="AD280" s="33">
        <v>0</v>
      </c>
      <c r="AE280" s="33">
        <v>0</v>
      </c>
      <c r="AF280" s="33">
        <v>0</v>
      </c>
      <c r="AG280" s="33">
        <v>0</v>
      </c>
      <c r="AH280" s="33">
        <v>0</v>
      </c>
      <c r="AI280" s="33">
        <v>0</v>
      </c>
      <c r="AJ280" s="33">
        <v>0</v>
      </c>
      <c r="AK280" s="33">
        <v>0</v>
      </c>
      <c r="AL280" s="33">
        <v>0</v>
      </c>
      <c r="AM280" s="33">
        <v>0</v>
      </c>
      <c r="AN280" s="33">
        <v>0</v>
      </c>
      <c r="AO280" s="33">
        <v>0</v>
      </c>
      <c r="AP280" s="33">
        <v>0</v>
      </c>
      <c r="AQ280" s="33">
        <v>0</v>
      </c>
      <c r="AR280" s="33">
        <v>0</v>
      </c>
      <c r="AS280" s="33">
        <v>0</v>
      </c>
      <c r="AT280" s="33">
        <v>0</v>
      </c>
      <c r="AU280" s="33">
        <v>0</v>
      </c>
      <c r="AV280" s="33">
        <v>0</v>
      </c>
      <c r="AW280" s="33">
        <v>0</v>
      </c>
      <c r="AX280" s="33">
        <v>0</v>
      </c>
      <c r="AY280" s="33">
        <v>0</v>
      </c>
      <c r="AZ280" s="33">
        <v>0</v>
      </c>
      <c r="BA280" s="33">
        <v>0</v>
      </c>
      <c r="BB280" s="33">
        <v>0</v>
      </c>
      <c r="BC280" s="33">
        <v>0</v>
      </c>
      <c r="BD280" s="33">
        <v>0</v>
      </c>
      <c r="BE280" s="33">
        <v>0</v>
      </c>
      <c r="BF280" s="33">
        <v>0</v>
      </c>
      <c r="BG280" s="33">
        <v>0</v>
      </c>
      <c r="BH280" s="33">
        <v>0</v>
      </c>
      <c r="BI280" s="33">
        <v>0</v>
      </c>
      <c r="BJ280" s="33">
        <v>0</v>
      </c>
      <c r="BK280" s="33">
        <v>0</v>
      </c>
      <c r="BL280" s="14">
        <v>0</v>
      </c>
      <c r="BM280" s="33"/>
      <c r="BN280" s="33"/>
      <c r="BO280" s="33"/>
    </row>
    <row r="281" spans="1:67" ht="15" thickBot="1" x14ac:dyDescent="0.4">
      <c r="A281" s="86"/>
      <c r="B281" s="64"/>
      <c r="C281" t="s">
        <v>56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  <c r="O281" s="33">
        <v>0</v>
      </c>
      <c r="P281" s="33">
        <v>0</v>
      </c>
      <c r="Q281" s="33">
        <v>0</v>
      </c>
      <c r="R281" s="33">
        <v>0</v>
      </c>
      <c r="S281" s="33">
        <v>0</v>
      </c>
      <c r="T281" s="33">
        <v>0</v>
      </c>
      <c r="U281" s="33">
        <v>0</v>
      </c>
      <c r="V281" s="33">
        <v>0</v>
      </c>
      <c r="W281" s="33">
        <v>0</v>
      </c>
      <c r="X281" s="33">
        <v>0</v>
      </c>
      <c r="Y281" s="33">
        <v>0</v>
      </c>
      <c r="Z281" s="33">
        <v>0</v>
      </c>
      <c r="AA281" s="33">
        <v>0</v>
      </c>
      <c r="AB281" s="33">
        <v>0</v>
      </c>
      <c r="AC281" s="33">
        <v>0</v>
      </c>
      <c r="AD281" s="33">
        <v>0</v>
      </c>
      <c r="AE281" s="33">
        <v>0</v>
      </c>
      <c r="AF281" s="33">
        <v>0</v>
      </c>
      <c r="AG281" s="33">
        <v>0</v>
      </c>
      <c r="AH281" s="33">
        <v>0</v>
      </c>
      <c r="AI281" s="33">
        <v>0</v>
      </c>
      <c r="AJ281" s="33">
        <v>0</v>
      </c>
      <c r="AK281" s="33">
        <v>0</v>
      </c>
      <c r="AL281" s="33">
        <v>0</v>
      </c>
      <c r="AM281" s="33">
        <v>0</v>
      </c>
      <c r="AN281" s="33">
        <v>0</v>
      </c>
      <c r="AO281" s="33">
        <v>0</v>
      </c>
      <c r="AP281" s="33">
        <v>0</v>
      </c>
      <c r="AQ281" s="33">
        <v>0</v>
      </c>
      <c r="AR281" s="33">
        <v>0</v>
      </c>
      <c r="AS281" s="33">
        <v>0</v>
      </c>
      <c r="AT281" s="33">
        <v>0</v>
      </c>
      <c r="AU281" s="33">
        <v>0</v>
      </c>
      <c r="AV281" s="33">
        <v>0</v>
      </c>
      <c r="AW281" s="33">
        <v>0</v>
      </c>
      <c r="AX281" s="33">
        <v>0</v>
      </c>
      <c r="AY281" s="33">
        <v>0</v>
      </c>
      <c r="AZ281" s="33">
        <v>0</v>
      </c>
      <c r="BA281" s="33">
        <v>0</v>
      </c>
      <c r="BB281" s="33">
        <v>0</v>
      </c>
      <c r="BC281" s="33">
        <v>0</v>
      </c>
      <c r="BD281" s="33">
        <v>0</v>
      </c>
      <c r="BE281" s="33">
        <v>0</v>
      </c>
      <c r="BF281" s="33">
        <v>0</v>
      </c>
      <c r="BG281" s="33">
        <v>0</v>
      </c>
      <c r="BH281" s="33">
        <v>0</v>
      </c>
      <c r="BI281" s="33">
        <v>0</v>
      </c>
      <c r="BJ281" s="33">
        <v>0</v>
      </c>
      <c r="BK281" s="33">
        <v>0</v>
      </c>
      <c r="BL281" s="14">
        <v>0</v>
      </c>
      <c r="BM281" s="33"/>
      <c r="BN281" s="33"/>
      <c r="BO281" s="33"/>
    </row>
    <row r="282" spans="1:67" ht="15" thickBot="1" x14ac:dyDescent="0.4">
      <c r="A282" s="86"/>
      <c r="B282" s="64"/>
      <c r="C282" t="s">
        <v>57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  <c r="O282" s="33">
        <v>0</v>
      </c>
      <c r="P282" s="33">
        <v>0</v>
      </c>
      <c r="Q282" s="33">
        <v>0</v>
      </c>
      <c r="R282" s="33">
        <v>0</v>
      </c>
      <c r="S282" s="33">
        <v>0</v>
      </c>
      <c r="T282" s="33">
        <v>0</v>
      </c>
      <c r="U282" s="33">
        <v>0</v>
      </c>
      <c r="V282" s="33">
        <v>0</v>
      </c>
      <c r="W282" s="33">
        <v>0</v>
      </c>
      <c r="X282" s="33">
        <v>0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3">
        <v>0</v>
      </c>
      <c r="AE282" s="33">
        <v>0</v>
      </c>
      <c r="AF282" s="33">
        <v>0</v>
      </c>
      <c r="AG282" s="33">
        <v>0</v>
      </c>
      <c r="AH282" s="33">
        <v>0</v>
      </c>
      <c r="AI282" s="33">
        <v>0</v>
      </c>
      <c r="AJ282" s="33">
        <v>0</v>
      </c>
      <c r="AK282" s="33">
        <v>0</v>
      </c>
      <c r="AL282" s="33">
        <v>0</v>
      </c>
      <c r="AM282" s="33">
        <v>0</v>
      </c>
      <c r="AN282" s="33">
        <v>0</v>
      </c>
      <c r="AO282" s="33">
        <v>0</v>
      </c>
      <c r="AP282" s="33">
        <v>0</v>
      </c>
      <c r="AQ282" s="33">
        <v>0</v>
      </c>
      <c r="AR282" s="33">
        <v>0</v>
      </c>
      <c r="AS282" s="33">
        <v>0</v>
      </c>
      <c r="AT282" s="33">
        <v>0</v>
      </c>
      <c r="AU282" s="33">
        <v>0</v>
      </c>
      <c r="AV282" s="33">
        <v>0</v>
      </c>
      <c r="AW282" s="33">
        <v>0</v>
      </c>
      <c r="AX282" s="33">
        <v>0</v>
      </c>
      <c r="AY282" s="33">
        <v>0</v>
      </c>
      <c r="AZ282" s="33">
        <v>0</v>
      </c>
      <c r="BA282" s="33">
        <v>0</v>
      </c>
      <c r="BB282" s="33">
        <v>0</v>
      </c>
      <c r="BC282" s="33">
        <v>0</v>
      </c>
      <c r="BD282" s="33">
        <v>0</v>
      </c>
      <c r="BE282" s="33">
        <v>0</v>
      </c>
      <c r="BF282" s="33">
        <v>0</v>
      </c>
      <c r="BG282" s="33">
        <v>0</v>
      </c>
      <c r="BH282" s="33">
        <v>0</v>
      </c>
      <c r="BI282" s="33">
        <v>0</v>
      </c>
      <c r="BJ282" s="33">
        <v>0</v>
      </c>
      <c r="BK282" s="33">
        <v>0</v>
      </c>
      <c r="BL282" s="14">
        <v>0</v>
      </c>
      <c r="BM282" s="33"/>
      <c r="BN282" s="33"/>
      <c r="BO282" s="33"/>
    </row>
    <row r="283" spans="1:67" ht="15" thickBot="1" x14ac:dyDescent="0.4">
      <c r="A283" s="86"/>
      <c r="B283" s="64"/>
      <c r="C283" s="15" t="s">
        <v>58</v>
      </c>
      <c r="D283" s="36">
        <v>0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6">
        <v>0</v>
      </c>
      <c r="AJ283" s="36">
        <v>0</v>
      </c>
      <c r="AK283" s="36">
        <v>0</v>
      </c>
      <c r="AL283" s="36">
        <v>0</v>
      </c>
      <c r="AM283" s="36">
        <v>0</v>
      </c>
      <c r="AN283" s="36">
        <v>0</v>
      </c>
      <c r="AO283" s="36">
        <v>0</v>
      </c>
      <c r="AP283" s="36">
        <v>0</v>
      </c>
      <c r="AQ283" s="36">
        <v>0</v>
      </c>
      <c r="AR283" s="36">
        <v>0</v>
      </c>
      <c r="AS283" s="36">
        <v>0</v>
      </c>
      <c r="AT283" s="36">
        <v>0</v>
      </c>
      <c r="AU283" s="36">
        <v>0</v>
      </c>
      <c r="AV283" s="36">
        <v>0</v>
      </c>
      <c r="AW283" s="36">
        <v>0</v>
      </c>
      <c r="AX283" s="36">
        <v>0</v>
      </c>
      <c r="AY283" s="36">
        <v>0</v>
      </c>
      <c r="AZ283" s="36">
        <v>0</v>
      </c>
      <c r="BA283" s="36">
        <v>0</v>
      </c>
      <c r="BB283" s="36">
        <v>0</v>
      </c>
      <c r="BC283" s="36">
        <v>0</v>
      </c>
      <c r="BD283" s="36">
        <v>0</v>
      </c>
      <c r="BE283" s="36">
        <v>0</v>
      </c>
      <c r="BF283" s="36">
        <v>0</v>
      </c>
      <c r="BG283" s="36">
        <v>0</v>
      </c>
      <c r="BH283" s="36">
        <v>0</v>
      </c>
      <c r="BI283" s="36">
        <v>0</v>
      </c>
      <c r="BJ283" s="36">
        <v>0</v>
      </c>
      <c r="BK283" s="36">
        <v>0</v>
      </c>
      <c r="BL283" s="17">
        <v>2956066.248023422</v>
      </c>
      <c r="BM283" s="33"/>
      <c r="BN283" s="33"/>
      <c r="BO283" s="33"/>
    </row>
    <row r="284" spans="1:67" ht="15" thickBot="1" x14ac:dyDescent="0.4">
      <c r="A284" s="86"/>
      <c r="B284" s="64" t="s">
        <v>19</v>
      </c>
      <c r="C284" s="8" t="s">
        <v>49</v>
      </c>
      <c r="D284" s="34">
        <v>0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  <c r="Z284" s="34">
        <v>0</v>
      </c>
      <c r="AA284" s="34">
        <v>0</v>
      </c>
      <c r="AB284" s="34">
        <v>0</v>
      </c>
      <c r="AC284" s="34">
        <v>0</v>
      </c>
      <c r="AD284" s="34">
        <v>0</v>
      </c>
      <c r="AE284" s="34">
        <v>0</v>
      </c>
      <c r="AF284" s="34">
        <v>0</v>
      </c>
      <c r="AG284" s="34">
        <v>0</v>
      </c>
      <c r="AH284" s="34">
        <v>0</v>
      </c>
      <c r="AI284" s="34">
        <v>0</v>
      </c>
      <c r="AJ284" s="34">
        <v>0</v>
      </c>
      <c r="AK284" s="34">
        <v>0</v>
      </c>
      <c r="AL284" s="34">
        <v>0</v>
      </c>
      <c r="AM284" s="34">
        <v>0</v>
      </c>
      <c r="AN284" s="34">
        <v>0</v>
      </c>
      <c r="AO284" s="34">
        <v>0</v>
      </c>
      <c r="AP284" s="34">
        <v>0</v>
      </c>
      <c r="AQ284" s="34">
        <v>0</v>
      </c>
      <c r="AR284" s="34">
        <v>0</v>
      </c>
      <c r="AS284" s="34">
        <v>0</v>
      </c>
      <c r="AT284" s="34">
        <v>0</v>
      </c>
      <c r="AU284" s="34">
        <v>0</v>
      </c>
      <c r="AV284" s="34">
        <v>0</v>
      </c>
      <c r="AW284" s="34">
        <v>0</v>
      </c>
      <c r="AX284" s="34">
        <v>0</v>
      </c>
      <c r="AY284" s="34">
        <v>0</v>
      </c>
      <c r="AZ284" s="34">
        <v>0</v>
      </c>
      <c r="BA284" s="34">
        <v>0</v>
      </c>
      <c r="BB284" s="34">
        <v>0</v>
      </c>
      <c r="BC284" s="34">
        <v>0</v>
      </c>
      <c r="BD284" s="34">
        <v>0</v>
      </c>
      <c r="BE284" s="34">
        <v>0</v>
      </c>
      <c r="BF284" s="34">
        <v>0</v>
      </c>
      <c r="BG284" s="34">
        <v>0</v>
      </c>
      <c r="BH284" s="34">
        <v>0</v>
      </c>
      <c r="BI284" s="34">
        <v>0</v>
      </c>
      <c r="BJ284" s="34">
        <v>0</v>
      </c>
      <c r="BK284" s="34">
        <v>0</v>
      </c>
      <c r="BL284" s="9">
        <v>130406071.35033201</v>
      </c>
      <c r="BM284" s="33"/>
      <c r="BN284" s="33"/>
      <c r="BO284" s="33"/>
    </row>
    <row r="285" spans="1:67" ht="15" thickBot="1" x14ac:dyDescent="0.4">
      <c r="A285" s="86"/>
      <c r="B285" s="64"/>
      <c r="C285" t="s">
        <v>50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0</v>
      </c>
      <c r="S285" s="33">
        <v>0</v>
      </c>
      <c r="T285" s="33">
        <v>0</v>
      </c>
      <c r="U285" s="33">
        <v>0</v>
      </c>
      <c r="V285" s="33">
        <v>0</v>
      </c>
      <c r="W285" s="33">
        <v>0</v>
      </c>
      <c r="X285" s="33">
        <v>0</v>
      </c>
      <c r="Y285" s="33">
        <v>0</v>
      </c>
      <c r="Z285" s="33">
        <v>0</v>
      </c>
      <c r="AA285" s="33">
        <v>0</v>
      </c>
      <c r="AB285" s="33">
        <v>0</v>
      </c>
      <c r="AC285" s="33">
        <v>0</v>
      </c>
      <c r="AD285" s="33">
        <v>0</v>
      </c>
      <c r="AE285" s="33">
        <v>0</v>
      </c>
      <c r="AF285" s="33">
        <v>0</v>
      </c>
      <c r="AG285" s="33">
        <v>0</v>
      </c>
      <c r="AH285" s="33">
        <v>0</v>
      </c>
      <c r="AI285" s="33">
        <v>0</v>
      </c>
      <c r="AJ285" s="33">
        <v>0</v>
      </c>
      <c r="AK285" s="33">
        <v>0</v>
      </c>
      <c r="AL285" s="33">
        <v>0</v>
      </c>
      <c r="AM285" s="33">
        <v>0</v>
      </c>
      <c r="AN285" s="33">
        <v>0</v>
      </c>
      <c r="AO285" s="33">
        <v>0</v>
      </c>
      <c r="AP285" s="33">
        <v>0</v>
      </c>
      <c r="AQ285" s="33">
        <v>0</v>
      </c>
      <c r="AR285" s="33">
        <v>0</v>
      </c>
      <c r="AS285" s="33">
        <v>0</v>
      </c>
      <c r="AT285" s="33">
        <v>0</v>
      </c>
      <c r="AU285" s="33">
        <v>0</v>
      </c>
      <c r="AV285" s="33">
        <v>0</v>
      </c>
      <c r="AW285" s="33">
        <v>0</v>
      </c>
      <c r="AX285" s="33">
        <v>0</v>
      </c>
      <c r="AY285" s="33">
        <v>0</v>
      </c>
      <c r="AZ285" s="33">
        <v>0</v>
      </c>
      <c r="BA285" s="33">
        <v>0</v>
      </c>
      <c r="BB285" s="33">
        <v>0</v>
      </c>
      <c r="BC285" s="33">
        <v>0</v>
      </c>
      <c r="BD285" s="33">
        <v>0</v>
      </c>
      <c r="BE285" s="33">
        <v>0</v>
      </c>
      <c r="BF285" s="33">
        <v>0</v>
      </c>
      <c r="BG285" s="33">
        <v>0</v>
      </c>
      <c r="BH285" s="33">
        <v>0</v>
      </c>
      <c r="BI285" s="33">
        <v>0</v>
      </c>
      <c r="BJ285" s="33">
        <v>0</v>
      </c>
      <c r="BK285" s="33">
        <v>0</v>
      </c>
      <c r="BL285" s="14">
        <v>0</v>
      </c>
      <c r="BM285" s="33"/>
      <c r="BN285" s="33"/>
      <c r="BO285" s="33"/>
    </row>
    <row r="286" spans="1:67" ht="15" thickBot="1" x14ac:dyDescent="0.4">
      <c r="A286" s="86"/>
      <c r="B286" s="64"/>
      <c r="C286" t="s">
        <v>51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  <c r="O286" s="33">
        <v>0</v>
      </c>
      <c r="P286" s="33">
        <v>0</v>
      </c>
      <c r="Q286" s="33">
        <v>0</v>
      </c>
      <c r="R286" s="33">
        <v>0</v>
      </c>
      <c r="S286" s="33">
        <v>0</v>
      </c>
      <c r="T286" s="33">
        <v>0</v>
      </c>
      <c r="U286" s="33">
        <v>0</v>
      </c>
      <c r="V286" s="33">
        <v>0</v>
      </c>
      <c r="W286" s="33">
        <v>0</v>
      </c>
      <c r="X286" s="33">
        <v>0</v>
      </c>
      <c r="Y286" s="33">
        <v>0</v>
      </c>
      <c r="Z286" s="33">
        <v>0</v>
      </c>
      <c r="AA286" s="33">
        <v>0</v>
      </c>
      <c r="AB286" s="33">
        <v>0</v>
      </c>
      <c r="AC286" s="33">
        <v>0</v>
      </c>
      <c r="AD286" s="33">
        <v>0</v>
      </c>
      <c r="AE286" s="33">
        <v>0</v>
      </c>
      <c r="AF286" s="33">
        <v>0</v>
      </c>
      <c r="AG286" s="33">
        <v>0</v>
      </c>
      <c r="AH286" s="33">
        <v>0</v>
      </c>
      <c r="AI286" s="33">
        <v>0</v>
      </c>
      <c r="AJ286" s="33">
        <v>0</v>
      </c>
      <c r="AK286" s="33">
        <v>0</v>
      </c>
      <c r="AL286" s="33">
        <v>0</v>
      </c>
      <c r="AM286" s="33">
        <v>0</v>
      </c>
      <c r="AN286" s="33">
        <v>0</v>
      </c>
      <c r="AO286" s="33">
        <v>0</v>
      </c>
      <c r="AP286" s="33">
        <v>0</v>
      </c>
      <c r="AQ286" s="33">
        <v>0</v>
      </c>
      <c r="AR286" s="33">
        <v>0</v>
      </c>
      <c r="AS286" s="33">
        <v>0</v>
      </c>
      <c r="AT286" s="33">
        <v>0</v>
      </c>
      <c r="AU286" s="33">
        <v>0</v>
      </c>
      <c r="AV286" s="33">
        <v>0</v>
      </c>
      <c r="AW286" s="33">
        <v>0</v>
      </c>
      <c r="AX286" s="33">
        <v>0</v>
      </c>
      <c r="AY286" s="33">
        <v>0</v>
      </c>
      <c r="AZ286" s="33">
        <v>0</v>
      </c>
      <c r="BA286" s="33">
        <v>0</v>
      </c>
      <c r="BB286" s="33">
        <v>0</v>
      </c>
      <c r="BC286" s="33">
        <v>0</v>
      </c>
      <c r="BD286" s="33">
        <v>0</v>
      </c>
      <c r="BE286" s="33">
        <v>0</v>
      </c>
      <c r="BF286" s="33">
        <v>0</v>
      </c>
      <c r="BG286" s="33">
        <v>0</v>
      </c>
      <c r="BH286" s="33">
        <v>0</v>
      </c>
      <c r="BI286" s="33">
        <v>0</v>
      </c>
      <c r="BJ286" s="33">
        <v>0</v>
      </c>
      <c r="BK286" s="33">
        <v>0</v>
      </c>
      <c r="BL286" s="14">
        <v>0</v>
      </c>
      <c r="BM286" s="33"/>
      <c r="BN286" s="33"/>
      <c r="BO286" s="33"/>
    </row>
    <row r="287" spans="1:67" ht="15" thickBot="1" x14ac:dyDescent="0.4">
      <c r="A287" s="86"/>
      <c r="B287" s="64"/>
      <c r="C287" t="s">
        <v>52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  <c r="O287" s="33">
        <v>0</v>
      </c>
      <c r="P287" s="33">
        <v>0</v>
      </c>
      <c r="Q287" s="33">
        <v>0</v>
      </c>
      <c r="R287" s="33">
        <v>0</v>
      </c>
      <c r="S287" s="33">
        <v>0</v>
      </c>
      <c r="T287" s="33">
        <v>0</v>
      </c>
      <c r="U287" s="33">
        <v>0</v>
      </c>
      <c r="V287" s="33">
        <v>0</v>
      </c>
      <c r="W287" s="33">
        <v>0</v>
      </c>
      <c r="X287" s="33">
        <v>0</v>
      </c>
      <c r="Y287" s="33">
        <v>0</v>
      </c>
      <c r="Z287" s="33">
        <v>0</v>
      </c>
      <c r="AA287" s="33">
        <v>0</v>
      </c>
      <c r="AB287" s="33">
        <v>0</v>
      </c>
      <c r="AC287" s="33">
        <v>0</v>
      </c>
      <c r="AD287" s="33">
        <v>0</v>
      </c>
      <c r="AE287" s="33">
        <v>0</v>
      </c>
      <c r="AF287" s="33">
        <v>0</v>
      </c>
      <c r="AG287" s="33">
        <v>0</v>
      </c>
      <c r="AH287" s="33">
        <v>0</v>
      </c>
      <c r="AI287" s="33">
        <v>0</v>
      </c>
      <c r="AJ287" s="33">
        <v>0</v>
      </c>
      <c r="AK287" s="33">
        <v>0</v>
      </c>
      <c r="AL287" s="33">
        <v>0</v>
      </c>
      <c r="AM287" s="33">
        <v>0</v>
      </c>
      <c r="AN287" s="33">
        <v>0</v>
      </c>
      <c r="AO287" s="33">
        <v>0</v>
      </c>
      <c r="AP287" s="33">
        <v>0</v>
      </c>
      <c r="AQ287" s="33">
        <v>0</v>
      </c>
      <c r="AR287" s="33">
        <v>0</v>
      </c>
      <c r="AS287" s="33">
        <v>0</v>
      </c>
      <c r="AT287" s="33">
        <v>0</v>
      </c>
      <c r="AU287" s="33">
        <v>0</v>
      </c>
      <c r="AV287" s="33">
        <v>0</v>
      </c>
      <c r="AW287" s="33">
        <v>0</v>
      </c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>
        <v>0</v>
      </c>
      <c r="BD287" s="33">
        <v>0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14">
        <v>0</v>
      </c>
      <c r="BM287" s="33"/>
      <c r="BN287" s="33"/>
      <c r="BO287" s="33"/>
    </row>
    <row r="288" spans="1:67" ht="15" thickBot="1" x14ac:dyDescent="0.4">
      <c r="A288" s="86"/>
      <c r="B288" s="64"/>
      <c r="C288" t="s">
        <v>53</v>
      </c>
      <c r="D288" s="33">
        <v>0</v>
      </c>
      <c r="E288" s="33">
        <v>0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  <c r="O288" s="33">
        <v>0</v>
      </c>
      <c r="P288" s="33">
        <v>0</v>
      </c>
      <c r="Q288" s="33">
        <v>0</v>
      </c>
      <c r="R288" s="33">
        <v>0</v>
      </c>
      <c r="S288" s="33">
        <v>0</v>
      </c>
      <c r="T288" s="33">
        <v>0</v>
      </c>
      <c r="U288" s="33">
        <v>0</v>
      </c>
      <c r="V288" s="33">
        <v>0</v>
      </c>
      <c r="W288" s="33">
        <v>0</v>
      </c>
      <c r="X288" s="33">
        <v>0</v>
      </c>
      <c r="Y288" s="33">
        <v>0</v>
      </c>
      <c r="Z288" s="33">
        <v>0</v>
      </c>
      <c r="AA288" s="33">
        <v>0</v>
      </c>
      <c r="AB288" s="33">
        <v>0</v>
      </c>
      <c r="AC288" s="33">
        <v>0</v>
      </c>
      <c r="AD288" s="33">
        <v>0</v>
      </c>
      <c r="AE288" s="33">
        <v>0</v>
      </c>
      <c r="AF288" s="33">
        <v>0</v>
      </c>
      <c r="AG288" s="33">
        <v>0</v>
      </c>
      <c r="AH288" s="33">
        <v>0</v>
      </c>
      <c r="AI288" s="33">
        <v>0</v>
      </c>
      <c r="AJ288" s="33">
        <v>0</v>
      </c>
      <c r="AK288" s="33">
        <v>0</v>
      </c>
      <c r="AL288" s="33">
        <v>0</v>
      </c>
      <c r="AM288" s="33">
        <v>0</v>
      </c>
      <c r="AN288" s="33">
        <v>0</v>
      </c>
      <c r="AO288" s="33">
        <v>0</v>
      </c>
      <c r="AP288" s="33">
        <v>0</v>
      </c>
      <c r="AQ288" s="33">
        <v>0</v>
      </c>
      <c r="AR288" s="33">
        <v>0</v>
      </c>
      <c r="AS288" s="33">
        <v>0</v>
      </c>
      <c r="AT288" s="33">
        <v>0</v>
      </c>
      <c r="AU288" s="33">
        <v>0</v>
      </c>
      <c r="AV288" s="33">
        <v>0</v>
      </c>
      <c r="AW288" s="33">
        <v>0</v>
      </c>
      <c r="AX288" s="33">
        <v>0</v>
      </c>
      <c r="AY288" s="33">
        <v>0</v>
      </c>
      <c r="AZ288" s="33">
        <v>0</v>
      </c>
      <c r="BA288" s="33">
        <v>0</v>
      </c>
      <c r="BB288" s="33">
        <v>0</v>
      </c>
      <c r="BC288" s="33">
        <v>0</v>
      </c>
      <c r="BD288" s="33">
        <v>0</v>
      </c>
      <c r="BE288" s="33">
        <v>0</v>
      </c>
      <c r="BF288" s="33">
        <v>0</v>
      </c>
      <c r="BG288" s="33">
        <v>0</v>
      </c>
      <c r="BH288" s="33">
        <v>0</v>
      </c>
      <c r="BI288" s="33">
        <v>0</v>
      </c>
      <c r="BJ288" s="33">
        <v>0</v>
      </c>
      <c r="BK288" s="33">
        <v>0</v>
      </c>
      <c r="BL288" s="14">
        <v>0</v>
      </c>
      <c r="BM288" s="33"/>
      <c r="BN288" s="33"/>
      <c r="BO288" s="33"/>
    </row>
    <row r="289" spans="1:67" ht="15" thickBot="1" x14ac:dyDescent="0.4">
      <c r="A289" s="86"/>
      <c r="B289" s="64"/>
      <c r="C289" t="s">
        <v>54</v>
      </c>
      <c r="D289" s="33">
        <v>0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  <c r="O289" s="33">
        <v>0</v>
      </c>
      <c r="P289" s="33">
        <v>0</v>
      </c>
      <c r="Q289" s="33">
        <v>0</v>
      </c>
      <c r="R289" s="33">
        <v>0</v>
      </c>
      <c r="S289" s="33">
        <v>0</v>
      </c>
      <c r="T289" s="33">
        <v>0</v>
      </c>
      <c r="U289" s="33">
        <v>0</v>
      </c>
      <c r="V289" s="33">
        <v>0</v>
      </c>
      <c r="W289" s="33">
        <v>0</v>
      </c>
      <c r="X289" s="33">
        <v>0</v>
      </c>
      <c r="Y289" s="33">
        <v>0</v>
      </c>
      <c r="Z289" s="33">
        <v>0</v>
      </c>
      <c r="AA289" s="33">
        <v>0</v>
      </c>
      <c r="AB289" s="33">
        <v>0</v>
      </c>
      <c r="AC289" s="33">
        <v>0</v>
      </c>
      <c r="AD289" s="33">
        <v>0</v>
      </c>
      <c r="AE289" s="33">
        <v>0</v>
      </c>
      <c r="AF289" s="33">
        <v>0</v>
      </c>
      <c r="AG289" s="33">
        <v>0</v>
      </c>
      <c r="AH289" s="33">
        <v>0</v>
      </c>
      <c r="AI289" s="33">
        <v>0</v>
      </c>
      <c r="AJ289" s="33">
        <v>0</v>
      </c>
      <c r="AK289" s="33">
        <v>0</v>
      </c>
      <c r="AL289" s="33">
        <v>0</v>
      </c>
      <c r="AM289" s="33">
        <v>0</v>
      </c>
      <c r="AN289" s="33">
        <v>0</v>
      </c>
      <c r="AO289" s="33">
        <v>0</v>
      </c>
      <c r="AP289" s="33">
        <v>0</v>
      </c>
      <c r="AQ289" s="33">
        <v>0</v>
      </c>
      <c r="AR289" s="33">
        <v>0</v>
      </c>
      <c r="AS289" s="33">
        <v>0</v>
      </c>
      <c r="AT289" s="33">
        <v>0</v>
      </c>
      <c r="AU289" s="33">
        <v>0</v>
      </c>
      <c r="AV289" s="33">
        <v>0</v>
      </c>
      <c r="AW289" s="33">
        <v>0</v>
      </c>
      <c r="AX289" s="33">
        <v>0</v>
      </c>
      <c r="AY289" s="33">
        <v>0</v>
      </c>
      <c r="AZ289" s="33">
        <v>0</v>
      </c>
      <c r="BA289" s="33">
        <v>0</v>
      </c>
      <c r="BB289" s="33">
        <v>0</v>
      </c>
      <c r="BC289" s="33">
        <v>0</v>
      </c>
      <c r="BD289" s="33">
        <v>0</v>
      </c>
      <c r="BE289" s="33">
        <v>0</v>
      </c>
      <c r="BF289" s="33">
        <v>0</v>
      </c>
      <c r="BG289" s="33">
        <v>0</v>
      </c>
      <c r="BH289" s="33">
        <v>0</v>
      </c>
      <c r="BI289" s="33">
        <v>0</v>
      </c>
      <c r="BJ289" s="33">
        <v>0</v>
      </c>
      <c r="BK289" s="33">
        <v>0</v>
      </c>
      <c r="BL289" s="14">
        <v>0</v>
      </c>
      <c r="BM289" s="33"/>
      <c r="BN289" s="33"/>
      <c r="BO289" s="33"/>
    </row>
    <row r="290" spans="1:67" ht="15" thickBot="1" x14ac:dyDescent="0.4">
      <c r="A290" s="86"/>
      <c r="B290" s="64"/>
      <c r="C290" t="s">
        <v>55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  <c r="O290" s="33">
        <v>0</v>
      </c>
      <c r="P290" s="33">
        <v>0</v>
      </c>
      <c r="Q290" s="33">
        <v>0</v>
      </c>
      <c r="R290" s="33">
        <v>0</v>
      </c>
      <c r="S290" s="33">
        <v>0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3">
        <v>0</v>
      </c>
      <c r="Z290" s="33">
        <v>0</v>
      </c>
      <c r="AA290" s="33">
        <v>0</v>
      </c>
      <c r="AB290" s="33">
        <v>0</v>
      </c>
      <c r="AC290" s="33">
        <v>0</v>
      </c>
      <c r="AD290" s="33">
        <v>0</v>
      </c>
      <c r="AE290" s="33">
        <v>0</v>
      </c>
      <c r="AF290" s="33">
        <v>0</v>
      </c>
      <c r="AG290" s="33">
        <v>0</v>
      </c>
      <c r="AH290" s="33">
        <v>0</v>
      </c>
      <c r="AI290" s="33">
        <v>0</v>
      </c>
      <c r="AJ290" s="33">
        <v>0</v>
      </c>
      <c r="AK290" s="33">
        <v>0</v>
      </c>
      <c r="AL290" s="33">
        <v>0</v>
      </c>
      <c r="AM290" s="33">
        <v>0</v>
      </c>
      <c r="AN290" s="33">
        <v>0</v>
      </c>
      <c r="AO290" s="33">
        <v>0</v>
      </c>
      <c r="AP290" s="33">
        <v>0</v>
      </c>
      <c r="AQ290" s="33">
        <v>0</v>
      </c>
      <c r="AR290" s="33">
        <v>0</v>
      </c>
      <c r="AS290" s="33">
        <v>0</v>
      </c>
      <c r="AT290" s="33">
        <v>0</v>
      </c>
      <c r="AU290" s="33">
        <v>0</v>
      </c>
      <c r="AV290" s="33">
        <v>0</v>
      </c>
      <c r="AW290" s="33">
        <v>0</v>
      </c>
      <c r="AX290" s="33">
        <v>0</v>
      </c>
      <c r="AY290" s="33">
        <v>0</v>
      </c>
      <c r="AZ290" s="33">
        <v>0</v>
      </c>
      <c r="BA290" s="33">
        <v>0</v>
      </c>
      <c r="BB290" s="33">
        <v>0</v>
      </c>
      <c r="BC290" s="33">
        <v>0</v>
      </c>
      <c r="BD290" s="33">
        <v>0</v>
      </c>
      <c r="BE290" s="33">
        <v>0</v>
      </c>
      <c r="BF290" s="33">
        <v>0</v>
      </c>
      <c r="BG290" s="33">
        <v>0</v>
      </c>
      <c r="BH290" s="33">
        <v>0</v>
      </c>
      <c r="BI290" s="33">
        <v>0</v>
      </c>
      <c r="BJ290" s="33">
        <v>0</v>
      </c>
      <c r="BK290" s="33">
        <v>0</v>
      </c>
      <c r="BL290" s="14">
        <v>0</v>
      </c>
      <c r="BM290" s="33"/>
      <c r="BN290" s="33"/>
      <c r="BO290" s="33"/>
    </row>
    <row r="291" spans="1:67" ht="15" thickBot="1" x14ac:dyDescent="0.4">
      <c r="A291" s="86"/>
      <c r="B291" s="64"/>
      <c r="C291" t="s">
        <v>56</v>
      </c>
      <c r="D291" s="33">
        <v>0</v>
      </c>
      <c r="E291" s="33">
        <v>0</v>
      </c>
      <c r="F291" s="33">
        <v>0</v>
      </c>
      <c r="G291" s="33">
        <v>0</v>
      </c>
      <c r="H291" s="33">
        <v>0</v>
      </c>
      <c r="I291" s="33">
        <v>0</v>
      </c>
      <c r="J291" s="33">
        <v>0</v>
      </c>
      <c r="K291" s="33">
        <v>0</v>
      </c>
      <c r="L291" s="33">
        <v>0</v>
      </c>
      <c r="M291" s="33">
        <v>0</v>
      </c>
      <c r="N291" s="33">
        <v>0</v>
      </c>
      <c r="O291" s="33">
        <v>0</v>
      </c>
      <c r="P291" s="33">
        <v>0</v>
      </c>
      <c r="Q291" s="33">
        <v>0</v>
      </c>
      <c r="R291" s="33">
        <v>0</v>
      </c>
      <c r="S291" s="33">
        <v>0</v>
      </c>
      <c r="T291" s="33">
        <v>0</v>
      </c>
      <c r="U291" s="33">
        <v>0</v>
      </c>
      <c r="V291" s="33">
        <v>0</v>
      </c>
      <c r="W291" s="33">
        <v>0</v>
      </c>
      <c r="X291" s="33">
        <v>0</v>
      </c>
      <c r="Y291" s="33">
        <v>0</v>
      </c>
      <c r="Z291" s="33">
        <v>0</v>
      </c>
      <c r="AA291" s="33">
        <v>0</v>
      </c>
      <c r="AB291" s="33">
        <v>0</v>
      </c>
      <c r="AC291" s="33">
        <v>0</v>
      </c>
      <c r="AD291" s="33">
        <v>0</v>
      </c>
      <c r="AE291" s="33">
        <v>0</v>
      </c>
      <c r="AF291" s="33">
        <v>0</v>
      </c>
      <c r="AG291" s="33">
        <v>0</v>
      </c>
      <c r="AH291" s="33">
        <v>0</v>
      </c>
      <c r="AI291" s="33">
        <v>0</v>
      </c>
      <c r="AJ291" s="33">
        <v>0</v>
      </c>
      <c r="AK291" s="33">
        <v>0</v>
      </c>
      <c r="AL291" s="33">
        <v>0</v>
      </c>
      <c r="AM291" s="33">
        <v>0</v>
      </c>
      <c r="AN291" s="33">
        <v>0</v>
      </c>
      <c r="AO291" s="33">
        <v>0</v>
      </c>
      <c r="AP291" s="33">
        <v>0</v>
      </c>
      <c r="AQ291" s="33">
        <v>0</v>
      </c>
      <c r="AR291" s="33">
        <v>0</v>
      </c>
      <c r="AS291" s="33">
        <v>0</v>
      </c>
      <c r="AT291" s="33">
        <v>0</v>
      </c>
      <c r="AU291" s="33">
        <v>0</v>
      </c>
      <c r="AV291" s="33">
        <v>0</v>
      </c>
      <c r="AW291" s="33">
        <v>0</v>
      </c>
      <c r="AX291" s="33">
        <v>0</v>
      </c>
      <c r="AY291" s="33">
        <v>0</v>
      </c>
      <c r="AZ291" s="33">
        <v>0</v>
      </c>
      <c r="BA291" s="33">
        <v>0</v>
      </c>
      <c r="BB291" s="33">
        <v>0</v>
      </c>
      <c r="BC291" s="33">
        <v>0</v>
      </c>
      <c r="BD291" s="33">
        <v>0</v>
      </c>
      <c r="BE291" s="33">
        <v>0</v>
      </c>
      <c r="BF291" s="33">
        <v>0</v>
      </c>
      <c r="BG291" s="33">
        <v>0</v>
      </c>
      <c r="BH291" s="33">
        <v>0</v>
      </c>
      <c r="BI291" s="33">
        <v>0</v>
      </c>
      <c r="BJ291" s="33">
        <v>0</v>
      </c>
      <c r="BK291" s="33">
        <v>0</v>
      </c>
      <c r="BL291" s="14">
        <v>0</v>
      </c>
      <c r="BM291" s="33"/>
      <c r="BN291" s="33"/>
      <c r="BO291" s="33"/>
    </row>
    <row r="292" spans="1:67" ht="15" thickBot="1" x14ac:dyDescent="0.4">
      <c r="A292" s="86"/>
      <c r="B292" s="64"/>
      <c r="C292" t="s">
        <v>57</v>
      </c>
      <c r="D292" s="33">
        <v>0</v>
      </c>
      <c r="E292" s="33">
        <v>0</v>
      </c>
      <c r="F292" s="33">
        <v>0</v>
      </c>
      <c r="G292" s="33">
        <v>0</v>
      </c>
      <c r="H292" s="33">
        <v>0</v>
      </c>
      <c r="I292" s="33">
        <v>0</v>
      </c>
      <c r="J292" s="33">
        <v>0</v>
      </c>
      <c r="K292" s="33">
        <v>0</v>
      </c>
      <c r="L292" s="33">
        <v>0</v>
      </c>
      <c r="M292" s="33">
        <v>0</v>
      </c>
      <c r="N292" s="33">
        <v>0</v>
      </c>
      <c r="O292" s="33">
        <v>0</v>
      </c>
      <c r="P292" s="33">
        <v>0</v>
      </c>
      <c r="Q292" s="33">
        <v>0</v>
      </c>
      <c r="R292" s="33">
        <v>0</v>
      </c>
      <c r="S292" s="33">
        <v>0</v>
      </c>
      <c r="T292" s="33">
        <v>0</v>
      </c>
      <c r="U292" s="33">
        <v>0</v>
      </c>
      <c r="V292" s="33">
        <v>0</v>
      </c>
      <c r="W292" s="33">
        <v>0</v>
      </c>
      <c r="X292" s="33">
        <v>0</v>
      </c>
      <c r="Y292" s="33">
        <v>0</v>
      </c>
      <c r="Z292" s="33">
        <v>0</v>
      </c>
      <c r="AA292" s="33">
        <v>0</v>
      </c>
      <c r="AB292" s="33">
        <v>0</v>
      </c>
      <c r="AC292" s="33">
        <v>0</v>
      </c>
      <c r="AD292" s="33">
        <v>0</v>
      </c>
      <c r="AE292" s="33">
        <v>0</v>
      </c>
      <c r="AF292" s="33">
        <v>0</v>
      </c>
      <c r="AG292" s="33">
        <v>0</v>
      </c>
      <c r="AH292" s="33">
        <v>0</v>
      </c>
      <c r="AI292" s="33">
        <v>0</v>
      </c>
      <c r="AJ292" s="33">
        <v>0</v>
      </c>
      <c r="AK292" s="33">
        <v>0</v>
      </c>
      <c r="AL292" s="33">
        <v>0</v>
      </c>
      <c r="AM292" s="33">
        <v>0</v>
      </c>
      <c r="AN292" s="33">
        <v>0</v>
      </c>
      <c r="AO292" s="33">
        <v>0</v>
      </c>
      <c r="AP292" s="33">
        <v>0</v>
      </c>
      <c r="AQ292" s="33">
        <v>0</v>
      </c>
      <c r="AR292" s="33">
        <v>0</v>
      </c>
      <c r="AS292" s="33">
        <v>0</v>
      </c>
      <c r="AT292" s="33">
        <v>0</v>
      </c>
      <c r="AU292" s="33">
        <v>0</v>
      </c>
      <c r="AV292" s="33">
        <v>0</v>
      </c>
      <c r="AW292" s="33">
        <v>0</v>
      </c>
      <c r="AX292" s="33">
        <v>0</v>
      </c>
      <c r="AY292" s="33">
        <v>0</v>
      </c>
      <c r="AZ292" s="33">
        <v>0</v>
      </c>
      <c r="BA292" s="33">
        <v>0</v>
      </c>
      <c r="BB292" s="33">
        <v>0</v>
      </c>
      <c r="BC292" s="33">
        <v>0</v>
      </c>
      <c r="BD292" s="33">
        <v>0</v>
      </c>
      <c r="BE292" s="33">
        <v>0</v>
      </c>
      <c r="BF292" s="33">
        <v>0</v>
      </c>
      <c r="BG292" s="33">
        <v>0</v>
      </c>
      <c r="BH292" s="33">
        <v>0</v>
      </c>
      <c r="BI292" s="33">
        <v>0</v>
      </c>
      <c r="BJ292" s="33">
        <v>0</v>
      </c>
      <c r="BK292" s="33">
        <v>0</v>
      </c>
      <c r="BL292" s="14">
        <v>0</v>
      </c>
      <c r="BM292" s="33"/>
      <c r="BN292" s="33"/>
      <c r="BO292" s="33"/>
    </row>
    <row r="293" spans="1:67" ht="15" thickBot="1" x14ac:dyDescent="0.4">
      <c r="A293" s="86"/>
      <c r="B293" s="64"/>
      <c r="C293" s="15" t="s">
        <v>58</v>
      </c>
      <c r="D293" s="36">
        <v>0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6">
        <v>0</v>
      </c>
      <c r="AJ293" s="36">
        <v>0</v>
      </c>
      <c r="AK293" s="36">
        <v>0</v>
      </c>
      <c r="AL293" s="36">
        <v>0</v>
      </c>
      <c r="AM293" s="36">
        <v>0</v>
      </c>
      <c r="AN293" s="36">
        <v>0</v>
      </c>
      <c r="AO293" s="36">
        <v>0</v>
      </c>
      <c r="AP293" s="36">
        <v>0</v>
      </c>
      <c r="AQ293" s="36">
        <v>0</v>
      </c>
      <c r="AR293" s="36">
        <v>0</v>
      </c>
      <c r="AS293" s="36">
        <v>0</v>
      </c>
      <c r="AT293" s="36">
        <v>0</v>
      </c>
      <c r="AU293" s="36">
        <v>0</v>
      </c>
      <c r="AV293" s="36">
        <v>0</v>
      </c>
      <c r="AW293" s="36">
        <v>0</v>
      </c>
      <c r="AX293" s="36">
        <v>0</v>
      </c>
      <c r="AY293" s="36">
        <v>0</v>
      </c>
      <c r="AZ293" s="36">
        <v>0</v>
      </c>
      <c r="BA293" s="36">
        <v>0</v>
      </c>
      <c r="BB293" s="36">
        <v>0</v>
      </c>
      <c r="BC293" s="36">
        <v>0</v>
      </c>
      <c r="BD293" s="36">
        <v>0</v>
      </c>
      <c r="BE293" s="36">
        <v>0</v>
      </c>
      <c r="BF293" s="36">
        <v>0</v>
      </c>
      <c r="BG293" s="36">
        <v>0</v>
      </c>
      <c r="BH293" s="36">
        <v>0</v>
      </c>
      <c r="BI293" s="36">
        <v>0</v>
      </c>
      <c r="BJ293" s="36">
        <v>0</v>
      </c>
      <c r="BK293" s="36">
        <v>0</v>
      </c>
      <c r="BL293" s="17">
        <v>728930141.00852501</v>
      </c>
      <c r="BM293" s="33"/>
      <c r="BN293" s="33"/>
      <c r="BO293" s="33"/>
    </row>
    <row r="294" spans="1:67" ht="15" thickBot="1" x14ac:dyDescent="0.4">
      <c r="A294" s="86"/>
      <c r="B294" s="64" t="s">
        <v>20</v>
      </c>
      <c r="C294" s="8" t="s">
        <v>49</v>
      </c>
      <c r="D294" s="34">
        <v>0</v>
      </c>
      <c r="E294" s="34">
        <v>0</v>
      </c>
      <c r="F294" s="34">
        <v>0</v>
      </c>
      <c r="G294" s="34">
        <v>0</v>
      </c>
      <c r="H294" s="34">
        <v>0</v>
      </c>
      <c r="I294" s="34">
        <v>0</v>
      </c>
      <c r="J294" s="34">
        <v>0</v>
      </c>
      <c r="K294" s="34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  <c r="Y294" s="34">
        <v>0</v>
      </c>
      <c r="Z294" s="34">
        <v>0</v>
      </c>
      <c r="AA294" s="34">
        <v>0</v>
      </c>
      <c r="AB294" s="34">
        <v>0</v>
      </c>
      <c r="AC294" s="34">
        <v>0</v>
      </c>
      <c r="AD294" s="34">
        <v>0</v>
      </c>
      <c r="AE294" s="34">
        <v>0</v>
      </c>
      <c r="AF294" s="34">
        <v>0</v>
      </c>
      <c r="AG294" s="34">
        <v>0</v>
      </c>
      <c r="AH294" s="34">
        <v>0</v>
      </c>
      <c r="AI294" s="34">
        <v>0</v>
      </c>
      <c r="AJ294" s="34">
        <v>0</v>
      </c>
      <c r="AK294" s="34">
        <v>0</v>
      </c>
      <c r="AL294" s="34">
        <v>0</v>
      </c>
      <c r="AM294" s="34">
        <v>0</v>
      </c>
      <c r="AN294" s="34">
        <v>0</v>
      </c>
      <c r="AO294" s="34">
        <v>0</v>
      </c>
      <c r="AP294" s="34">
        <v>0</v>
      </c>
      <c r="AQ294" s="34">
        <v>0</v>
      </c>
      <c r="AR294" s="34">
        <v>0</v>
      </c>
      <c r="AS294" s="34">
        <v>0</v>
      </c>
      <c r="AT294" s="34">
        <v>0</v>
      </c>
      <c r="AU294" s="34">
        <v>0</v>
      </c>
      <c r="AV294" s="34">
        <v>0</v>
      </c>
      <c r="AW294" s="34">
        <v>0</v>
      </c>
      <c r="AX294" s="34">
        <v>0</v>
      </c>
      <c r="AY294" s="34">
        <v>0</v>
      </c>
      <c r="AZ294" s="34">
        <v>0</v>
      </c>
      <c r="BA294" s="34">
        <v>0</v>
      </c>
      <c r="BB294" s="34">
        <v>0</v>
      </c>
      <c r="BC294" s="34">
        <v>0</v>
      </c>
      <c r="BD294" s="34">
        <v>0</v>
      </c>
      <c r="BE294" s="34">
        <v>0</v>
      </c>
      <c r="BF294" s="34">
        <v>0</v>
      </c>
      <c r="BG294" s="34">
        <v>0</v>
      </c>
      <c r="BH294" s="34">
        <v>0</v>
      </c>
      <c r="BI294" s="34">
        <v>0</v>
      </c>
      <c r="BJ294" s="34">
        <v>0</v>
      </c>
      <c r="BK294" s="34">
        <v>0</v>
      </c>
      <c r="BL294" s="9">
        <v>124505179.633128</v>
      </c>
      <c r="BM294" s="33"/>
      <c r="BN294" s="33"/>
      <c r="BO294" s="33"/>
    </row>
    <row r="295" spans="1:67" ht="15" thickBot="1" x14ac:dyDescent="0.4">
      <c r="A295" s="86"/>
      <c r="B295" s="64"/>
      <c r="C295" t="s">
        <v>50</v>
      </c>
      <c r="D295" s="33">
        <v>0</v>
      </c>
      <c r="E295" s="33">
        <v>0</v>
      </c>
      <c r="F295" s="33">
        <v>0</v>
      </c>
      <c r="G295" s="33">
        <v>0</v>
      </c>
      <c r="H295" s="33">
        <v>0</v>
      </c>
      <c r="I295" s="33">
        <v>0</v>
      </c>
      <c r="J295" s="33">
        <v>0</v>
      </c>
      <c r="K295" s="33">
        <v>0</v>
      </c>
      <c r="L295" s="33">
        <v>0</v>
      </c>
      <c r="M295" s="33">
        <v>0</v>
      </c>
      <c r="N295" s="33">
        <v>0</v>
      </c>
      <c r="O295" s="33">
        <v>0</v>
      </c>
      <c r="P295" s="33">
        <v>0</v>
      </c>
      <c r="Q295" s="33">
        <v>0</v>
      </c>
      <c r="R295" s="33">
        <v>0</v>
      </c>
      <c r="S295" s="33">
        <v>0</v>
      </c>
      <c r="T295" s="33">
        <v>0</v>
      </c>
      <c r="U295" s="33">
        <v>0</v>
      </c>
      <c r="V295" s="33">
        <v>0</v>
      </c>
      <c r="W295" s="33">
        <v>0</v>
      </c>
      <c r="X295" s="33">
        <v>0</v>
      </c>
      <c r="Y295" s="33">
        <v>0</v>
      </c>
      <c r="Z295" s="33">
        <v>0</v>
      </c>
      <c r="AA295" s="33">
        <v>0</v>
      </c>
      <c r="AB295" s="33">
        <v>0</v>
      </c>
      <c r="AC295" s="33">
        <v>0</v>
      </c>
      <c r="AD295" s="33">
        <v>0</v>
      </c>
      <c r="AE295" s="33">
        <v>0</v>
      </c>
      <c r="AF295" s="33">
        <v>0</v>
      </c>
      <c r="AG295" s="33">
        <v>0</v>
      </c>
      <c r="AH295" s="33">
        <v>0</v>
      </c>
      <c r="AI295" s="33">
        <v>0</v>
      </c>
      <c r="AJ295" s="33">
        <v>0</v>
      </c>
      <c r="AK295" s="33">
        <v>0</v>
      </c>
      <c r="AL295" s="33">
        <v>0</v>
      </c>
      <c r="AM295" s="33">
        <v>0</v>
      </c>
      <c r="AN295" s="33">
        <v>0</v>
      </c>
      <c r="AO295" s="33">
        <v>0</v>
      </c>
      <c r="AP295" s="33">
        <v>0</v>
      </c>
      <c r="AQ295" s="33">
        <v>0</v>
      </c>
      <c r="AR295" s="33">
        <v>0</v>
      </c>
      <c r="AS295" s="33">
        <v>0</v>
      </c>
      <c r="AT295" s="33">
        <v>0</v>
      </c>
      <c r="AU295" s="33">
        <v>0</v>
      </c>
      <c r="AV295" s="33">
        <v>0</v>
      </c>
      <c r="AW295" s="33">
        <v>0</v>
      </c>
      <c r="AX295" s="33">
        <v>0</v>
      </c>
      <c r="AY295" s="33">
        <v>0</v>
      </c>
      <c r="AZ295" s="33">
        <v>0</v>
      </c>
      <c r="BA295" s="33">
        <v>0</v>
      </c>
      <c r="BB295" s="33">
        <v>0</v>
      </c>
      <c r="BC295" s="33">
        <v>0</v>
      </c>
      <c r="BD295" s="33">
        <v>0</v>
      </c>
      <c r="BE295" s="33">
        <v>0</v>
      </c>
      <c r="BF295" s="33">
        <v>0</v>
      </c>
      <c r="BG295" s="33">
        <v>0</v>
      </c>
      <c r="BH295" s="33">
        <v>0</v>
      </c>
      <c r="BI295" s="33">
        <v>0</v>
      </c>
      <c r="BJ295" s="33">
        <v>0</v>
      </c>
      <c r="BK295" s="33">
        <v>0</v>
      </c>
      <c r="BL295" s="14">
        <v>0</v>
      </c>
      <c r="BM295" s="33"/>
      <c r="BN295" s="33"/>
      <c r="BO295" s="33"/>
    </row>
    <row r="296" spans="1:67" ht="15" thickBot="1" x14ac:dyDescent="0.4">
      <c r="A296" s="86"/>
      <c r="B296" s="64"/>
      <c r="C296" t="s">
        <v>51</v>
      </c>
      <c r="D296" s="33">
        <v>0</v>
      </c>
      <c r="E296" s="33">
        <v>0</v>
      </c>
      <c r="F296" s="33">
        <v>0</v>
      </c>
      <c r="G296" s="33">
        <v>0</v>
      </c>
      <c r="H296" s="33">
        <v>0</v>
      </c>
      <c r="I296" s="33">
        <v>0</v>
      </c>
      <c r="J296" s="33">
        <v>0</v>
      </c>
      <c r="K296" s="33">
        <v>0</v>
      </c>
      <c r="L296" s="33">
        <v>0</v>
      </c>
      <c r="M296" s="33">
        <v>0</v>
      </c>
      <c r="N296" s="33">
        <v>0</v>
      </c>
      <c r="O296" s="33">
        <v>0</v>
      </c>
      <c r="P296" s="33">
        <v>0</v>
      </c>
      <c r="Q296" s="33">
        <v>0</v>
      </c>
      <c r="R296" s="33">
        <v>0</v>
      </c>
      <c r="S296" s="33">
        <v>0</v>
      </c>
      <c r="T296" s="33">
        <v>0</v>
      </c>
      <c r="U296" s="33">
        <v>0</v>
      </c>
      <c r="V296" s="33">
        <v>0</v>
      </c>
      <c r="W296" s="33">
        <v>0</v>
      </c>
      <c r="X296" s="33">
        <v>0</v>
      </c>
      <c r="Y296" s="33">
        <v>0</v>
      </c>
      <c r="Z296" s="33">
        <v>0</v>
      </c>
      <c r="AA296" s="33">
        <v>0</v>
      </c>
      <c r="AB296" s="33">
        <v>0</v>
      </c>
      <c r="AC296" s="33">
        <v>0</v>
      </c>
      <c r="AD296" s="33">
        <v>0</v>
      </c>
      <c r="AE296" s="33">
        <v>0</v>
      </c>
      <c r="AF296" s="33">
        <v>0</v>
      </c>
      <c r="AG296" s="33">
        <v>0</v>
      </c>
      <c r="AH296" s="33">
        <v>0</v>
      </c>
      <c r="AI296" s="33">
        <v>0</v>
      </c>
      <c r="AJ296" s="33">
        <v>0</v>
      </c>
      <c r="AK296" s="33">
        <v>0</v>
      </c>
      <c r="AL296" s="33">
        <v>0</v>
      </c>
      <c r="AM296" s="33">
        <v>0</v>
      </c>
      <c r="AN296" s="33">
        <v>0</v>
      </c>
      <c r="AO296" s="33">
        <v>0</v>
      </c>
      <c r="AP296" s="33">
        <v>0</v>
      </c>
      <c r="AQ296" s="33">
        <v>0</v>
      </c>
      <c r="AR296" s="33">
        <v>0</v>
      </c>
      <c r="AS296" s="33">
        <v>0</v>
      </c>
      <c r="AT296" s="33">
        <v>0</v>
      </c>
      <c r="AU296" s="33">
        <v>0</v>
      </c>
      <c r="AV296" s="33">
        <v>0</v>
      </c>
      <c r="AW296" s="33">
        <v>0</v>
      </c>
      <c r="AX296" s="33">
        <v>0</v>
      </c>
      <c r="AY296" s="33">
        <v>0</v>
      </c>
      <c r="AZ296" s="33">
        <v>0</v>
      </c>
      <c r="BA296" s="33">
        <v>0</v>
      </c>
      <c r="BB296" s="33">
        <v>0</v>
      </c>
      <c r="BC296" s="33">
        <v>0</v>
      </c>
      <c r="BD296" s="33">
        <v>0</v>
      </c>
      <c r="BE296" s="33">
        <v>0</v>
      </c>
      <c r="BF296" s="33">
        <v>0</v>
      </c>
      <c r="BG296" s="33">
        <v>0</v>
      </c>
      <c r="BH296" s="33">
        <v>0</v>
      </c>
      <c r="BI296" s="33">
        <v>0</v>
      </c>
      <c r="BJ296" s="33">
        <v>0</v>
      </c>
      <c r="BK296" s="33">
        <v>0</v>
      </c>
      <c r="BL296" s="14">
        <v>0</v>
      </c>
      <c r="BM296" s="33"/>
      <c r="BN296" s="33"/>
      <c r="BO296" s="33"/>
    </row>
    <row r="297" spans="1:67" ht="15" thickBot="1" x14ac:dyDescent="0.4">
      <c r="A297" s="86"/>
      <c r="B297" s="64"/>
      <c r="C297" t="s">
        <v>52</v>
      </c>
      <c r="D297" s="33">
        <v>0</v>
      </c>
      <c r="E297" s="33">
        <v>0</v>
      </c>
      <c r="F297" s="33">
        <v>0</v>
      </c>
      <c r="G297" s="33">
        <v>0</v>
      </c>
      <c r="H297" s="33">
        <v>0</v>
      </c>
      <c r="I297" s="33">
        <v>0</v>
      </c>
      <c r="J297" s="33">
        <v>0</v>
      </c>
      <c r="K297" s="33">
        <v>0</v>
      </c>
      <c r="L297" s="33">
        <v>0</v>
      </c>
      <c r="M297" s="33">
        <v>0</v>
      </c>
      <c r="N297" s="33">
        <v>0</v>
      </c>
      <c r="O297" s="33">
        <v>0</v>
      </c>
      <c r="P297" s="33">
        <v>0</v>
      </c>
      <c r="Q297" s="33">
        <v>0</v>
      </c>
      <c r="R297" s="33">
        <v>0</v>
      </c>
      <c r="S297" s="33">
        <v>0</v>
      </c>
      <c r="T297" s="33">
        <v>0</v>
      </c>
      <c r="U297" s="33">
        <v>0</v>
      </c>
      <c r="V297" s="33">
        <v>0</v>
      </c>
      <c r="W297" s="33">
        <v>0</v>
      </c>
      <c r="X297" s="33">
        <v>0</v>
      </c>
      <c r="Y297" s="33">
        <v>0</v>
      </c>
      <c r="Z297" s="33">
        <v>0</v>
      </c>
      <c r="AA297" s="33">
        <v>0</v>
      </c>
      <c r="AB297" s="33">
        <v>0</v>
      </c>
      <c r="AC297" s="33">
        <v>0</v>
      </c>
      <c r="AD297" s="33">
        <v>0</v>
      </c>
      <c r="AE297" s="33">
        <v>0</v>
      </c>
      <c r="AF297" s="33">
        <v>0</v>
      </c>
      <c r="AG297" s="33">
        <v>0</v>
      </c>
      <c r="AH297" s="33">
        <v>0</v>
      </c>
      <c r="AI297" s="33">
        <v>0</v>
      </c>
      <c r="AJ297" s="33">
        <v>0</v>
      </c>
      <c r="AK297" s="33">
        <v>0</v>
      </c>
      <c r="AL297" s="33">
        <v>0</v>
      </c>
      <c r="AM297" s="33">
        <v>0</v>
      </c>
      <c r="AN297" s="33">
        <v>0</v>
      </c>
      <c r="AO297" s="33">
        <v>0</v>
      </c>
      <c r="AP297" s="33">
        <v>0</v>
      </c>
      <c r="AQ297" s="33">
        <v>0</v>
      </c>
      <c r="AR297" s="33">
        <v>0</v>
      </c>
      <c r="AS297" s="33">
        <v>0</v>
      </c>
      <c r="AT297" s="33">
        <v>0</v>
      </c>
      <c r="AU297" s="33">
        <v>0</v>
      </c>
      <c r="AV297" s="33">
        <v>0</v>
      </c>
      <c r="AW297" s="33">
        <v>0</v>
      </c>
      <c r="AX297" s="33">
        <v>0</v>
      </c>
      <c r="AY297" s="33">
        <v>0</v>
      </c>
      <c r="AZ297" s="33">
        <v>0</v>
      </c>
      <c r="BA297" s="33">
        <v>0</v>
      </c>
      <c r="BB297" s="33">
        <v>0</v>
      </c>
      <c r="BC297" s="33">
        <v>0</v>
      </c>
      <c r="BD297" s="33">
        <v>0</v>
      </c>
      <c r="BE297" s="33">
        <v>0</v>
      </c>
      <c r="BF297" s="33">
        <v>0</v>
      </c>
      <c r="BG297" s="33">
        <v>0</v>
      </c>
      <c r="BH297" s="33">
        <v>0</v>
      </c>
      <c r="BI297" s="33">
        <v>0</v>
      </c>
      <c r="BJ297" s="33">
        <v>0</v>
      </c>
      <c r="BK297" s="33">
        <v>0</v>
      </c>
      <c r="BL297" s="14">
        <v>0</v>
      </c>
      <c r="BM297" s="33"/>
      <c r="BN297" s="33"/>
      <c r="BO297" s="33"/>
    </row>
    <row r="298" spans="1:67" ht="15" thickBot="1" x14ac:dyDescent="0.4">
      <c r="A298" s="86"/>
      <c r="B298" s="64"/>
      <c r="C298" t="s">
        <v>53</v>
      </c>
      <c r="D298" s="33">
        <v>0</v>
      </c>
      <c r="E298" s="33">
        <v>0</v>
      </c>
      <c r="F298" s="33">
        <v>0</v>
      </c>
      <c r="G298" s="33">
        <v>0</v>
      </c>
      <c r="H298" s="33">
        <v>0</v>
      </c>
      <c r="I298" s="33">
        <v>0</v>
      </c>
      <c r="J298" s="33">
        <v>0</v>
      </c>
      <c r="K298" s="33">
        <v>0</v>
      </c>
      <c r="L298" s="33">
        <v>0</v>
      </c>
      <c r="M298" s="33">
        <v>0</v>
      </c>
      <c r="N298" s="33">
        <v>0</v>
      </c>
      <c r="O298" s="33">
        <v>0</v>
      </c>
      <c r="P298" s="33">
        <v>0</v>
      </c>
      <c r="Q298" s="33">
        <v>0</v>
      </c>
      <c r="R298" s="33">
        <v>0</v>
      </c>
      <c r="S298" s="33">
        <v>0</v>
      </c>
      <c r="T298" s="33">
        <v>0</v>
      </c>
      <c r="U298" s="33">
        <v>0</v>
      </c>
      <c r="V298" s="33">
        <v>0</v>
      </c>
      <c r="W298" s="33">
        <v>0</v>
      </c>
      <c r="X298" s="33">
        <v>0</v>
      </c>
      <c r="Y298" s="33">
        <v>0</v>
      </c>
      <c r="Z298" s="33">
        <v>0</v>
      </c>
      <c r="AA298" s="33">
        <v>0</v>
      </c>
      <c r="AB298" s="33">
        <v>0</v>
      </c>
      <c r="AC298" s="33">
        <v>0</v>
      </c>
      <c r="AD298" s="33">
        <v>0</v>
      </c>
      <c r="AE298" s="33">
        <v>0</v>
      </c>
      <c r="AF298" s="33">
        <v>0</v>
      </c>
      <c r="AG298" s="33">
        <v>0</v>
      </c>
      <c r="AH298" s="33">
        <v>0</v>
      </c>
      <c r="AI298" s="33">
        <v>0</v>
      </c>
      <c r="AJ298" s="33">
        <v>0</v>
      </c>
      <c r="AK298" s="33">
        <v>0</v>
      </c>
      <c r="AL298" s="33">
        <v>0</v>
      </c>
      <c r="AM298" s="33">
        <v>0</v>
      </c>
      <c r="AN298" s="33">
        <v>0</v>
      </c>
      <c r="AO298" s="33">
        <v>0</v>
      </c>
      <c r="AP298" s="33">
        <v>0</v>
      </c>
      <c r="AQ298" s="33">
        <v>0</v>
      </c>
      <c r="AR298" s="33">
        <v>0</v>
      </c>
      <c r="AS298" s="33">
        <v>0</v>
      </c>
      <c r="AT298" s="33">
        <v>0</v>
      </c>
      <c r="AU298" s="33">
        <v>0</v>
      </c>
      <c r="AV298" s="33">
        <v>0</v>
      </c>
      <c r="AW298" s="33">
        <v>0</v>
      </c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>
        <v>0</v>
      </c>
      <c r="BD298" s="33">
        <v>0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14">
        <v>0</v>
      </c>
      <c r="BM298" s="33"/>
      <c r="BN298" s="33"/>
      <c r="BO298" s="33"/>
    </row>
    <row r="299" spans="1:67" ht="15" thickBot="1" x14ac:dyDescent="0.4">
      <c r="A299" s="86"/>
      <c r="B299" s="64"/>
      <c r="C299" t="s">
        <v>54</v>
      </c>
      <c r="D299" s="33">
        <v>0</v>
      </c>
      <c r="E299" s="33">
        <v>0</v>
      </c>
      <c r="F299" s="33">
        <v>0</v>
      </c>
      <c r="G299" s="33">
        <v>0</v>
      </c>
      <c r="H299" s="33">
        <v>0</v>
      </c>
      <c r="I299" s="33">
        <v>0</v>
      </c>
      <c r="J299" s="33">
        <v>0</v>
      </c>
      <c r="K299" s="33">
        <v>0</v>
      </c>
      <c r="L299" s="33">
        <v>0</v>
      </c>
      <c r="M299" s="33">
        <v>0</v>
      </c>
      <c r="N299" s="33">
        <v>0</v>
      </c>
      <c r="O299" s="33">
        <v>0</v>
      </c>
      <c r="P299" s="33">
        <v>0</v>
      </c>
      <c r="Q299" s="33">
        <v>0</v>
      </c>
      <c r="R299" s="33">
        <v>0</v>
      </c>
      <c r="S299" s="33">
        <v>0</v>
      </c>
      <c r="T299" s="33">
        <v>0</v>
      </c>
      <c r="U299" s="33">
        <v>0</v>
      </c>
      <c r="V299" s="33">
        <v>0</v>
      </c>
      <c r="W299" s="33">
        <v>0</v>
      </c>
      <c r="X299" s="33">
        <v>0</v>
      </c>
      <c r="Y299" s="33">
        <v>0</v>
      </c>
      <c r="Z299" s="33">
        <v>0</v>
      </c>
      <c r="AA299" s="33">
        <v>0</v>
      </c>
      <c r="AB299" s="33">
        <v>0</v>
      </c>
      <c r="AC299" s="33">
        <v>0</v>
      </c>
      <c r="AD299" s="33">
        <v>0</v>
      </c>
      <c r="AE299" s="33">
        <v>0</v>
      </c>
      <c r="AF299" s="33">
        <v>0</v>
      </c>
      <c r="AG299" s="33">
        <v>0</v>
      </c>
      <c r="AH299" s="33">
        <v>0</v>
      </c>
      <c r="AI299" s="33">
        <v>0</v>
      </c>
      <c r="AJ299" s="33">
        <v>0</v>
      </c>
      <c r="AK299" s="33">
        <v>0</v>
      </c>
      <c r="AL299" s="33">
        <v>0</v>
      </c>
      <c r="AM299" s="33">
        <v>0</v>
      </c>
      <c r="AN299" s="33">
        <v>0</v>
      </c>
      <c r="AO299" s="33">
        <v>0</v>
      </c>
      <c r="AP299" s="33">
        <v>0</v>
      </c>
      <c r="AQ299" s="33">
        <v>0</v>
      </c>
      <c r="AR299" s="33">
        <v>0</v>
      </c>
      <c r="AS299" s="33">
        <v>0</v>
      </c>
      <c r="AT299" s="33">
        <v>0</v>
      </c>
      <c r="AU299" s="33">
        <v>0</v>
      </c>
      <c r="AV299" s="33">
        <v>0</v>
      </c>
      <c r="AW299" s="33">
        <v>0</v>
      </c>
      <c r="AX299" s="33">
        <v>0</v>
      </c>
      <c r="AY299" s="33">
        <v>0</v>
      </c>
      <c r="AZ299" s="33">
        <v>0</v>
      </c>
      <c r="BA299" s="33">
        <v>0</v>
      </c>
      <c r="BB299" s="33">
        <v>0</v>
      </c>
      <c r="BC299" s="33">
        <v>0</v>
      </c>
      <c r="BD299" s="33">
        <v>0</v>
      </c>
      <c r="BE299" s="33">
        <v>0</v>
      </c>
      <c r="BF299" s="33">
        <v>0</v>
      </c>
      <c r="BG299" s="33">
        <v>0</v>
      </c>
      <c r="BH299" s="33">
        <v>0</v>
      </c>
      <c r="BI299" s="33">
        <v>0</v>
      </c>
      <c r="BJ299" s="33">
        <v>0</v>
      </c>
      <c r="BK299" s="33">
        <v>0</v>
      </c>
      <c r="BL299" s="14">
        <v>0</v>
      </c>
      <c r="BM299" s="33"/>
      <c r="BN299" s="33"/>
      <c r="BO299" s="33"/>
    </row>
    <row r="300" spans="1:67" ht="15" thickBot="1" x14ac:dyDescent="0.4">
      <c r="A300" s="86"/>
      <c r="B300" s="64"/>
      <c r="C300" t="s">
        <v>55</v>
      </c>
      <c r="D300" s="33">
        <v>0</v>
      </c>
      <c r="E300" s="33">
        <v>0</v>
      </c>
      <c r="F300" s="33">
        <v>0</v>
      </c>
      <c r="G300" s="33">
        <v>0</v>
      </c>
      <c r="H300" s="33">
        <v>0</v>
      </c>
      <c r="I300" s="33">
        <v>0</v>
      </c>
      <c r="J300" s="33">
        <v>0</v>
      </c>
      <c r="K300" s="33">
        <v>0</v>
      </c>
      <c r="L300" s="33">
        <v>0</v>
      </c>
      <c r="M300" s="33">
        <v>0</v>
      </c>
      <c r="N300" s="33">
        <v>0</v>
      </c>
      <c r="O300" s="33">
        <v>0</v>
      </c>
      <c r="P300" s="33">
        <v>0</v>
      </c>
      <c r="Q300" s="33">
        <v>0</v>
      </c>
      <c r="R300" s="33">
        <v>0</v>
      </c>
      <c r="S300" s="33">
        <v>0</v>
      </c>
      <c r="T300" s="33">
        <v>0</v>
      </c>
      <c r="U300" s="33">
        <v>0</v>
      </c>
      <c r="V300" s="33">
        <v>0</v>
      </c>
      <c r="W300" s="33">
        <v>0</v>
      </c>
      <c r="X300" s="33">
        <v>0</v>
      </c>
      <c r="Y300" s="33">
        <v>0</v>
      </c>
      <c r="Z300" s="33">
        <v>0</v>
      </c>
      <c r="AA300" s="33">
        <v>0</v>
      </c>
      <c r="AB300" s="33">
        <v>0</v>
      </c>
      <c r="AC300" s="33">
        <v>0</v>
      </c>
      <c r="AD300" s="33">
        <v>0</v>
      </c>
      <c r="AE300" s="33">
        <v>0</v>
      </c>
      <c r="AF300" s="33">
        <v>0</v>
      </c>
      <c r="AG300" s="33">
        <v>0</v>
      </c>
      <c r="AH300" s="33">
        <v>0</v>
      </c>
      <c r="AI300" s="33">
        <v>0</v>
      </c>
      <c r="AJ300" s="33">
        <v>0</v>
      </c>
      <c r="AK300" s="33">
        <v>0</v>
      </c>
      <c r="AL300" s="33">
        <v>0</v>
      </c>
      <c r="AM300" s="33">
        <v>0</v>
      </c>
      <c r="AN300" s="33">
        <v>0</v>
      </c>
      <c r="AO300" s="33">
        <v>0</v>
      </c>
      <c r="AP300" s="33">
        <v>0</v>
      </c>
      <c r="AQ300" s="33">
        <v>0</v>
      </c>
      <c r="AR300" s="33">
        <v>0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33">
        <v>0</v>
      </c>
      <c r="AY300" s="33">
        <v>0</v>
      </c>
      <c r="AZ300" s="33">
        <v>0</v>
      </c>
      <c r="BA300" s="33">
        <v>0</v>
      </c>
      <c r="BB300" s="33">
        <v>0</v>
      </c>
      <c r="BC300" s="33">
        <v>0</v>
      </c>
      <c r="BD300" s="33">
        <v>0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14">
        <v>0</v>
      </c>
      <c r="BM300" s="33"/>
      <c r="BN300" s="33"/>
      <c r="BO300" s="33"/>
    </row>
    <row r="301" spans="1:67" ht="15" thickBot="1" x14ac:dyDescent="0.4">
      <c r="A301" s="86"/>
      <c r="B301" s="64"/>
      <c r="C301" t="s">
        <v>56</v>
      </c>
      <c r="D301" s="33">
        <v>0</v>
      </c>
      <c r="E301" s="33">
        <v>0</v>
      </c>
      <c r="F301" s="33">
        <v>0</v>
      </c>
      <c r="G301" s="33">
        <v>0</v>
      </c>
      <c r="H301" s="33">
        <v>0</v>
      </c>
      <c r="I301" s="33">
        <v>0</v>
      </c>
      <c r="J301" s="33">
        <v>0</v>
      </c>
      <c r="K301" s="33">
        <v>0</v>
      </c>
      <c r="L301" s="33">
        <v>0</v>
      </c>
      <c r="M301" s="33">
        <v>0</v>
      </c>
      <c r="N301" s="33">
        <v>0</v>
      </c>
      <c r="O301" s="33">
        <v>0</v>
      </c>
      <c r="P301" s="33">
        <v>0</v>
      </c>
      <c r="Q301" s="33">
        <v>0</v>
      </c>
      <c r="R301" s="33">
        <v>0</v>
      </c>
      <c r="S301" s="33">
        <v>0</v>
      </c>
      <c r="T301" s="33">
        <v>0</v>
      </c>
      <c r="U301" s="33">
        <v>0</v>
      </c>
      <c r="V301" s="33">
        <v>0</v>
      </c>
      <c r="W301" s="33">
        <v>0</v>
      </c>
      <c r="X301" s="33">
        <v>0</v>
      </c>
      <c r="Y301" s="33">
        <v>0</v>
      </c>
      <c r="Z301" s="33">
        <v>0</v>
      </c>
      <c r="AA301" s="33">
        <v>0</v>
      </c>
      <c r="AB301" s="33">
        <v>0</v>
      </c>
      <c r="AC301" s="33">
        <v>0</v>
      </c>
      <c r="AD301" s="33">
        <v>0</v>
      </c>
      <c r="AE301" s="33">
        <v>0</v>
      </c>
      <c r="AF301" s="33">
        <v>0</v>
      </c>
      <c r="AG301" s="33">
        <v>0</v>
      </c>
      <c r="AH301" s="33">
        <v>0</v>
      </c>
      <c r="AI301" s="33">
        <v>0</v>
      </c>
      <c r="AJ301" s="33">
        <v>0</v>
      </c>
      <c r="AK301" s="33">
        <v>0</v>
      </c>
      <c r="AL301" s="33">
        <v>0</v>
      </c>
      <c r="AM301" s="33">
        <v>0</v>
      </c>
      <c r="AN301" s="33">
        <v>0</v>
      </c>
      <c r="AO301" s="33">
        <v>0</v>
      </c>
      <c r="AP301" s="33">
        <v>0</v>
      </c>
      <c r="AQ301" s="33">
        <v>0</v>
      </c>
      <c r="AR301" s="33">
        <v>0</v>
      </c>
      <c r="AS301" s="33">
        <v>0</v>
      </c>
      <c r="AT301" s="33">
        <v>0</v>
      </c>
      <c r="AU301" s="33">
        <v>0</v>
      </c>
      <c r="AV301" s="33">
        <v>0</v>
      </c>
      <c r="AW301" s="33">
        <v>0</v>
      </c>
      <c r="AX301" s="33">
        <v>0</v>
      </c>
      <c r="AY301" s="33">
        <v>0</v>
      </c>
      <c r="AZ301" s="33">
        <v>0</v>
      </c>
      <c r="BA301" s="33">
        <v>0</v>
      </c>
      <c r="BB301" s="33">
        <v>0</v>
      </c>
      <c r="BC301" s="33">
        <v>0</v>
      </c>
      <c r="BD301" s="33">
        <v>0</v>
      </c>
      <c r="BE301" s="33">
        <v>0</v>
      </c>
      <c r="BF301" s="33">
        <v>0</v>
      </c>
      <c r="BG301" s="33">
        <v>0</v>
      </c>
      <c r="BH301" s="33">
        <v>0</v>
      </c>
      <c r="BI301" s="33">
        <v>0</v>
      </c>
      <c r="BJ301" s="33">
        <v>0</v>
      </c>
      <c r="BK301" s="33">
        <v>0</v>
      </c>
      <c r="BL301" s="14">
        <v>0</v>
      </c>
      <c r="BM301" s="33"/>
      <c r="BN301" s="33"/>
      <c r="BO301" s="33"/>
    </row>
    <row r="302" spans="1:67" ht="15" thickBot="1" x14ac:dyDescent="0.4">
      <c r="A302" s="86"/>
      <c r="B302" s="64"/>
      <c r="C302" t="s">
        <v>57</v>
      </c>
      <c r="D302" s="33">
        <v>0</v>
      </c>
      <c r="E302" s="33">
        <v>0</v>
      </c>
      <c r="F302" s="33">
        <v>0</v>
      </c>
      <c r="G302" s="33">
        <v>0</v>
      </c>
      <c r="H302" s="33">
        <v>0</v>
      </c>
      <c r="I302" s="33">
        <v>0</v>
      </c>
      <c r="J302" s="33">
        <v>0</v>
      </c>
      <c r="K302" s="33">
        <v>0</v>
      </c>
      <c r="L302" s="33">
        <v>0</v>
      </c>
      <c r="M302" s="33">
        <v>0</v>
      </c>
      <c r="N302" s="33">
        <v>0</v>
      </c>
      <c r="O302" s="33">
        <v>0</v>
      </c>
      <c r="P302" s="33">
        <v>0</v>
      </c>
      <c r="Q302" s="33">
        <v>0</v>
      </c>
      <c r="R302" s="33">
        <v>0</v>
      </c>
      <c r="S302" s="33">
        <v>0</v>
      </c>
      <c r="T302" s="33">
        <v>0</v>
      </c>
      <c r="U302" s="33">
        <v>0</v>
      </c>
      <c r="V302" s="33">
        <v>0</v>
      </c>
      <c r="W302" s="33">
        <v>0</v>
      </c>
      <c r="X302" s="33">
        <v>0</v>
      </c>
      <c r="Y302" s="33">
        <v>0</v>
      </c>
      <c r="Z302" s="33">
        <v>0</v>
      </c>
      <c r="AA302" s="33">
        <v>0</v>
      </c>
      <c r="AB302" s="33">
        <v>0</v>
      </c>
      <c r="AC302" s="33">
        <v>0</v>
      </c>
      <c r="AD302" s="33">
        <v>0</v>
      </c>
      <c r="AE302" s="33">
        <v>0</v>
      </c>
      <c r="AF302" s="33">
        <v>0</v>
      </c>
      <c r="AG302" s="33">
        <v>0</v>
      </c>
      <c r="AH302" s="33">
        <v>0</v>
      </c>
      <c r="AI302" s="33">
        <v>0</v>
      </c>
      <c r="AJ302" s="33">
        <v>0</v>
      </c>
      <c r="AK302" s="33">
        <v>0</v>
      </c>
      <c r="AL302" s="33">
        <v>0</v>
      </c>
      <c r="AM302" s="33">
        <v>0</v>
      </c>
      <c r="AN302" s="33">
        <v>0</v>
      </c>
      <c r="AO302" s="33">
        <v>0</v>
      </c>
      <c r="AP302" s="33">
        <v>0</v>
      </c>
      <c r="AQ302" s="33">
        <v>0</v>
      </c>
      <c r="AR302" s="33">
        <v>0</v>
      </c>
      <c r="AS302" s="33">
        <v>0</v>
      </c>
      <c r="AT302" s="33">
        <v>0</v>
      </c>
      <c r="AU302" s="33">
        <v>0</v>
      </c>
      <c r="AV302" s="33">
        <v>0</v>
      </c>
      <c r="AW302" s="33">
        <v>0</v>
      </c>
      <c r="AX302" s="33">
        <v>0</v>
      </c>
      <c r="AY302" s="33">
        <v>0</v>
      </c>
      <c r="AZ302" s="33">
        <v>0</v>
      </c>
      <c r="BA302" s="33">
        <v>0</v>
      </c>
      <c r="BB302" s="33">
        <v>0</v>
      </c>
      <c r="BC302" s="33">
        <v>0</v>
      </c>
      <c r="BD302" s="33">
        <v>0</v>
      </c>
      <c r="BE302" s="33">
        <v>0</v>
      </c>
      <c r="BF302" s="33">
        <v>0</v>
      </c>
      <c r="BG302" s="33">
        <v>0</v>
      </c>
      <c r="BH302" s="33">
        <v>0</v>
      </c>
      <c r="BI302" s="33">
        <v>0</v>
      </c>
      <c r="BJ302" s="33">
        <v>0</v>
      </c>
      <c r="BK302" s="33">
        <v>0</v>
      </c>
      <c r="BL302" s="14">
        <v>0</v>
      </c>
      <c r="BM302" s="33"/>
      <c r="BN302" s="33"/>
      <c r="BO302" s="33"/>
    </row>
    <row r="303" spans="1:67" ht="15" thickBot="1" x14ac:dyDescent="0.4">
      <c r="A303" s="86"/>
      <c r="B303" s="64"/>
      <c r="C303" s="15" t="s">
        <v>58</v>
      </c>
      <c r="D303" s="36">
        <v>0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6">
        <v>0</v>
      </c>
      <c r="AJ303" s="36">
        <v>0</v>
      </c>
      <c r="AK303" s="36">
        <v>0</v>
      </c>
      <c r="AL303" s="36">
        <v>0</v>
      </c>
      <c r="AM303" s="36">
        <v>0</v>
      </c>
      <c r="AN303" s="36">
        <v>0</v>
      </c>
      <c r="AO303" s="36">
        <v>0</v>
      </c>
      <c r="AP303" s="36">
        <v>0</v>
      </c>
      <c r="AQ303" s="36">
        <v>0</v>
      </c>
      <c r="AR303" s="36">
        <v>0</v>
      </c>
      <c r="AS303" s="36">
        <v>0</v>
      </c>
      <c r="AT303" s="36">
        <v>0</v>
      </c>
      <c r="AU303" s="36">
        <v>0</v>
      </c>
      <c r="AV303" s="36">
        <v>0</v>
      </c>
      <c r="AW303" s="36">
        <v>0</v>
      </c>
      <c r="AX303" s="36">
        <v>0</v>
      </c>
      <c r="AY303" s="36">
        <v>0</v>
      </c>
      <c r="AZ303" s="36">
        <v>0</v>
      </c>
      <c r="BA303" s="36">
        <v>0</v>
      </c>
      <c r="BB303" s="36">
        <v>0</v>
      </c>
      <c r="BC303" s="36">
        <v>0</v>
      </c>
      <c r="BD303" s="36">
        <v>0</v>
      </c>
      <c r="BE303" s="36">
        <v>0</v>
      </c>
      <c r="BF303" s="36">
        <v>0</v>
      </c>
      <c r="BG303" s="36">
        <v>0</v>
      </c>
      <c r="BH303" s="36">
        <v>0</v>
      </c>
      <c r="BI303" s="36">
        <v>0</v>
      </c>
      <c r="BJ303" s="36">
        <v>0</v>
      </c>
      <c r="BK303" s="36">
        <v>0</v>
      </c>
      <c r="BL303" s="17">
        <v>51176358.382728003</v>
      </c>
      <c r="BM303" s="33"/>
      <c r="BN303" s="33"/>
      <c r="BO303" s="33"/>
    </row>
    <row r="304" spans="1:67" ht="15" thickBot="1" x14ac:dyDescent="0.4">
      <c r="A304" s="86"/>
      <c r="B304" s="64" t="s">
        <v>21</v>
      </c>
      <c r="C304" s="8" t="s">
        <v>49</v>
      </c>
      <c r="D304" s="34">
        <v>0</v>
      </c>
      <c r="E304" s="34">
        <v>0</v>
      </c>
      <c r="F304" s="34">
        <v>0</v>
      </c>
      <c r="G304" s="34">
        <v>0</v>
      </c>
      <c r="H304" s="34">
        <v>0</v>
      </c>
      <c r="I304" s="34">
        <v>0</v>
      </c>
      <c r="J304" s="34">
        <v>0</v>
      </c>
      <c r="K304" s="34">
        <v>0</v>
      </c>
      <c r="L304" s="34">
        <v>0</v>
      </c>
      <c r="M304" s="34">
        <v>0</v>
      </c>
      <c r="N304" s="34">
        <v>0</v>
      </c>
      <c r="O304" s="34">
        <v>0</v>
      </c>
      <c r="P304" s="34">
        <v>0</v>
      </c>
      <c r="Q304" s="34">
        <v>0</v>
      </c>
      <c r="R304" s="34">
        <v>0</v>
      </c>
      <c r="S304" s="34">
        <v>0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0</v>
      </c>
      <c r="Z304" s="34">
        <v>0</v>
      </c>
      <c r="AA304" s="34">
        <v>0</v>
      </c>
      <c r="AB304" s="34">
        <v>0</v>
      </c>
      <c r="AC304" s="34">
        <v>0</v>
      </c>
      <c r="AD304" s="34">
        <v>0</v>
      </c>
      <c r="AE304" s="34">
        <v>0</v>
      </c>
      <c r="AF304" s="34">
        <v>0</v>
      </c>
      <c r="AG304" s="34">
        <v>0</v>
      </c>
      <c r="AH304" s="34">
        <v>0</v>
      </c>
      <c r="AI304" s="34">
        <v>0</v>
      </c>
      <c r="AJ304" s="34">
        <v>0</v>
      </c>
      <c r="AK304" s="34">
        <v>0</v>
      </c>
      <c r="AL304" s="34">
        <v>0</v>
      </c>
      <c r="AM304" s="34">
        <v>0</v>
      </c>
      <c r="AN304" s="34">
        <v>0</v>
      </c>
      <c r="AO304" s="34">
        <v>0</v>
      </c>
      <c r="AP304" s="34">
        <v>0</v>
      </c>
      <c r="AQ304" s="34">
        <v>0</v>
      </c>
      <c r="AR304" s="34">
        <v>0</v>
      </c>
      <c r="AS304" s="34">
        <v>0</v>
      </c>
      <c r="AT304" s="34">
        <v>0</v>
      </c>
      <c r="AU304" s="34">
        <v>0</v>
      </c>
      <c r="AV304" s="34">
        <v>0</v>
      </c>
      <c r="AW304" s="34">
        <v>0</v>
      </c>
      <c r="AX304" s="34">
        <v>0</v>
      </c>
      <c r="AY304" s="34">
        <v>0</v>
      </c>
      <c r="AZ304" s="34">
        <v>0</v>
      </c>
      <c r="BA304" s="34">
        <v>0</v>
      </c>
      <c r="BB304" s="34">
        <v>0</v>
      </c>
      <c r="BC304" s="34">
        <v>0</v>
      </c>
      <c r="BD304" s="34">
        <v>0</v>
      </c>
      <c r="BE304" s="34">
        <v>0</v>
      </c>
      <c r="BF304" s="34">
        <v>0</v>
      </c>
      <c r="BG304" s="34">
        <v>0</v>
      </c>
      <c r="BH304" s="34">
        <v>0</v>
      </c>
      <c r="BI304" s="34">
        <v>0</v>
      </c>
      <c r="BJ304" s="34">
        <v>0</v>
      </c>
      <c r="BK304" s="34">
        <v>0</v>
      </c>
      <c r="BL304" s="9">
        <v>120168729.906407</v>
      </c>
      <c r="BM304" s="33"/>
      <c r="BN304" s="33"/>
      <c r="BO304" s="33"/>
    </row>
    <row r="305" spans="1:67" ht="15" thickBot="1" x14ac:dyDescent="0.4">
      <c r="A305" s="86"/>
      <c r="B305" s="64"/>
      <c r="C305" t="s">
        <v>50</v>
      </c>
      <c r="D305" s="33">
        <v>0</v>
      </c>
      <c r="E305" s="33">
        <v>0</v>
      </c>
      <c r="F305" s="33">
        <v>0</v>
      </c>
      <c r="G305" s="33">
        <v>0</v>
      </c>
      <c r="H305" s="33">
        <v>0</v>
      </c>
      <c r="I305" s="33">
        <v>0</v>
      </c>
      <c r="J305" s="33">
        <v>0</v>
      </c>
      <c r="K305" s="33">
        <v>0</v>
      </c>
      <c r="L305" s="33">
        <v>0</v>
      </c>
      <c r="M305" s="33">
        <v>0</v>
      </c>
      <c r="N305" s="33">
        <v>0</v>
      </c>
      <c r="O305" s="33">
        <v>0</v>
      </c>
      <c r="P305" s="33">
        <v>0</v>
      </c>
      <c r="Q305" s="33">
        <v>0</v>
      </c>
      <c r="R305" s="33">
        <v>0</v>
      </c>
      <c r="S305" s="33">
        <v>0</v>
      </c>
      <c r="T305" s="33">
        <v>0</v>
      </c>
      <c r="U305" s="33">
        <v>0</v>
      </c>
      <c r="V305" s="33">
        <v>0</v>
      </c>
      <c r="W305" s="33">
        <v>0</v>
      </c>
      <c r="X305" s="33">
        <v>0</v>
      </c>
      <c r="Y305" s="33">
        <v>0</v>
      </c>
      <c r="Z305" s="33">
        <v>0</v>
      </c>
      <c r="AA305" s="33">
        <v>0</v>
      </c>
      <c r="AB305" s="33">
        <v>0</v>
      </c>
      <c r="AC305" s="33">
        <v>0</v>
      </c>
      <c r="AD305" s="33">
        <v>0</v>
      </c>
      <c r="AE305" s="33">
        <v>0</v>
      </c>
      <c r="AF305" s="33">
        <v>0</v>
      </c>
      <c r="AG305" s="33">
        <v>0</v>
      </c>
      <c r="AH305" s="33">
        <v>0</v>
      </c>
      <c r="AI305" s="33">
        <v>0</v>
      </c>
      <c r="AJ305" s="33">
        <v>0</v>
      </c>
      <c r="AK305" s="33">
        <v>0</v>
      </c>
      <c r="AL305" s="33">
        <v>0</v>
      </c>
      <c r="AM305" s="33">
        <v>0</v>
      </c>
      <c r="AN305" s="33">
        <v>0</v>
      </c>
      <c r="AO305" s="33">
        <v>0</v>
      </c>
      <c r="AP305" s="33">
        <v>0</v>
      </c>
      <c r="AQ305" s="33">
        <v>0</v>
      </c>
      <c r="AR305" s="33">
        <v>0</v>
      </c>
      <c r="AS305" s="33">
        <v>0</v>
      </c>
      <c r="AT305" s="33">
        <v>0</v>
      </c>
      <c r="AU305" s="33">
        <v>0</v>
      </c>
      <c r="AV305" s="33">
        <v>0</v>
      </c>
      <c r="AW305" s="33">
        <v>0</v>
      </c>
      <c r="AX305" s="33">
        <v>0</v>
      </c>
      <c r="AY305" s="33">
        <v>0</v>
      </c>
      <c r="AZ305" s="33">
        <v>0</v>
      </c>
      <c r="BA305" s="33">
        <v>0</v>
      </c>
      <c r="BB305" s="33">
        <v>0</v>
      </c>
      <c r="BC305" s="33">
        <v>0</v>
      </c>
      <c r="BD305" s="33">
        <v>0</v>
      </c>
      <c r="BE305" s="33">
        <v>0</v>
      </c>
      <c r="BF305" s="33">
        <v>0</v>
      </c>
      <c r="BG305" s="33">
        <v>0</v>
      </c>
      <c r="BH305" s="33">
        <v>0</v>
      </c>
      <c r="BI305" s="33">
        <v>0</v>
      </c>
      <c r="BJ305" s="33">
        <v>0</v>
      </c>
      <c r="BK305" s="33">
        <v>0</v>
      </c>
      <c r="BL305" s="14">
        <v>0</v>
      </c>
      <c r="BM305" s="33"/>
      <c r="BN305" s="33"/>
      <c r="BO305" s="33"/>
    </row>
    <row r="306" spans="1:67" ht="15" thickBot="1" x14ac:dyDescent="0.4">
      <c r="A306" s="86"/>
      <c r="B306" s="64"/>
      <c r="C306" t="s">
        <v>51</v>
      </c>
      <c r="D306" s="33">
        <v>0</v>
      </c>
      <c r="E306" s="33">
        <v>0</v>
      </c>
      <c r="F306" s="33">
        <v>0</v>
      </c>
      <c r="G306" s="33">
        <v>0</v>
      </c>
      <c r="H306" s="33">
        <v>0</v>
      </c>
      <c r="I306" s="33">
        <v>0</v>
      </c>
      <c r="J306" s="33">
        <v>0</v>
      </c>
      <c r="K306" s="33">
        <v>0</v>
      </c>
      <c r="L306" s="33">
        <v>0</v>
      </c>
      <c r="M306" s="33">
        <v>0</v>
      </c>
      <c r="N306" s="33">
        <v>0</v>
      </c>
      <c r="O306" s="33">
        <v>0</v>
      </c>
      <c r="P306" s="33">
        <v>0</v>
      </c>
      <c r="Q306" s="33">
        <v>0</v>
      </c>
      <c r="R306" s="33">
        <v>0</v>
      </c>
      <c r="S306" s="33">
        <v>0</v>
      </c>
      <c r="T306" s="33">
        <v>0</v>
      </c>
      <c r="U306" s="33">
        <v>0</v>
      </c>
      <c r="V306" s="33">
        <v>0</v>
      </c>
      <c r="W306" s="33">
        <v>0</v>
      </c>
      <c r="X306" s="33">
        <v>0</v>
      </c>
      <c r="Y306" s="33">
        <v>0</v>
      </c>
      <c r="Z306" s="33">
        <v>0</v>
      </c>
      <c r="AA306" s="33">
        <v>0</v>
      </c>
      <c r="AB306" s="33">
        <v>0</v>
      </c>
      <c r="AC306" s="33">
        <v>0</v>
      </c>
      <c r="AD306" s="33">
        <v>0</v>
      </c>
      <c r="AE306" s="33">
        <v>0</v>
      </c>
      <c r="AF306" s="33">
        <v>0</v>
      </c>
      <c r="AG306" s="33">
        <v>0</v>
      </c>
      <c r="AH306" s="33">
        <v>0</v>
      </c>
      <c r="AI306" s="33">
        <v>0</v>
      </c>
      <c r="AJ306" s="33">
        <v>0</v>
      </c>
      <c r="AK306" s="33">
        <v>0</v>
      </c>
      <c r="AL306" s="33">
        <v>0</v>
      </c>
      <c r="AM306" s="33">
        <v>0</v>
      </c>
      <c r="AN306" s="33">
        <v>0</v>
      </c>
      <c r="AO306" s="33">
        <v>0</v>
      </c>
      <c r="AP306" s="33">
        <v>0</v>
      </c>
      <c r="AQ306" s="33">
        <v>0</v>
      </c>
      <c r="AR306" s="33">
        <v>0</v>
      </c>
      <c r="AS306" s="33">
        <v>0</v>
      </c>
      <c r="AT306" s="33">
        <v>0</v>
      </c>
      <c r="AU306" s="33">
        <v>0</v>
      </c>
      <c r="AV306" s="33">
        <v>0</v>
      </c>
      <c r="AW306" s="33">
        <v>0</v>
      </c>
      <c r="AX306" s="33">
        <v>0</v>
      </c>
      <c r="AY306" s="33">
        <v>0</v>
      </c>
      <c r="AZ306" s="33">
        <v>0</v>
      </c>
      <c r="BA306" s="33">
        <v>0</v>
      </c>
      <c r="BB306" s="33">
        <v>0</v>
      </c>
      <c r="BC306" s="33">
        <v>0</v>
      </c>
      <c r="BD306" s="33">
        <v>0</v>
      </c>
      <c r="BE306" s="33">
        <v>0</v>
      </c>
      <c r="BF306" s="33">
        <v>0</v>
      </c>
      <c r="BG306" s="33">
        <v>0</v>
      </c>
      <c r="BH306" s="33">
        <v>0</v>
      </c>
      <c r="BI306" s="33">
        <v>0</v>
      </c>
      <c r="BJ306" s="33">
        <v>0</v>
      </c>
      <c r="BK306" s="33">
        <v>0</v>
      </c>
      <c r="BL306" s="14">
        <v>0</v>
      </c>
      <c r="BM306" s="33"/>
      <c r="BN306" s="33"/>
      <c r="BO306" s="33"/>
    </row>
    <row r="307" spans="1:67" ht="15" thickBot="1" x14ac:dyDescent="0.4">
      <c r="A307" s="86"/>
      <c r="B307" s="64"/>
      <c r="C307" t="s">
        <v>52</v>
      </c>
      <c r="D307" s="33">
        <v>0</v>
      </c>
      <c r="E307" s="33">
        <v>0</v>
      </c>
      <c r="F307" s="33">
        <v>0</v>
      </c>
      <c r="G307" s="33">
        <v>0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  <c r="M307" s="33">
        <v>0</v>
      </c>
      <c r="N307" s="33">
        <v>0</v>
      </c>
      <c r="O307" s="33">
        <v>0</v>
      </c>
      <c r="P307" s="33">
        <v>0</v>
      </c>
      <c r="Q307" s="33">
        <v>0</v>
      </c>
      <c r="R307" s="33">
        <v>0</v>
      </c>
      <c r="S307" s="33">
        <v>0</v>
      </c>
      <c r="T307" s="33">
        <v>0</v>
      </c>
      <c r="U307" s="33">
        <v>0</v>
      </c>
      <c r="V307" s="33">
        <v>0</v>
      </c>
      <c r="W307" s="33">
        <v>0</v>
      </c>
      <c r="X307" s="33">
        <v>0</v>
      </c>
      <c r="Y307" s="33">
        <v>0</v>
      </c>
      <c r="Z307" s="33">
        <v>0</v>
      </c>
      <c r="AA307" s="33">
        <v>0</v>
      </c>
      <c r="AB307" s="33">
        <v>0</v>
      </c>
      <c r="AC307" s="33">
        <v>0</v>
      </c>
      <c r="AD307" s="33">
        <v>0</v>
      </c>
      <c r="AE307" s="33">
        <v>0</v>
      </c>
      <c r="AF307" s="33">
        <v>0</v>
      </c>
      <c r="AG307" s="33">
        <v>0</v>
      </c>
      <c r="AH307" s="33">
        <v>0</v>
      </c>
      <c r="AI307" s="33">
        <v>0</v>
      </c>
      <c r="AJ307" s="33">
        <v>0</v>
      </c>
      <c r="AK307" s="33">
        <v>0</v>
      </c>
      <c r="AL307" s="33">
        <v>0</v>
      </c>
      <c r="AM307" s="33">
        <v>0</v>
      </c>
      <c r="AN307" s="33">
        <v>0</v>
      </c>
      <c r="AO307" s="33">
        <v>0</v>
      </c>
      <c r="AP307" s="33">
        <v>0</v>
      </c>
      <c r="AQ307" s="33">
        <v>0</v>
      </c>
      <c r="AR307" s="33">
        <v>0</v>
      </c>
      <c r="AS307" s="33">
        <v>0</v>
      </c>
      <c r="AT307" s="33">
        <v>0</v>
      </c>
      <c r="AU307" s="33">
        <v>0</v>
      </c>
      <c r="AV307" s="33">
        <v>0</v>
      </c>
      <c r="AW307" s="33">
        <v>0</v>
      </c>
      <c r="AX307" s="33">
        <v>0</v>
      </c>
      <c r="AY307" s="33">
        <v>0</v>
      </c>
      <c r="AZ307" s="33">
        <v>0</v>
      </c>
      <c r="BA307" s="33">
        <v>0</v>
      </c>
      <c r="BB307" s="33">
        <v>0</v>
      </c>
      <c r="BC307" s="33">
        <v>0</v>
      </c>
      <c r="BD307" s="33">
        <v>0</v>
      </c>
      <c r="BE307" s="33">
        <v>0</v>
      </c>
      <c r="BF307" s="33">
        <v>0</v>
      </c>
      <c r="BG307" s="33">
        <v>0</v>
      </c>
      <c r="BH307" s="33">
        <v>0</v>
      </c>
      <c r="BI307" s="33">
        <v>0</v>
      </c>
      <c r="BJ307" s="33">
        <v>0</v>
      </c>
      <c r="BK307" s="33">
        <v>0</v>
      </c>
      <c r="BL307" s="14">
        <v>0</v>
      </c>
      <c r="BM307" s="33"/>
      <c r="BN307" s="33"/>
      <c r="BO307" s="33"/>
    </row>
    <row r="308" spans="1:67" ht="15" thickBot="1" x14ac:dyDescent="0.4">
      <c r="A308" s="86"/>
      <c r="B308" s="64"/>
      <c r="C308" t="s">
        <v>53</v>
      </c>
      <c r="D308" s="33">
        <v>0</v>
      </c>
      <c r="E308" s="33">
        <v>0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>
        <v>0</v>
      </c>
      <c r="P308" s="33">
        <v>0</v>
      </c>
      <c r="Q308" s="33">
        <v>0</v>
      </c>
      <c r="R308" s="33">
        <v>0</v>
      </c>
      <c r="S308" s="33">
        <v>0</v>
      </c>
      <c r="T308" s="33">
        <v>0</v>
      </c>
      <c r="U308" s="33">
        <v>0</v>
      </c>
      <c r="V308" s="33">
        <v>0</v>
      </c>
      <c r="W308" s="33">
        <v>0</v>
      </c>
      <c r="X308" s="33">
        <v>0</v>
      </c>
      <c r="Y308" s="33">
        <v>0</v>
      </c>
      <c r="Z308" s="33">
        <v>0</v>
      </c>
      <c r="AA308" s="33">
        <v>0</v>
      </c>
      <c r="AB308" s="33">
        <v>0</v>
      </c>
      <c r="AC308" s="33">
        <v>0</v>
      </c>
      <c r="AD308" s="33">
        <v>0</v>
      </c>
      <c r="AE308" s="33">
        <v>0</v>
      </c>
      <c r="AF308" s="33">
        <v>0</v>
      </c>
      <c r="AG308" s="33">
        <v>0</v>
      </c>
      <c r="AH308" s="33">
        <v>0</v>
      </c>
      <c r="AI308" s="33">
        <v>0</v>
      </c>
      <c r="AJ308" s="33">
        <v>0</v>
      </c>
      <c r="AK308" s="33">
        <v>0</v>
      </c>
      <c r="AL308" s="33">
        <v>0</v>
      </c>
      <c r="AM308" s="33">
        <v>0</v>
      </c>
      <c r="AN308" s="33">
        <v>0</v>
      </c>
      <c r="AO308" s="33">
        <v>0</v>
      </c>
      <c r="AP308" s="33">
        <v>0</v>
      </c>
      <c r="AQ308" s="33">
        <v>0</v>
      </c>
      <c r="AR308" s="33">
        <v>0</v>
      </c>
      <c r="AS308" s="33">
        <v>0</v>
      </c>
      <c r="AT308" s="33">
        <v>0</v>
      </c>
      <c r="AU308" s="33">
        <v>0</v>
      </c>
      <c r="AV308" s="33">
        <v>0</v>
      </c>
      <c r="AW308" s="33">
        <v>0</v>
      </c>
      <c r="AX308" s="33">
        <v>0</v>
      </c>
      <c r="AY308" s="33">
        <v>0</v>
      </c>
      <c r="AZ308" s="33">
        <v>0</v>
      </c>
      <c r="BA308" s="33">
        <v>0</v>
      </c>
      <c r="BB308" s="33">
        <v>0</v>
      </c>
      <c r="BC308" s="33">
        <v>0</v>
      </c>
      <c r="BD308" s="33">
        <v>0</v>
      </c>
      <c r="BE308" s="33">
        <v>0</v>
      </c>
      <c r="BF308" s="33">
        <v>0</v>
      </c>
      <c r="BG308" s="33">
        <v>0</v>
      </c>
      <c r="BH308" s="33">
        <v>0</v>
      </c>
      <c r="BI308" s="33">
        <v>0</v>
      </c>
      <c r="BJ308" s="33">
        <v>0</v>
      </c>
      <c r="BK308" s="33">
        <v>0</v>
      </c>
      <c r="BL308" s="14">
        <v>0</v>
      </c>
      <c r="BM308" s="33"/>
      <c r="BN308" s="33"/>
      <c r="BO308" s="33"/>
    </row>
    <row r="309" spans="1:67" ht="15" thickBot="1" x14ac:dyDescent="0.4">
      <c r="A309" s="86"/>
      <c r="B309" s="64"/>
      <c r="C309" t="s">
        <v>54</v>
      </c>
      <c r="D309" s="33">
        <v>0</v>
      </c>
      <c r="E309" s="33">
        <v>0</v>
      </c>
      <c r="F309" s="33">
        <v>0</v>
      </c>
      <c r="G309" s="33">
        <v>0</v>
      </c>
      <c r="H309" s="33">
        <v>0</v>
      </c>
      <c r="I309" s="33">
        <v>0</v>
      </c>
      <c r="J309" s="33">
        <v>0</v>
      </c>
      <c r="K309" s="33">
        <v>0</v>
      </c>
      <c r="L309" s="33">
        <v>0</v>
      </c>
      <c r="M309" s="33">
        <v>0</v>
      </c>
      <c r="N309" s="33">
        <v>0</v>
      </c>
      <c r="O309" s="33">
        <v>0</v>
      </c>
      <c r="P309" s="33">
        <v>0</v>
      </c>
      <c r="Q309" s="33">
        <v>0</v>
      </c>
      <c r="R309" s="33">
        <v>0</v>
      </c>
      <c r="S309" s="33">
        <v>0</v>
      </c>
      <c r="T309" s="33">
        <v>0</v>
      </c>
      <c r="U309" s="33">
        <v>0</v>
      </c>
      <c r="V309" s="33">
        <v>0</v>
      </c>
      <c r="W309" s="33">
        <v>0</v>
      </c>
      <c r="X309" s="33">
        <v>0</v>
      </c>
      <c r="Y309" s="33">
        <v>0</v>
      </c>
      <c r="Z309" s="33">
        <v>0</v>
      </c>
      <c r="AA309" s="33">
        <v>0</v>
      </c>
      <c r="AB309" s="33">
        <v>0</v>
      </c>
      <c r="AC309" s="33">
        <v>0</v>
      </c>
      <c r="AD309" s="33">
        <v>0</v>
      </c>
      <c r="AE309" s="33">
        <v>0</v>
      </c>
      <c r="AF309" s="33">
        <v>0</v>
      </c>
      <c r="AG309" s="33">
        <v>0</v>
      </c>
      <c r="AH309" s="33">
        <v>0</v>
      </c>
      <c r="AI309" s="33">
        <v>0</v>
      </c>
      <c r="AJ309" s="33">
        <v>0</v>
      </c>
      <c r="AK309" s="33">
        <v>0</v>
      </c>
      <c r="AL309" s="33">
        <v>0</v>
      </c>
      <c r="AM309" s="33">
        <v>0</v>
      </c>
      <c r="AN309" s="33">
        <v>0</v>
      </c>
      <c r="AO309" s="33">
        <v>0</v>
      </c>
      <c r="AP309" s="33">
        <v>0</v>
      </c>
      <c r="AQ309" s="33">
        <v>0</v>
      </c>
      <c r="AR309" s="33">
        <v>0</v>
      </c>
      <c r="AS309" s="33">
        <v>0</v>
      </c>
      <c r="AT309" s="33">
        <v>0</v>
      </c>
      <c r="AU309" s="33">
        <v>0</v>
      </c>
      <c r="AV309" s="33">
        <v>0</v>
      </c>
      <c r="AW309" s="33">
        <v>0</v>
      </c>
      <c r="AX309" s="33">
        <v>0</v>
      </c>
      <c r="AY309" s="33">
        <v>0</v>
      </c>
      <c r="AZ309" s="33">
        <v>0</v>
      </c>
      <c r="BA309" s="33">
        <v>0</v>
      </c>
      <c r="BB309" s="33">
        <v>0</v>
      </c>
      <c r="BC309" s="33">
        <v>0</v>
      </c>
      <c r="BD309" s="33">
        <v>0</v>
      </c>
      <c r="BE309" s="33">
        <v>0</v>
      </c>
      <c r="BF309" s="33">
        <v>0</v>
      </c>
      <c r="BG309" s="33">
        <v>0</v>
      </c>
      <c r="BH309" s="33">
        <v>0</v>
      </c>
      <c r="BI309" s="33">
        <v>0</v>
      </c>
      <c r="BJ309" s="33">
        <v>0</v>
      </c>
      <c r="BK309" s="33">
        <v>0</v>
      </c>
      <c r="BL309" s="14">
        <v>0</v>
      </c>
      <c r="BM309" s="33"/>
      <c r="BN309" s="33"/>
      <c r="BO309" s="33"/>
    </row>
    <row r="310" spans="1:67" ht="15" thickBot="1" x14ac:dyDescent="0.4">
      <c r="A310" s="86"/>
      <c r="B310" s="64"/>
      <c r="C310" t="s">
        <v>55</v>
      </c>
      <c r="D310" s="33">
        <v>0</v>
      </c>
      <c r="E310" s="33">
        <v>0</v>
      </c>
      <c r="F310" s="33">
        <v>0</v>
      </c>
      <c r="G310" s="33">
        <v>0</v>
      </c>
      <c r="H310" s="33">
        <v>0</v>
      </c>
      <c r="I310" s="33">
        <v>0</v>
      </c>
      <c r="J310" s="33">
        <v>0</v>
      </c>
      <c r="K310" s="33">
        <v>0</v>
      </c>
      <c r="L310" s="33">
        <v>0</v>
      </c>
      <c r="M310" s="33">
        <v>0</v>
      </c>
      <c r="N310" s="33">
        <v>0</v>
      </c>
      <c r="O310" s="33">
        <v>0</v>
      </c>
      <c r="P310" s="33">
        <v>0</v>
      </c>
      <c r="Q310" s="33">
        <v>0</v>
      </c>
      <c r="R310" s="33">
        <v>0</v>
      </c>
      <c r="S310" s="33">
        <v>0</v>
      </c>
      <c r="T310" s="33">
        <v>0</v>
      </c>
      <c r="U310" s="33">
        <v>0</v>
      </c>
      <c r="V310" s="33">
        <v>0</v>
      </c>
      <c r="W310" s="33">
        <v>0</v>
      </c>
      <c r="X310" s="33">
        <v>0</v>
      </c>
      <c r="Y310" s="33">
        <v>0</v>
      </c>
      <c r="Z310" s="33">
        <v>0</v>
      </c>
      <c r="AA310" s="33">
        <v>0</v>
      </c>
      <c r="AB310" s="33">
        <v>0</v>
      </c>
      <c r="AC310" s="33">
        <v>0</v>
      </c>
      <c r="AD310" s="33">
        <v>0</v>
      </c>
      <c r="AE310" s="33">
        <v>0</v>
      </c>
      <c r="AF310" s="33">
        <v>0</v>
      </c>
      <c r="AG310" s="33">
        <v>0</v>
      </c>
      <c r="AH310" s="33">
        <v>0</v>
      </c>
      <c r="AI310" s="33">
        <v>0</v>
      </c>
      <c r="AJ310" s="33">
        <v>0</v>
      </c>
      <c r="AK310" s="33">
        <v>0</v>
      </c>
      <c r="AL310" s="33">
        <v>0</v>
      </c>
      <c r="AM310" s="33">
        <v>0</v>
      </c>
      <c r="AN310" s="33">
        <v>0</v>
      </c>
      <c r="AO310" s="33">
        <v>0</v>
      </c>
      <c r="AP310" s="33">
        <v>0</v>
      </c>
      <c r="AQ310" s="33">
        <v>0</v>
      </c>
      <c r="AR310" s="33">
        <v>0</v>
      </c>
      <c r="AS310" s="33">
        <v>0</v>
      </c>
      <c r="AT310" s="33">
        <v>0</v>
      </c>
      <c r="AU310" s="33">
        <v>0</v>
      </c>
      <c r="AV310" s="33">
        <v>0</v>
      </c>
      <c r="AW310" s="33">
        <v>0</v>
      </c>
      <c r="AX310" s="33">
        <v>0</v>
      </c>
      <c r="AY310" s="33">
        <v>0</v>
      </c>
      <c r="AZ310" s="33">
        <v>0</v>
      </c>
      <c r="BA310" s="33">
        <v>0</v>
      </c>
      <c r="BB310" s="33">
        <v>0</v>
      </c>
      <c r="BC310" s="33">
        <v>0</v>
      </c>
      <c r="BD310" s="33">
        <v>0</v>
      </c>
      <c r="BE310" s="33">
        <v>0</v>
      </c>
      <c r="BF310" s="33">
        <v>0</v>
      </c>
      <c r="BG310" s="33">
        <v>0</v>
      </c>
      <c r="BH310" s="33">
        <v>0</v>
      </c>
      <c r="BI310" s="33">
        <v>0</v>
      </c>
      <c r="BJ310" s="33">
        <v>0</v>
      </c>
      <c r="BK310" s="33">
        <v>0</v>
      </c>
      <c r="BL310" s="14">
        <v>0</v>
      </c>
      <c r="BM310" s="33"/>
      <c r="BN310" s="33"/>
      <c r="BO310" s="33"/>
    </row>
    <row r="311" spans="1:67" ht="15" thickBot="1" x14ac:dyDescent="0.4">
      <c r="A311" s="86"/>
      <c r="B311" s="64"/>
      <c r="C311" t="s">
        <v>56</v>
      </c>
      <c r="D311" s="33">
        <v>0</v>
      </c>
      <c r="E311" s="33">
        <v>0</v>
      </c>
      <c r="F311" s="33">
        <v>0</v>
      </c>
      <c r="G311" s="33">
        <v>0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  <c r="M311" s="33">
        <v>0</v>
      </c>
      <c r="N311" s="33">
        <v>0</v>
      </c>
      <c r="O311" s="33">
        <v>0</v>
      </c>
      <c r="P311" s="33">
        <v>0</v>
      </c>
      <c r="Q311" s="33">
        <v>0</v>
      </c>
      <c r="R311" s="33">
        <v>0</v>
      </c>
      <c r="S311" s="33">
        <v>0</v>
      </c>
      <c r="T311" s="33">
        <v>0</v>
      </c>
      <c r="U311" s="33">
        <v>0</v>
      </c>
      <c r="V311" s="33">
        <v>0</v>
      </c>
      <c r="W311" s="33">
        <v>0</v>
      </c>
      <c r="X311" s="33">
        <v>0</v>
      </c>
      <c r="Y311" s="33">
        <v>0</v>
      </c>
      <c r="Z311" s="33">
        <v>0</v>
      </c>
      <c r="AA311" s="33">
        <v>0</v>
      </c>
      <c r="AB311" s="33">
        <v>0</v>
      </c>
      <c r="AC311" s="33">
        <v>0</v>
      </c>
      <c r="AD311" s="33">
        <v>0</v>
      </c>
      <c r="AE311" s="33">
        <v>0</v>
      </c>
      <c r="AF311" s="33">
        <v>0</v>
      </c>
      <c r="AG311" s="33">
        <v>0</v>
      </c>
      <c r="AH311" s="33">
        <v>0</v>
      </c>
      <c r="AI311" s="33">
        <v>0</v>
      </c>
      <c r="AJ311" s="33">
        <v>0</v>
      </c>
      <c r="AK311" s="33">
        <v>0</v>
      </c>
      <c r="AL311" s="33">
        <v>0</v>
      </c>
      <c r="AM311" s="33">
        <v>0</v>
      </c>
      <c r="AN311" s="33">
        <v>0</v>
      </c>
      <c r="AO311" s="33">
        <v>0</v>
      </c>
      <c r="AP311" s="33">
        <v>0</v>
      </c>
      <c r="AQ311" s="33">
        <v>0</v>
      </c>
      <c r="AR311" s="33">
        <v>0</v>
      </c>
      <c r="AS311" s="33">
        <v>0</v>
      </c>
      <c r="AT311" s="33">
        <v>0</v>
      </c>
      <c r="AU311" s="33">
        <v>0</v>
      </c>
      <c r="AV311" s="33">
        <v>0</v>
      </c>
      <c r="AW311" s="33">
        <v>0</v>
      </c>
      <c r="AX311" s="33">
        <v>0</v>
      </c>
      <c r="AY311" s="33">
        <v>0</v>
      </c>
      <c r="AZ311" s="33">
        <v>0</v>
      </c>
      <c r="BA311" s="33">
        <v>0</v>
      </c>
      <c r="BB311" s="33">
        <v>0</v>
      </c>
      <c r="BC311" s="33">
        <v>0</v>
      </c>
      <c r="BD311" s="33">
        <v>0</v>
      </c>
      <c r="BE311" s="33">
        <v>0</v>
      </c>
      <c r="BF311" s="33">
        <v>0</v>
      </c>
      <c r="BG311" s="33">
        <v>0</v>
      </c>
      <c r="BH311" s="33">
        <v>0</v>
      </c>
      <c r="BI311" s="33">
        <v>0</v>
      </c>
      <c r="BJ311" s="33">
        <v>0</v>
      </c>
      <c r="BK311" s="33">
        <v>0</v>
      </c>
      <c r="BL311" s="14">
        <v>0</v>
      </c>
      <c r="BM311" s="33"/>
      <c r="BN311" s="33"/>
      <c r="BO311" s="33"/>
    </row>
    <row r="312" spans="1:67" ht="15" thickBot="1" x14ac:dyDescent="0.4">
      <c r="A312" s="86"/>
      <c r="B312" s="64"/>
      <c r="C312" t="s">
        <v>57</v>
      </c>
      <c r="D312" s="33">
        <v>0</v>
      </c>
      <c r="E312" s="33">
        <v>0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33">
        <v>0</v>
      </c>
      <c r="L312" s="33">
        <v>0</v>
      </c>
      <c r="M312" s="33">
        <v>0</v>
      </c>
      <c r="N312" s="33">
        <v>0</v>
      </c>
      <c r="O312" s="33">
        <v>0</v>
      </c>
      <c r="P312" s="33">
        <v>0</v>
      </c>
      <c r="Q312" s="33">
        <v>0</v>
      </c>
      <c r="R312" s="33">
        <v>0</v>
      </c>
      <c r="S312" s="33">
        <v>0</v>
      </c>
      <c r="T312" s="33">
        <v>0</v>
      </c>
      <c r="U312" s="33">
        <v>0</v>
      </c>
      <c r="V312" s="33">
        <v>0</v>
      </c>
      <c r="W312" s="33">
        <v>0</v>
      </c>
      <c r="X312" s="33">
        <v>0</v>
      </c>
      <c r="Y312" s="33">
        <v>0</v>
      </c>
      <c r="Z312" s="33">
        <v>0</v>
      </c>
      <c r="AA312" s="33">
        <v>0</v>
      </c>
      <c r="AB312" s="33">
        <v>0</v>
      </c>
      <c r="AC312" s="33">
        <v>0</v>
      </c>
      <c r="AD312" s="33">
        <v>0</v>
      </c>
      <c r="AE312" s="33">
        <v>0</v>
      </c>
      <c r="AF312" s="33">
        <v>0</v>
      </c>
      <c r="AG312" s="33">
        <v>0</v>
      </c>
      <c r="AH312" s="33">
        <v>0</v>
      </c>
      <c r="AI312" s="33">
        <v>0</v>
      </c>
      <c r="AJ312" s="33">
        <v>0</v>
      </c>
      <c r="AK312" s="33">
        <v>0</v>
      </c>
      <c r="AL312" s="33">
        <v>0</v>
      </c>
      <c r="AM312" s="33">
        <v>0</v>
      </c>
      <c r="AN312" s="33">
        <v>0</v>
      </c>
      <c r="AO312" s="33">
        <v>0</v>
      </c>
      <c r="AP312" s="33">
        <v>0</v>
      </c>
      <c r="AQ312" s="33">
        <v>0</v>
      </c>
      <c r="AR312" s="33">
        <v>0</v>
      </c>
      <c r="AS312" s="33">
        <v>0</v>
      </c>
      <c r="AT312" s="33">
        <v>0</v>
      </c>
      <c r="AU312" s="33">
        <v>0</v>
      </c>
      <c r="AV312" s="33">
        <v>0</v>
      </c>
      <c r="AW312" s="33">
        <v>0</v>
      </c>
      <c r="AX312" s="33">
        <v>0</v>
      </c>
      <c r="AY312" s="33">
        <v>0</v>
      </c>
      <c r="AZ312" s="33">
        <v>0</v>
      </c>
      <c r="BA312" s="33">
        <v>0</v>
      </c>
      <c r="BB312" s="33">
        <v>0</v>
      </c>
      <c r="BC312" s="33">
        <v>0</v>
      </c>
      <c r="BD312" s="33">
        <v>0</v>
      </c>
      <c r="BE312" s="33">
        <v>0</v>
      </c>
      <c r="BF312" s="33">
        <v>0</v>
      </c>
      <c r="BG312" s="33">
        <v>0</v>
      </c>
      <c r="BH312" s="33">
        <v>0</v>
      </c>
      <c r="BI312" s="33">
        <v>0</v>
      </c>
      <c r="BJ312" s="33">
        <v>0</v>
      </c>
      <c r="BK312" s="33">
        <v>0</v>
      </c>
      <c r="BL312" s="14">
        <v>0</v>
      </c>
      <c r="BM312" s="33"/>
      <c r="BN312" s="33"/>
      <c r="BO312" s="33"/>
    </row>
    <row r="313" spans="1:67" ht="15" thickBot="1" x14ac:dyDescent="0.4">
      <c r="A313" s="86"/>
      <c r="B313" s="64"/>
      <c r="C313" s="15" t="s">
        <v>58</v>
      </c>
      <c r="D313" s="36">
        <v>0</v>
      </c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6">
        <v>0</v>
      </c>
      <c r="AJ313" s="36">
        <v>0</v>
      </c>
      <c r="AK313" s="36">
        <v>0</v>
      </c>
      <c r="AL313" s="36">
        <v>0</v>
      </c>
      <c r="AM313" s="36">
        <v>0</v>
      </c>
      <c r="AN313" s="36">
        <v>0</v>
      </c>
      <c r="AO313" s="36">
        <v>0</v>
      </c>
      <c r="AP313" s="36">
        <v>0</v>
      </c>
      <c r="AQ313" s="36">
        <v>0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>
        <v>0</v>
      </c>
      <c r="BC313" s="36">
        <v>0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17">
        <v>59943322.371627398</v>
      </c>
      <c r="BM313" s="33"/>
      <c r="BN313" s="33"/>
      <c r="BO313" s="33"/>
    </row>
    <row r="314" spans="1:67" ht="15" thickBot="1" x14ac:dyDescent="0.4">
      <c r="A314" s="86"/>
      <c r="B314" s="64" t="s">
        <v>22</v>
      </c>
      <c r="C314" s="8" t="s">
        <v>49</v>
      </c>
      <c r="D314" s="34">
        <v>0</v>
      </c>
      <c r="E314" s="34">
        <v>0</v>
      </c>
      <c r="F314" s="34">
        <v>0</v>
      </c>
      <c r="G314" s="34">
        <v>0</v>
      </c>
      <c r="H314" s="34">
        <v>0</v>
      </c>
      <c r="I314" s="34">
        <v>0</v>
      </c>
      <c r="J314" s="34">
        <v>0</v>
      </c>
      <c r="K314" s="34">
        <v>0</v>
      </c>
      <c r="L314" s="34">
        <v>0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>
        <v>0</v>
      </c>
      <c r="T314" s="34">
        <v>0</v>
      </c>
      <c r="U314" s="34">
        <v>0</v>
      </c>
      <c r="V314" s="34">
        <v>0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0</v>
      </c>
      <c r="AD314" s="34">
        <v>0</v>
      </c>
      <c r="AE314" s="34">
        <v>0</v>
      </c>
      <c r="AF314" s="34">
        <v>0</v>
      </c>
      <c r="AG314" s="34">
        <v>0</v>
      </c>
      <c r="AH314" s="34">
        <v>0</v>
      </c>
      <c r="AI314" s="34">
        <v>0</v>
      </c>
      <c r="AJ314" s="34">
        <v>0</v>
      </c>
      <c r="AK314" s="34">
        <v>0</v>
      </c>
      <c r="AL314" s="34">
        <v>0</v>
      </c>
      <c r="AM314" s="34">
        <v>0</v>
      </c>
      <c r="AN314" s="34">
        <v>0</v>
      </c>
      <c r="AO314" s="34">
        <v>0</v>
      </c>
      <c r="AP314" s="34">
        <v>0</v>
      </c>
      <c r="AQ314" s="34">
        <v>0</v>
      </c>
      <c r="AR314" s="34">
        <v>0</v>
      </c>
      <c r="AS314" s="34">
        <v>0</v>
      </c>
      <c r="AT314" s="34">
        <v>0</v>
      </c>
      <c r="AU314" s="34">
        <v>0</v>
      </c>
      <c r="AV314" s="34">
        <v>0</v>
      </c>
      <c r="AW314" s="34">
        <v>0</v>
      </c>
      <c r="AX314" s="34">
        <v>0</v>
      </c>
      <c r="AY314" s="34">
        <v>0</v>
      </c>
      <c r="AZ314" s="34">
        <v>0</v>
      </c>
      <c r="BA314" s="34">
        <v>0</v>
      </c>
      <c r="BB314" s="34">
        <v>0</v>
      </c>
      <c r="BC314" s="34">
        <v>0</v>
      </c>
      <c r="BD314" s="34">
        <v>0</v>
      </c>
      <c r="BE314" s="34">
        <v>0</v>
      </c>
      <c r="BF314" s="34">
        <v>0</v>
      </c>
      <c r="BG314" s="34">
        <v>0</v>
      </c>
      <c r="BH314" s="34">
        <v>0</v>
      </c>
      <c r="BI314" s="34">
        <v>0</v>
      </c>
      <c r="BJ314" s="34">
        <v>0</v>
      </c>
      <c r="BK314" s="34">
        <v>0</v>
      </c>
      <c r="BL314" s="9">
        <v>21380721.5593783</v>
      </c>
      <c r="BM314" s="33"/>
      <c r="BN314" s="33"/>
      <c r="BO314" s="33"/>
    </row>
    <row r="315" spans="1:67" ht="15" thickBot="1" x14ac:dyDescent="0.4">
      <c r="A315" s="86"/>
      <c r="B315" s="64"/>
      <c r="C315" t="s">
        <v>50</v>
      </c>
      <c r="D315" s="33">
        <v>0</v>
      </c>
      <c r="E315" s="33">
        <v>0</v>
      </c>
      <c r="F315" s="33">
        <v>0</v>
      </c>
      <c r="G315" s="33">
        <v>0</v>
      </c>
      <c r="H315" s="33">
        <v>0</v>
      </c>
      <c r="I315" s="33">
        <v>0</v>
      </c>
      <c r="J315" s="33">
        <v>0</v>
      </c>
      <c r="K315" s="33">
        <v>0</v>
      </c>
      <c r="L315" s="33">
        <v>0</v>
      </c>
      <c r="M315" s="33">
        <v>0</v>
      </c>
      <c r="N315" s="33">
        <v>0</v>
      </c>
      <c r="O315" s="33">
        <v>0</v>
      </c>
      <c r="P315" s="33">
        <v>0</v>
      </c>
      <c r="Q315" s="33">
        <v>0</v>
      </c>
      <c r="R315" s="33">
        <v>0</v>
      </c>
      <c r="S315" s="33">
        <v>0</v>
      </c>
      <c r="T315" s="33">
        <v>0</v>
      </c>
      <c r="U315" s="33">
        <v>0</v>
      </c>
      <c r="V315" s="33">
        <v>0</v>
      </c>
      <c r="W315" s="33">
        <v>0</v>
      </c>
      <c r="X315" s="33">
        <v>0</v>
      </c>
      <c r="Y315" s="33">
        <v>0</v>
      </c>
      <c r="Z315" s="33">
        <v>0</v>
      </c>
      <c r="AA315" s="33">
        <v>0</v>
      </c>
      <c r="AB315" s="33">
        <v>0</v>
      </c>
      <c r="AC315" s="33">
        <v>0</v>
      </c>
      <c r="AD315" s="33">
        <v>0</v>
      </c>
      <c r="AE315" s="33">
        <v>0</v>
      </c>
      <c r="AF315" s="33">
        <v>0</v>
      </c>
      <c r="AG315" s="33">
        <v>0</v>
      </c>
      <c r="AH315" s="33">
        <v>0</v>
      </c>
      <c r="AI315" s="33">
        <v>0</v>
      </c>
      <c r="AJ315" s="33">
        <v>0</v>
      </c>
      <c r="AK315" s="33">
        <v>0</v>
      </c>
      <c r="AL315" s="33">
        <v>0</v>
      </c>
      <c r="AM315" s="33">
        <v>0</v>
      </c>
      <c r="AN315" s="33">
        <v>0</v>
      </c>
      <c r="AO315" s="33">
        <v>0</v>
      </c>
      <c r="AP315" s="33">
        <v>0</v>
      </c>
      <c r="AQ315" s="33">
        <v>0</v>
      </c>
      <c r="AR315" s="33">
        <v>0</v>
      </c>
      <c r="AS315" s="33">
        <v>0</v>
      </c>
      <c r="AT315" s="33">
        <v>0</v>
      </c>
      <c r="AU315" s="33">
        <v>0</v>
      </c>
      <c r="AV315" s="33">
        <v>0</v>
      </c>
      <c r="AW315" s="33">
        <v>0</v>
      </c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>
        <v>0</v>
      </c>
      <c r="BD315" s="33">
        <v>0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14">
        <v>0</v>
      </c>
      <c r="BM315" s="33"/>
      <c r="BN315" s="33"/>
      <c r="BO315" s="33"/>
    </row>
    <row r="316" spans="1:67" ht="15" thickBot="1" x14ac:dyDescent="0.4">
      <c r="A316" s="86"/>
      <c r="B316" s="64"/>
      <c r="C316" t="s">
        <v>51</v>
      </c>
      <c r="D316" s="33">
        <v>0</v>
      </c>
      <c r="E316" s="33">
        <v>0</v>
      </c>
      <c r="F316" s="33">
        <v>0</v>
      </c>
      <c r="G316" s="33">
        <v>0</v>
      </c>
      <c r="H316" s="33">
        <v>0</v>
      </c>
      <c r="I316" s="33">
        <v>0</v>
      </c>
      <c r="J316" s="33">
        <v>0</v>
      </c>
      <c r="K316" s="33">
        <v>0</v>
      </c>
      <c r="L316" s="33">
        <v>0</v>
      </c>
      <c r="M316" s="33">
        <v>0</v>
      </c>
      <c r="N316" s="33">
        <v>0</v>
      </c>
      <c r="O316" s="33">
        <v>0</v>
      </c>
      <c r="P316" s="33">
        <v>0</v>
      </c>
      <c r="Q316" s="33">
        <v>0</v>
      </c>
      <c r="R316" s="33">
        <v>0</v>
      </c>
      <c r="S316" s="33">
        <v>0</v>
      </c>
      <c r="T316" s="33">
        <v>0</v>
      </c>
      <c r="U316" s="33">
        <v>0</v>
      </c>
      <c r="V316" s="33">
        <v>0</v>
      </c>
      <c r="W316" s="33">
        <v>0</v>
      </c>
      <c r="X316" s="33">
        <v>0</v>
      </c>
      <c r="Y316" s="33">
        <v>0</v>
      </c>
      <c r="Z316" s="33">
        <v>0</v>
      </c>
      <c r="AA316" s="33">
        <v>0</v>
      </c>
      <c r="AB316" s="33">
        <v>0</v>
      </c>
      <c r="AC316" s="33">
        <v>0</v>
      </c>
      <c r="AD316" s="33">
        <v>0</v>
      </c>
      <c r="AE316" s="33">
        <v>0</v>
      </c>
      <c r="AF316" s="33">
        <v>0</v>
      </c>
      <c r="AG316" s="33">
        <v>0</v>
      </c>
      <c r="AH316" s="33">
        <v>0</v>
      </c>
      <c r="AI316" s="33">
        <v>0</v>
      </c>
      <c r="AJ316" s="33">
        <v>0</v>
      </c>
      <c r="AK316" s="33">
        <v>0</v>
      </c>
      <c r="AL316" s="33">
        <v>0</v>
      </c>
      <c r="AM316" s="33">
        <v>0</v>
      </c>
      <c r="AN316" s="33">
        <v>0</v>
      </c>
      <c r="AO316" s="33">
        <v>0</v>
      </c>
      <c r="AP316" s="33">
        <v>0</v>
      </c>
      <c r="AQ316" s="33">
        <v>0</v>
      </c>
      <c r="AR316" s="33">
        <v>0</v>
      </c>
      <c r="AS316" s="33">
        <v>0</v>
      </c>
      <c r="AT316" s="33">
        <v>0</v>
      </c>
      <c r="AU316" s="33">
        <v>0</v>
      </c>
      <c r="AV316" s="33">
        <v>0</v>
      </c>
      <c r="AW316" s="33">
        <v>0</v>
      </c>
      <c r="AX316" s="33">
        <v>0</v>
      </c>
      <c r="AY316" s="33">
        <v>0</v>
      </c>
      <c r="AZ316" s="33">
        <v>0</v>
      </c>
      <c r="BA316" s="33">
        <v>0</v>
      </c>
      <c r="BB316" s="33">
        <v>0</v>
      </c>
      <c r="BC316" s="33">
        <v>0</v>
      </c>
      <c r="BD316" s="33">
        <v>0</v>
      </c>
      <c r="BE316" s="33">
        <v>0</v>
      </c>
      <c r="BF316" s="33">
        <v>0</v>
      </c>
      <c r="BG316" s="33">
        <v>0</v>
      </c>
      <c r="BH316" s="33">
        <v>0</v>
      </c>
      <c r="BI316" s="33">
        <v>0</v>
      </c>
      <c r="BJ316" s="33">
        <v>0</v>
      </c>
      <c r="BK316" s="33">
        <v>0</v>
      </c>
      <c r="BL316" s="14">
        <v>0</v>
      </c>
      <c r="BM316" s="33"/>
      <c r="BN316" s="33"/>
      <c r="BO316" s="33"/>
    </row>
    <row r="317" spans="1:67" ht="15" thickBot="1" x14ac:dyDescent="0.4">
      <c r="A317" s="86"/>
      <c r="B317" s="64"/>
      <c r="C317" t="s">
        <v>52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33">
        <v>0</v>
      </c>
      <c r="J317" s="33">
        <v>0</v>
      </c>
      <c r="K317" s="33">
        <v>0</v>
      </c>
      <c r="L317" s="33">
        <v>0</v>
      </c>
      <c r="M317" s="33">
        <v>0</v>
      </c>
      <c r="N317" s="33">
        <v>0</v>
      </c>
      <c r="O317" s="33">
        <v>0</v>
      </c>
      <c r="P317" s="33">
        <v>0</v>
      </c>
      <c r="Q317" s="33">
        <v>0</v>
      </c>
      <c r="R317" s="33">
        <v>0</v>
      </c>
      <c r="S317" s="33">
        <v>0</v>
      </c>
      <c r="T317" s="33">
        <v>0</v>
      </c>
      <c r="U317" s="33">
        <v>0</v>
      </c>
      <c r="V317" s="33">
        <v>0</v>
      </c>
      <c r="W317" s="33">
        <v>0</v>
      </c>
      <c r="X317" s="33">
        <v>0</v>
      </c>
      <c r="Y317" s="33">
        <v>0</v>
      </c>
      <c r="Z317" s="33">
        <v>0</v>
      </c>
      <c r="AA317" s="33">
        <v>0</v>
      </c>
      <c r="AB317" s="33">
        <v>0</v>
      </c>
      <c r="AC317" s="33">
        <v>0</v>
      </c>
      <c r="AD317" s="33">
        <v>0</v>
      </c>
      <c r="AE317" s="33">
        <v>0</v>
      </c>
      <c r="AF317" s="33">
        <v>0</v>
      </c>
      <c r="AG317" s="33">
        <v>0</v>
      </c>
      <c r="AH317" s="33">
        <v>0</v>
      </c>
      <c r="AI317" s="33">
        <v>0</v>
      </c>
      <c r="AJ317" s="33">
        <v>0</v>
      </c>
      <c r="AK317" s="33">
        <v>0</v>
      </c>
      <c r="AL317" s="33">
        <v>0</v>
      </c>
      <c r="AM317" s="33">
        <v>0</v>
      </c>
      <c r="AN317" s="33">
        <v>0</v>
      </c>
      <c r="AO317" s="33">
        <v>0</v>
      </c>
      <c r="AP317" s="33">
        <v>0</v>
      </c>
      <c r="AQ317" s="33">
        <v>0</v>
      </c>
      <c r="AR317" s="33">
        <v>0</v>
      </c>
      <c r="AS317" s="33">
        <v>0</v>
      </c>
      <c r="AT317" s="33">
        <v>0</v>
      </c>
      <c r="AU317" s="33">
        <v>0</v>
      </c>
      <c r="AV317" s="33">
        <v>0</v>
      </c>
      <c r="AW317" s="33">
        <v>0</v>
      </c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>
        <v>0</v>
      </c>
      <c r="BD317" s="33">
        <v>0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33">
        <v>0</v>
      </c>
      <c r="BK317" s="33">
        <v>0</v>
      </c>
      <c r="BL317" s="14">
        <v>0</v>
      </c>
      <c r="BM317" s="33"/>
      <c r="BN317" s="33"/>
      <c r="BO317" s="33"/>
    </row>
    <row r="318" spans="1:67" ht="15" thickBot="1" x14ac:dyDescent="0.4">
      <c r="A318" s="86"/>
      <c r="B318" s="64"/>
      <c r="C318" t="s">
        <v>53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33">
        <v>0</v>
      </c>
      <c r="J318" s="33">
        <v>0</v>
      </c>
      <c r="K318" s="33">
        <v>0</v>
      </c>
      <c r="L318" s="33">
        <v>0</v>
      </c>
      <c r="M318" s="33">
        <v>0</v>
      </c>
      <c r="N318" s="33">
        <v>0</v>
      </c>
      <c r="O318" s="33">
        <v>0</v>
      </c>
      <c r="P318" s="33">
        <v>0</v>
      </c>
      <c r="Q318" s="33">
        <v>0</v>
      </c>
      <c r="R318" s="33">
        <v>0</v>
      </c>
      <c r="S318" s="33">
        <v>0</v>
      </c>
      <c r="T318" s="33">
        <v>0</v>
      </c>
      <c r="U318" s="33">
        <v>0</v>
      </c>
      <c r="V318" s="33">
        <v>0</v>
      </c>
      <c r="W318" s="33">
        <v>0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3">
        <v>0</v>
      </c>
      <c r="AE318" s="33">
        <v>0</v>
      </c>
      <c r="AF318" s="33">
        <v>0</v>
      </c>
      <c r="AG318" s="33">
        <v>0</v>
      </c>
      <c r="AH318" s="33">
        <v>0</v>
      </c>
      <c r="AI318" s="33">
        <v>0</v>
      </c>
      <c r="AJ318" s="33">
        <v>0</v>
      </c>
      <c r="AK318" s="33">
        <v>0</v>
      </c>
      <c r="AL318" s="33">
        <v>0</v>
      </c>
      <c r="AM318" s="33">
        <v>0</v>
      </c>
      <c r="AN318" s="33">
        <v>0</v>
      </c>
      <c r="AO318" s="33">
        <v>0</v>
      </c>
      <c r="AP318" s="33">
        <v>0</v>
      </c>
      <c r="AQ318" s="33">
        <v>0</v>
      </c>
      <c r="AR318" s="33">
        <v>0</v>
      </c>
      <c r="AS318" s="33">
        <v>0</v>
      </c>
      <c r="AT318" s="33">
        <v>0</v>
      </c>
      <c r="AU318" s="33">
        <v>0</v>
      </c>
      <c r="AV318" s="33">
        <v>0</v>
      </c>
      <c r="AW318" s="33">
        <v>0</v>
      </c>
      <c r="AX318" s="33">
        <v>0</v>
      </c>
      <c r="AY318" s="33">
        <v>0</v>
      </c>
      <c r="AZ318" s="33">
        <v>0</v>
      </c>
      <c r="BA318" s="33">
        <v>0</v>
      </c>
      <c r="BB318" s="33">
        <v>0</v>
      </c>
      <c r="BC318" s="33">
        <v>0</v>
      </c>
      <c r="BD318" s="33">
        <v>0</v>
      </c>
      <c r="BE318" s="33">
        <v>0</v>
      </c>
      <c r="BF318" s="33">
        <v>0</v>
      </c>
      <c r="BG318" s="33">
        <v>0</v>
      </c>
      <c r="BH318" s="33">
        <v>0</v>
      </c>
      <c r="BI318" s="33">
        <v>0</v>
      </c>
      <c r="BJ318" s="33">
        <v>0</v>
      </c>
      <c r="BK318" s="33">
        <v>0</v>
      </c>
      <c r="BL318" s="14">
        <v>0</v>
      </c>
      <c r="BM318" s="33"/>
      <c r="BN318" s="33"/>
      <c r="BO318" s="33"/>
    </row>
    <row r="319" spans="1:67" ht="15" thickBot="1" x14ac:dyDescent="0.4">
      <c r="A319" s="86"/>
      <c r="B319" s="64"/>
      <c r="C319" t="s">
        <v>54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0</v>
      </c>
      <c r="J319" s="33">
        <v>0</v>
      </c>
      <c r="K319" s="33">
        <v>0</v>
      </c>
      <c r="L319" s="33">
        <v>0</v>
      </c>
      <c r="M319" s="33">
        <v>0</v>
      </c>
      <c r="N319" s="33">
        <v>0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0</v>
      </c>
      <c r="V319" s="33">
        <v>0</v>
      </c>
      <c r="W319" s="33">
        <v>0</v>
      </c>
      <c r="X319" s="33">
        <v>0</v>
      </c>
      <c r="Y319" s="33">
        <v>0</v>
      </c>
      <c r="Z319" s="33">
        <v>0</v>
      </c>
      <c r="AA319" s="33">
        <v>0</v>
      </c>
      <c r="AB319" s="33">
        <v>0</v>
      </c>
      <c r="AC319" s="33">
        <v>0</v>
      </c>
      <c r="AD319" s="33">
        <v>0</v>
      </c>
      <c r="AE319" s="33">
        <v>0</v>
      </c>
      <c r="AF319" s="33">
        <v>0</v>
      </c>
      <c r="AG319" s="33">
        <v>0</v>
      </c>
      <c r="AH319" s="33">
        <v>0</v>
      </c>
      <c r="AI319" s="33">
        <v>0</v>
      </c>
      <c r="AJ319" s="33">
        <v>0</v>
      </c>
      <c r="AK319" s="33">
        <v>0</v>
      </c>
      <c r="AL319" s="33">
        <v>0</v>
      </c>
      <c r="AM319" s="33">
        <v>0</v>
      </c>
      <c r="AN319" s="33">
        <v>0</v>
      </c>
      <c r="AO319" s="33">
        <v>0</v>
      </c>
      <c r="AP319" s="33">
        <v>0</v>
      </c>
      <c r="AQ319" s="33">
        <v>0</v>
      </c>
      <c r="AR319" s="33">
        <v>0</v>
      </c>
      <c r="AS319" s="33">
        <v>0</v>
      </c>
      <c r="AT319" s="33">
        <v>0</v>
      </c>
      <c r="AU319" s="33">
        <v>0</v>
      </c>
      <c r="AV319" s="33">
        <v>0</v>
      </c>
      <c r="AW319" s="33">
        <v>0</v>
      </c>
      <c r="AX319" s="33">
        <v>0</v>
      </c>
      <c r="AY319" s="33">
        <v>0</v>
      </c>
      <c r="AZ319" s="33">
        <v>0</v>
      </c>
      <c r="BA319" s="33">
        <v>0</v>
      </c>
      <c r="BB319" s="33">
        <v>0</v>
      </c>
      <c r="BC319" s="33">
        <v>0</v>
      </c>
      <c r="BD319" s="33">
        <v>0</v>
      </c>
      <c r="BE319" s="33">
        <v>0</v>
      </c>
      <c r="BF319" s="33">
        <v>0</v>
      </c>
      <c r="BG319" s="33">
        <v>0</v>
      </c>
      <c r="BH319" s="33">
        <v>0</v>
      </c>
      <c r="BI319" s="33">
        <v>0</v>
      </c>
      <c r="BJ319" s="33">
        <v>0</v>
      </c>
      <c r="BK319" s="33">
        <v>0</v>
      </c>
      <c r="BL319" s="14">
        <v>0</v>
      </c>
      <c r="BM319" s="33"/>
      <c r="BN319" s="33"/>
      <c r="BO319" s="33"/>
    </row>
    <row r="320" spans="1:67" ht="15" thickBot="1" x14ac:dyDescent="0.4">
      <c r="A320" s="86"/>
      <c r="B320" s="64"/>
      <c r="C320" t="s">
        <v>55</v>
      </c>
      <c r="D320" s="33">
        <v>0</v>
      </c>
      <c r="E320" s="33">
        <v>0</v>
      </c>
      <c r="F320" s="33">
        <v>0</v>
      </c>
      <c r="G320" s="33">
        <v>0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M320" s="33">
        <v>0</v>
      </c>
      <c r="N320" s="33">
        <v>0</v>
      </c>
      <c r="O320" s="33">
        <v>0</v>
      </c>
      <c r="P320" s="33">
        <v>0</v>
      </c>
      <c r="Q320" s="33">
        <v>0</v>
      </c>
      <c r="R320" s="33">
        <v>0</v>
      </c>
      <c r="S320" s="33">
        <v>0</v>
      </c>
      <c r="T320" s="33">
        <v>0</v>
      </c>
      <c r="U320" s="33">
        <v>0</v>
      </c>
      <c r="V320" s="33">
        <v>0</v>
      </c>
      <c r="W320" s="33">
        <v>0</v>
      </c>
      <c r="X320" s="33">
        <v>0</v>
      </c>
      <c r="Y320" s="33">
        <v>0</v>
      </c>
      <c r="Z320" s="33">
        <v>0</v>
      </c>
      <c r="AA320" s="33">
        <v>0</v>
      </c>
      <c r="AB320" s="33">
        <v>0</v>
      </c>
      <c r="AC320" s="33">
        <v>0</v>
      </c>
      <c r="AD320" s="33">
        <v>0</v>
      </c>
      <c r="AE320" s="33">
        <v>0</v>
      </c>
      <c r="AF320" s="33">
        <v>0</v>
      </c>
      <c r="AG320" s="33">
        <v>0</v>
      </c>
      <c r="AH320" s="33">
        <v>0</v>
      </c>
      <c r="AI320" s="33">
        <v>0</v>
      </c>
      <c r="AJ320" s="33">
        <v>0</v>
      </c>
      <c r="AK320" s="33">
        <v>0</v>
      </c>
      <c r="AL320" s="33">
        <v>0</v>
      </c>
      <c r="AM320" s="33">
        <v>0</v>
      </c>
      <c r="AN320" s="33">
        <v>0</v>
      </c>
      <c r="AO320" s="33">
        <v>0</v>
      </c>
      <c r="AP320" s="33">
        <v>0</v>
      </c>
      <c r="AQ320" s="33">
        <v>0</v>
      </c>
      <c r="AR320" s="33">
        <v>0</v>
      </c>
      <c r="AS320" s="33">
        <v>0</v>
      </c>
      <c r="AT320" s="33">
        <v>0</v>
      </c>
      <c r="AU320" s="33">
        <v>0</v>
      </c>
      <c r="AV320" s="33">
        <v>0</v>
      </c>
      <c r="AW320" s="33">
        <v>0</v>
      </c>
      <c r="AX320" s="33">
        <v>0</v>
      </c>
      <c r="AY320" s="33">
        <v>0</v>
      </c>
      <c r="AZ320" s="33">
        <v>0</v>
      </c>
      <c r="BA320" s="33">
        <v>0</v>
      </c>
      <c r="BB320" s="33">
        <v>0</v>
      </c>
      <c r="BC320" s="33">
        <v>0</v>
      </c>
      <c r="BD320" s="33">
        <v>0</v>
      </c>
      <c r="BE320" s="33">
        <v>0</v>
      </c>
      <c r="BF320" s="33">
        <v>0</v>
      </c>
      <c r="BG320" s="33">
        <v>0</v>
      </c>
      <c r="BH320" s="33">
        <v>0</v>
      </c>
      <c r="BI320" s="33">
        <v>0</v>
      </c>
      <c r="BJ320" s="33">
        <v>0</v>
      </c>
      <c r="BK320" s="33">
        <v>0</v>
      </c>
      <c r="BL320" s="14">
        <v>0</v>
      </c>
      <c r="BM320" s="33"/>
      <c r="BN320" s="33"/>
      <c r="BO320" s="33"/>
    </row>
    <row r="321" spans="1:67" ht="15" thickBot="1" x14ac:dyDescent="0.4">
      <c r="A321" s="86"/>
      <c r="B321" s="64"/>
      <c r="C321" t="s">
        <v>56</v>
      </c>
      <c r="D321" s="33">
        <v>0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  <c r="O321" s="33">
        <v>0</v>
      </c>
      <c r="P321" s="33">
        <v>0</v>
      </c>
      <c r="Q321" s="33">
        <v>0</v>
      </c>
      <c r="R321" s="33">
        <v>0</v>
      </c>
      <c r="S321" s="33">
        <v>0</v>
      </c>
      <c r="T321" s="33">
        <v>0</v>
      </c>
      <c r="U321" s="33">
        <v>0</v>
      </c>
      <c r="V321" s="33">
        <v>0</v>
      </c>
      <c r="W321" s="33">
        <v>0</v>
      </c>
      <c r="X321" s="33">
        <v>0</v>
      </c>
      <c r="Y321" s="33">
        <v>0</v>
      </c>
      <c r="Z321" s="33">
        <v>0</v>
      </c>
      <c r="AA321" s="33">
        <v>0</v>
      </c>
      <c r="AB321" s="33">
        <v>0</v>
      </c>
      <c r="AC321" s="33">
        <v>0</v>
      </c>
      <c r="AD321" s="33">
        <v>0</v>
      </c>
      <c r="AE321" s="33">
        <v>0</v>
      </c>
      <c r="AF321" s="33">
        <v>0</v>
      </c>
      <c r="AG321" s="33">
        <v>0</v>
      </c>
      <c r="AH321" s="33">
        <v>0</v>
      </c>
      <c r="AI321" s="33">
        <v>0</v>
      </c>
      <c r="AJ321" s="33">
        <v>0</v>
      </c>
      <c r="AK321" s="33">
        <v>0</v>
      </c>
      <c r="AL321" s="33">
        <v>0</v>
      </c>
      <c r="AM321" s="33">
        <v>0</v>
      </c>
      <c r="AN321" s="33">
        <v>0</v>
      </c>
      <c r="AO321" s="33">
        <v>0</v>
      </c>
      <c r="AP321" s="33">
        <v>0</v>
      </c>
      <c r="AQ321" s="33">
        <v>0</v>
      </c>
      <c r="AR321" s="33">
        <v>0</v>
      </c>
      <c r="AS321" s="33">
        <v>0</v>
      </c>
      <c r="AT321" s="33">
        <v>0</v>
      </c>
      <c r="AU321" s="33">
        <v>0</v>
      </c>
      <c r="AV321" s="33">
        <v>0</v>
      </c>
      <c r="AW321" s="33">
        <v>0</v>
      </c>
      <c r="AX321" s="33">
        <v>0</v>
      </c>
      <c r="AY321" s="33">
        <v>0</v>
      </c>
      <c r="AZ321" s="33">
        <v>0</v>
      </c>
      <c r="BA321" s="33">
        <v>0</v>
      </c>
      <c r="BB321" s="33">
        <v>0</v>
      </c>
      <c r="BC321" s="33">
        <v>0</v>
      </c>
      <c r="BD321" s="33">
        <v>0</v>
      </c>
      <c r="BE321" s="33">
        <v>0</v>
      </c>
      <c r="BF321" s="33">
        <v>0</v>
      </c>
      <c r="BG321" s="33">
        <v>0</v>
      </c>
      <c r="BH321" s="33">
        <v>0</v>
      </c>
      <c r="BI321" s="33">
        <v>0</v>
      </c>
      <c r="BJ321" s="33">
        <v>0</v>
      </c>
      <c r="BK321" s="33">
        <v>0</v>
      </c>
      <c r="BL321" s="14">
        <v>0</v>
      </c>
      <c r="BM321" s="33"/>
      <c r="BN321" s="33"/>
      <c r="BO321" s="33"/>
    </row>
    <row r="322" spans="1:67" ht="15" thickBot="1" x14ac:dyDescent="0.4">
      <c r="A322" s="86"/>
      <c r="B322" s="64"/>
      <c r="C322" t="s">
        <v>57</v>
      </c>
      <c r="D322" s="33">
        <v>0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  <c r="O322" s="33">
        <v>0</v>
      </c>
      <c r="P322" s="33">
        <v>0</v>
      </c>
      <c r="Q322" s="33">
        <v>0</v>
      </c>
      <c r="R322" s="33">
        <v>0</v>
      </c>
      <c r="S322" s="33">
        <v>0</v>
      </c>
      <c r="T322" s="33">
        <v>0</v>
      </c>
      <c r="U322" s="33">
        <v>0</v>
      </c>
      <c r="V322" s="33">
        <v>0</v>
      </c>
      <c r="W322" s="33">
        <v>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3">
        <v>0</v>
      </c>
      <c r="AE322" s="33">
        <v>0</v>
      </c>
      <c r="AF322" s="33">
        <v>0</v>
      </c>
      <c r="AG322" s="33">
        <v>0</v>
      </c>
      <c r="AH322" s="33">
        <v>0</v>
      </c>
      <c r="AI322" s="33">
        <v>0</v>
      </c>
      <c r="AJ322" s="33">
        <v>0</v>
      </c>
      <c r="AK322" s="33">
        <v>0</v>
      </c>
      <c r="AL322" s="33">
        <v>0</v>
      </c>
      <c r="AM322" s="33">
        <v>0</v>
      </c>
      <c r="AN322" s="33">
        <v>0</v>
      </c>
      <c r="AO322" s="33">
        <v>0</v>
      </c>
      <c r="AP322" s="33">
        <v>0</v>
      </c>
      <c r="AQ322" s="33">
        <v>0</v>
      </c>
      <c r="AR322" s="33">
        <v>0</v>
      </c>
      <c r="AS322" s="33">
        <v>0</v>
      </c>
      <c r="AT322" s="33">
        <v>0</v>
      </c>
      <c r="AU322" s="33">
        <v>0</v>
      </c>
      <c r="AV322" s="33">
        <v>0</v>
      </c>
      <c r="AW322" s="33">
        <v>0</v>
      </c>
      <c r="AX322" s="33">
        <v>0</v>
      </c>
      <c r="AY322" s="33">
        <v>0</v>
      </c>
      <c r="AZ322" s="33">
        <v>0</v>
      </c>
      <c r="BA322" s="33">
        <v>0</v>
      </c>
      <c r="BB322" s="33">
        <v>0</v>
      </c>
      <c r="BC322" s="33">
        <v>0</v>
      </c>
      <c r="BD322" s="33">
        <v>0</v>
      </c>
      <c r="BE322" s="33">
        <v>0</v>
      </c>
      <c r="BF322" s="33">
        <v>0</v>
      </c>
      <c r="BG322" s="33">
        <v>0</v>
      </c>
      <c r="BH322" s="33">
        <v>0</v>
      </c>
      <c r="BI322" s="33">
        <v>0</v>
      </c>
      <c r="BJ322" s="33">
        <v>0</v>
      </c>
      <c r="BK322" s="33">
        <v>0</v>
      </c>
      <c r="BL322" s="14">
        <v>0</v>
      </c>
      <c r="BM322" s="33"/>
      <c r="BN322" s="33"/>
      <c r="BO322" s="33"/>
    </row>
    <row r="323" spans="1:67" ht="15" thickBot="1" x14ac:dyDescent="0.4">
      <c r="A323" s="86"/>
      <c r="B323" s="64"/>
      <c r="C323" s="15" t="s">
        <v>58</v>
      </c>
      <c r="D323" s="36">
        <v>0</v>
      </c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6">
        <v>0</v>
      </c>
      <c r="AJ323" s="36">
        <v>0</v>
      </c>
      <c r="AK323" s="36">
        <v>0</v>
      </c>
      <c r="AL323" s="36">
        <v>0</v>
      </c>
      <c r="AM323" s="36">
        <v>0</v>
      </c>
      <c r="AN323" s="36">
        <v>0</v>
      </c>
      <c r="AO323" s="36">
        <v>0</v>
      </c>
      <c r="AP323" s="36">
        <v>0</v>
      </c>
      <c r="AQ323" s="36">
        <v>0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0</v>
      </c>
      <c r="AY323" s="36">
        <v>0</v>
      </c>
      <c r="AZ323" s="36">
        <v>0</v>
      </c>
      <c r="BA323" s="36">
        <v>0</v>
      </c>
      <c r="BB323" s="36">
        <v>0</v>
      </c>
      <c r="BC323" s="36">
        <v>0</v>
      </c>
      <c r="BD323" s="36">
        <v>0</v>
      </c>
      <c r="BE323" s="36">
        <v>0</v>
      </c>
      <c r="BF323" s="36">
        <v>0</v>
      </c>
      <c r="BG323" s="36">
        <v>0</v>
      </c>
      <c r="BH323" s="36">
        <v>0</v>
      </c>
      <c r="BI323" s="36">
        <v>0</v>
      </c>
      <c r="BJ323" s="36">
        <v>0</v>
      </c>
      <c r="BK323" s="36">
        <v>0</v>
      </c>
      <c r="BL323" s="17">
        <v>56386986.301369898</v>
      </c>
      <c r="BM323" s="33"/>
      <c r="BN323" s="33"/>
      <c r="BO323" s="33"/>
    </row>
    <row r="324" spans="1:67" ht="15" thickBot="1" x14ac:dyDescent="0.4">
      <c r="A324" s="86"/>
      <c r="B324" s="64" t="s">
        <v>23</v>
      </c>
      <c r="C324" s="8" t="s">
        <v>49</v>
      </c>
      <c r="D324" s="34">
        <v>0</v>
      </c>
      <c r="E324" s="34">
        <v>0</v>
      </c>
      <c r="F324" s="34">
        <v>0</v>
      </c>
      <c r="G324" s="34">
        <v>0</v>
      </c>
      <c r="H324" s="34">
        <v>0</v>
      </c>
      <c r="I324" s="34">
        <v>0</v>
      </c>
      <c r="J324" s="34">
        <v>0</v>
      </c>
      <c r="K324" s="34">
        <v>0</v>
      </c>
      <c r="L324" s="34">
        <v>0</v>
      </c>
      <c r="M324" s="34">
        <v>0</v>
      </c>
      <c r="N324" s="34">
        <v>0</v>
      </c>
      <c r="O324" s="34">
        <v>0</v>
      </c>
      <c r="P324" s="34">
        <v>0</v>
      </c>
      <c r="Q324" s="34">
        <v>0</v>
      </c>
      <c r="R324" s="34">
        <v>0</v>
      </c>
      <c r="S324" s="34">
        <v>0</v>
      </c>
      <c r="T324" s="34">
        <v>0</v>
      </c>
      <c r="U324" s="34">
        <v>0</v>
      </c>
      <c r="V324" s="34">
        <v>0</v>
      </c>
      <c r="W324" s="34">
        <v>0</v>
      </c>
      <c r="X324" s="34">
        <v>0</v>
      </c>
      <c r="Y324" s="34">
        <v>0</v>
      </c>
      <c r="Z324" s="34">
        <v>0</v>
      </c>
      <c r="AA324" s="34">
        <v>0</v>
      </c>
      <c r="AB324" s="34">
        <v>0</v>
      </c>
      <c r="AC324" s="34">
        <v>0</v>
      </c>
      <c r="AD324" s="34">
        <v>0</v>
      </c>
      <c r="AE324" s="34">
        <v>0</v>
      </c>
      <c r="AF324" s="34">
        <v>0</v>
      </c>
      <c r="AG324" s="34">
        <v>0</v>
      </c>
      <c r="AH324" s="34">
        <v>0</v>
      </c>
      <c r="AI324" s="34">
        <v>0</v>
      </c>
      <c r="AJ324" s="34">
        <v>0</v>
      </c>
      <c r="AK324" s="34">
        <v>0</v>
      </c>
      <c r="AL324" s="34">
        <v>0</v>
      </c>
      <c r="AM324" s="34">
        <v>0</v>
      </c>
      <c r="AN324" s="34">
        <v>0</v>
      </c>
      <c r="AO324" s="34">
        <v>0</v>
      </c>
      <c r="AP324" s="34">
        <v>0</v>
      </c>
      <c r="AQ324" s="34">
        <v>0</v>
      </c>
      <c r="AR324" s="34">
        <v>0</v>
      </c>
      <c r="AS324" s="34">
        <v>0</v>
      </c>
      <c r="AT324" s="34">
        <v>0</v>
      </c>
      <c r="AU324" s="34">
        <v>0</v>
      </c>
      <c r="AV324" s="34">
        <v>0</v>
      </c>
      <c r="AW324" s="34">
        <v>0</v>
      </c>
      <c r="AX324" s="34">
        <v>0</v>
      </c>
      <c r="AY324" s="34">
        <v>0</v>
      </c>
      <c r="AZ324" s="34">
        <v>0</v>
      </c>
      <c r="BA324" s="34">
        <v>0</v>
      </c>
      <c r="BB324" s="34">
        <v>0</v>
      </c>
      <c r="BC324" s="34">
        <v>0</v>
      </c>
      <c r="BD324" s="34">
        <v>0</v>
      </c>
      <c r="BE324" s="34">
        <v>0</v>
      </c>
      <c r="BF324" s="34">
        <v>0</v>
      </c>
      <c r="BG324" s="34">
        <v>0</v>
      </c>
      <c r="BH324" s="34">
        <v>0</v>
      </c>
      <c r="BI324" s="34">
        <v>0</v>
      </c>
      <c r="BJ324" s="34">
        <v>0</v>
      </c>
      <c r="BK324" s="34">
        <v>0</v>
      </c>
      <c r="BL324" s="9">
        <v>13403976.055360001</v>
      </c>
      <c r="BM324" s="33"/>
      <c r="BN324" s="33"/>
      <c r="BO324" s="33"/>
    </row>
    <row r="325" spans="1:67" ht="15" thickBot="1" x14ac:dyDescent="0.4">
      <c r="A325" s="86"/>
      <c r="B325" s="64"/>
      <c r="C325" t="s">
        <v>50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0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33">
        <v>0</v>
      </c>
      <c r="AF325" s="33">
        <v>0</v>
      </c>
      <c r="AG325" s="33">
        <v>0</v>
      </c>
      <c r="AH325" s="33">
        <v>0</v>
      </c>
      <c r="AI325" s="33">
        <v>0</v>
      </c>
      <c r="AJ325" s="33">
        <v>0</v>
      </c>
      <c r="AK325" s="33">
        <v>0</v>
      </c>
      <c r="AL325" s="33">
        <v>0</v>
      </c>
      <c r="AM325" s="33">
        <v>0</v>
      </c>
      <c r="AN325" s="33">
        <v>0</v>
      </c>
      <c r="AO325" s="33">
        <v>0</v>
      </c>
      <c r="AP325" s="33">
        <v>0</v>
      </c>
      <c r="AQ325" s="33">
        <v>0</v>
      </c>
      <c r="AR325" s="33">
        <v>0</v>
      </c>
      <c r="AS325" s="33">
        <v>0</v>
      </c>
      <c r="AT325" s="33">
        <v>0</v>
      </c>
      <c r="AU325" s="33">
        <v>0</v>
      </c>
      <c r="AV325" s="33">
        <v>0</v>
      </c>
      <c r="AW325" s="33">
        <v>0</v>
      </c>
      <c r="AX325" s="33">
        <v>0</v>
      </c>
      <c r="AY325" s="33">
        <v>0</v>
      </c>
      <c r="AZ325" s="33">
        <v>0</v>
      </c>
      <c r="BA325" s="33">
        <v>0</v>
      </c>
      <c r="BB325" s="33">
        <v>0</v>
      </c>
      <c r="BC325" s="33">
        <v>0</v>
      </c>
      <c r="BD325" s="33">
        <v>0</v>
      </c>
      <c r="BE325" s="33">
        <v>0</v>
      </c>
      <c r="BF325" s="33">
        <v>0</v>
      </c>
      <c r="BG325" s="33">
        <v>0</v>
      </c>
      <c r="BH325" s="33">
        <v>0</v>
      </c>
      <c r="BI325" s="33">
        <v>0</v>
      </c>
      <c r="BJ325" s="33">
        <v>0</v>
      </c>
      <c r="BK325" s="33">
        <v>0</v>
      </c>
      <c r="BL325" s="14">
        <v>0</v>
      </c>
      <c r="BM325" s="33"/>
      <c r="BN325" s="33"/>
      <c r="BO325" s="33"/>
    </row>
    <row r="326" spans="1:67" ht="15" thickBot="1" x14ac:dyDescent="0.4">
      <c r="A326" s="86"/>
      <c r="B326" s="64"/>
      <c r="C326" t="s">
        <v>51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  <c r="O326" s="33">
        <v>0</v>
      </c>
      <c r="P326" s="33">
        <v>0</v>
      </c>
      <c r="Q326" s="33">
        <v>0</v>
      </c>
      <c r="R326" s="33">
        <v>0</v>
      </c>
      <c r="S326" s="33">
        <v>0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3">
        <v>0</v>
      </c>
      <c r="AE326" s="33">
        <v>0</v>
      </c>
      <c r="AF326" s="33">
        <v>0</v>
      </c>
      <c r="AG326" s="33">
        <v>0</v>
      </c>
      <c r="AH326" s="33">
        <v>0</v>
      </c>
      <c r="AI326" s="33">
        <v>0</v>
      </c>
      <c r="AJ326" s="33">
        <v>0</v>
      </c>
      <c r="AK326" s="33">
        <v>0</v>
      </c>
      <c r="AL326" s="33">
        <v>0</v>
      </c>
      <c r="AM326" s="33">
        <v>0</v>
      </c>
      <c r="AN326" s="33">
        <v>0</v>
      </c>
      <c r="AO326" s="33">
        <v>0</v>
      </c>
      <c r="AP326" s="33">
        <v>0</v>
      </c>
      <c r="AQ326" s="33">
        <v>0</v>
      </c>
      <c r="AR326" s="33">
        <v>0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33">
        <v>0</v>
      </c>
      <c r="AY326" s="33">
        <v>0</v>
      </c>
      <c r="AZ326" s="33">
        <v>0</v>
      </c>
      <c r="BA326" s="33">
        <v>0</v>
      </c>
      <c r="BB326" s="33">
        <v>0</v>
      </c>
      <c r="BC326" s="33">
        <v>0</v>
      </c>
      <c r="BD326" s="33">
        <v>0</v>
      </c>
      <c r="BE326" s="33">
        <v>0</v>
      </c>
      <c r="BF326" s="33">
        <v>0</v>
      </c>
      <c r="BG326" s="33">
        <v>0</v>
      </c>
      <c r="BH326" s="33">
        <v>0</v>
      </c>
      <c r="BI326" s="33">
        <v>0</v>
      </c>
      <c r="BJ326" s="33">
        <v>0</v>
      </c>
      <c r="BK326" s="33">
        <v>0</v>
      </c>
      <c r="BL326" s="14">
        <v>0</v>
      </c>
      <c r="BM326" s="33"/>
      <c r="BN326" s="33"/>
      <c r="BO326" s="33"/>
    </row>
    <row r="327" spans="1:67" ht="15" thickBot="1" x14ac:dyDescent="0.4">
      <c r="A327" s="86"/>
      <c r="B327" s="64"/>
      <c r="C327" t="s">
        <v>52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  <c r="O327" s="33">
        <v>0</v>
      </c>
      <c r="P327" s="33">
        <v>0</v>
      </c>
      <c r="Q327" s="33">
        <v>0</v>
      </c>
      <c r="R327" s="33">
        <v>0</v>
      </c>
      <c r="S327" s="33">
        <v>0</v>
      </c>
      <c r="T327" s="33">
        <v>0</v>
      </c>
      <c r="U327" s="33">
        <v>0</v>
      </c>
      <c r="V327" s="33">
        <v>0</v>
      </c>
      <c r="W327" s="33">
        <v>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3">
        <v>0</v>
      </c>
      <c r="AE327" s="33">
        <v>0</v>
      </c>
      <c r="AF327" s="33">
        <v>0</v>
      </c>
      <c r="AG327" s="33">
        <v>0</v>
      </c>
      <c r="AH327" s="33">
        <v>0</v>
      </c>
      <c r="AI327" s="33">
        <v>0</v>
      </c>
      <c r="AJ327" s="33">
        <v>0</v>
      </c>
      <c r="AK327" s="33">
        <v>0</v>
      </c>
      <c r="AL327" s="33">
        <v>0</v>
      </c>
      <c r="AM327" s="33">
        <v>0</v>
      </c>
      <c r="AN327" s="33">
        <v>0</v>
      </c>
      <c r="AO327" s="33">
        <v>0</v>
      </c>
      <c r="AP327" s="33">
        <v>0</v>
      </c>
      <c r="AQ327" s="33">
        <v>0</v>
      </c>
      <c r="AR327" s="33">
        <v>0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33">
        <v>0</v>
      </c>
      <c r="AY327" s="33">
        <v>0</v>
      </c>
      <c r="AZ327" s="33">
        <v>0</v>
      </c>
      <c r="BA327" s="33">
        <v>0</v>
      </c>
      <c r="BB327" s="33">
        <v>0</v>
      </c>
      <c r="BC327" s="33">
        <v>0</v>
      </c>
      <c r="BD327" s="33">
        <v>0</v>
      </c>
      <c r="BE327" s="33">
        <v>0</v>
      </c>
      <c r="BF327" s="33">
        <v>0</v>
      </c>
      <c r="BG327" s="33">
        <v>0</v>
      </c>
      <c r="BH327" s="33">
        <v>0</v>
      </c>
      <c r="BI327" s="33">
        <v>0</v>
      </c>
      <c r="BJ327" s="33">
        <v>0</v>
      </c>
      <c r="BK327" s="33">
        <v>0</v>
      </c>
      <c r="BL327" s="14">
        <v>0</v>
      </c>
      <c r="BM327" s="33"/>
      <c r="BN327" s="33"/>
      <c r="BO327" s="33"/>
    </row>
    <row r="328" spans="1:67" ht="15" thickBot="1" x14ac:dyDescent="0.4">
      <c r="A328" s="86"/>
      <c r="B328" s="64"/>
      <c r="C328" t="s">
        <v>53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  <c r="O328" s="33">
        <v>0</v>
      </c>
      <c r="P328" s="33">
        <v>0</v>
      </c>
      <c r="Q328" s="33">
        <v>0</v>
      </c>
      <c r="R328" s="33">
        <v>0</v>
      </c>
      <c r="S328" s="33">
        <v>0</v>
      </c>
      <c r="T328" s="33">
        <v>0</v>
      </c>
      <c r="U328" s="33">
        <v>0</v>
      </c>
      <c r="V328" s="33">
        <v>0</v>
      </c>
      <c r="W328" s="33">
        <v>0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3">
        <v>0</v>
      </c>
      <c r="AE328" s="33">
        <v>0</v>
      </c>
      <c r="AF328" s="33">
        <v>0</v>
      </c>
      <c r="AG328" s="33">
        <v>0</v>
      </c>
      <c r="AH328" s="33">
        <v>0</v>
      </c>
      <c r="AI328" s="33">
        <v>0</v>
      </c>
      <c r="AJ328" s="33">
        <v>0</v>
      </c>
      <c r="AK328" s="33">
        <v>0</v>
      </c>
      <c r="AL328" s="33">
        <v>0</v>
      </c>
      <c r="AM328" s="33">
        <v>0</v>
      </c>
      <c r="AN328" s="33">
        <v>0</v>
      </c>
      <c r="AO328" s="33">
        <v>0</v>
      </c>
      <c r="AP328" s="33">
        <v>0</v>
      </c>
      <c r="AQ328" s="33">
        <v>0</v>
      </c>
      <c r="AR328" s="33">
        <v>0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0</v>
      </c>
      <c r="AY328" s="33">
        <v>0</v>
      </c>
      <c r="AZ328" s="33">
        <v>0</v>
      </c>
      <c r="BA328" s="33">
        <v>0</v>
      </c>
      <c r="BB328" s="33">
        <v>0</v>
      </c>
      <c r="BC328" s="33">
        <v>0</v>
      </c>
      <c r="BD328" s="33">
        <v>0</v>
      </c>
      <c r="BE328" s="33">
        <v>0</v>
      </c>
      <c r="BF328" s="33">
        <v>0</v>
      </c>
      <c r="BG328" s="33">
        <v>0</v>
      </c>
      <c r="BH328" s="33">
        <v>0</v>
      </c>
      <c r="BI328" s="33">
        <v>0</v>
      </c>
      <c r="BJ328" s="33">
        <v>0</v>
      </c>
      <c r="BK328" s="33">
        <v>0</v>
      </c>
      <c r="BL328" s="14">
        <v>0</v>
      </c>
      <c r="BM328" s="33"/>
      <c r="BN328" s="33"/>
      <c r="BO328" s="33"/>
    </row>
    <row r="329" spans="1:67" ht="15" thickBot="1" x14ac:dyDescent="0.4">
      <c r="A329" s="86"/>
      <c r="B329" s="64"/>
      <c r="C329" t="s">
        <v>54</v>
      </c>
      <c r="D329" s="33">
        <v>0</v>
      </c>
      <c r="E329" s="33">
        <v>0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  <c r="O329" s="33">
        <v>0</v>
      </c>
      <c r="P329" s="33">
        <v>0</v>
      </c>
      <c r="Q329" s="33">
        <v>0</v>
      </c>
      <c r="R329" s="33">
        <v>0</v>
      </c>
      <c r="S329" s="33">
        <v>0</v>
      </c>
      <c r="T329" s="33">
        <v>0</v>
      </c>
      <c r="U329" s="33">
        <v>0</v>
      </c>
      <c r="V329" s="33">
        <v>0</v>
      </c>
      <c r="W329" s="33">
        <v>0</v>
      </c>
      <c r="X329" s="33">
        <v>0</v>
      </c>
      <c r="Y329" s="33">
        <v>0</v>
      </c>
      <c r="Z329" s="33">
        <v>0</v>
      </c>
      <c r="AA329" s="33">
        <v>0</v>
      </c>
      <c r="AB329" s="33">
        <v>0</v>
      </c>
      <c r="AC329" s="33">
        <v>0</v>
      </c>
      <c r="AD329" s="33">
        <v>0</v>
      </c>
      <c r="AE329" s="33">
        <v>0</v>
      </c>
      <c r="AF329" s="33">
        <v>0</v>
      </c>
      <c r="AG329" s="33">
        <v>0</v>
      </c>
      <c r="AH329" s="33">
        <v>0</v>
      </c>
      <c r="AI329" s="33">
        <v>0</v>
      </c>
      <c r="AJ329" s="33">
        <v>0</v>
      </c>
      <c r="AK329" s="33">
        <v>0</v>
      </c>
      <c r="AL329" s="33">
        <v>0</v>
      </c>
      <c r="AM329" s="33">
        <v>0</v>
      </c>
      <c r="AN329" s="33">
        <v>0</v>
      </c>
      <c r="AO329" s="33">
        <v>0</v>
      </c>
      <c r="AP329" s="33">
        <v>0</v>
      </c>
      <c r="AQ329" s="33">
        <v>0</v>
      </c>
      <c r="AR329" s="33">
        <v>0</v>
      </c>
      <c r="AS329" s="33">
        <v>0</v>
      </c>
      <c r="AT329" s="33">
        <v>0</v>
      </c>
      <c r="AU329" s="33">
        <v>0</v>
      </c>
      <c r="AV329" s="33">
        <v>0</v>
      </c>
      <c r="AW329" s="33">
        <v>0</v>
      </c>
      <c r="AX329" s="33">
        <v>0</v>
      </c>
      <c r="AY329" s="33">
        <v>0</v>
      </c>
      <c r="AZ329" s="33">
        <v>0</v>
      </c>
      <c r="BA329" s="33">
        <v>0</v>
      </c>
      <c r="BB329" s="33">
        <v>0</v>
      </c>
      <c r="BC329" s="33">
        <v>0</v>
      </c>
      <c r="BD329" s="33">
        <v>0</v>
      </c>
      <c r="BE329" s="33">
        <v>0</v>
      </c>
      <c r="BF329" s="33">
        <v>0</v>
      </c>
      <c r="BG329" s="33">
        <v>0</v>
      </c>
      <c r="BH329" s="33">
        <v>0</v>
      </c>
      <c r="BI329" s="33">
        <v>0</v>
      </c>
      <c r="BJ329" s="33">
        <v>0</v>
      </c>
      <c r="BK329" s="33">
        <v>0</v>
      </c>
      <c r="BL329" s="14">
        <v>0</v>
      </c>
      <c r="BM329" s="33"/>
      <c r="BN329" s="33"/>
      <c r="BO329" s="33"/>
    </row>
    <row r="330" spans="1:67" ht="15" thickBot="1" x14ac:dyDescent="0.4">
      <c r="A330" s="86"/>
      <c r="B330" s="64"/>
      <c r="C330" t="s">
        <v>55</v>
      </c>
      <c r="D330" s="33">
        <v>0</v>
      </c>
      <c r="E330" s="33">
        <v>0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  <c r="O330" s="33">
        <v>0</v>
      </c>
      <c r="P330" s="33">
        <v>0</v>
      </c>
      <c r="Q330" s="33">
        <v>0</v>
      </c>
      <c r="R330" s="33">
        <v>0</v>
      </c>
      <c r="S330" s="33">
        <v>0</v>
      </c>
      <c r="T330" s="33">
        <v>0</v>
      </c>
      <c r="U330" s="33">
        <v>0</v>
      </c>
      <c r="V330" s="33">
        <v>0</v>
      </c>
      <c r="W330" s="33">
        <v>0</v>
      </c>
      <c r="X330" s="33">
        <v>0</v>
      </c>
      <c r="Y330" s="33">
        <v>0</v>
      </c>
      <c r="Z330" s="33">
        <v>0</v>
      </c>
      <c r="AA330" s="33">
        <v>0</v>
      </c>
      <c r="AB330" s="33">
        <v>0</v>
      </c>
      <c r="AC330" s="33">
        <v>0</v>
      </c>
      <c r="AD330" s="33">
        <v>0</v>
      </c>
      <c r="AE330" s="33">
        <v>0</v>
      </c>
      <c r="AF330" s="33">
        <v>0</v>
      </c>
      <c r="AG330" s="33">
        <v>0</v>
      </c>
      <c r="AH330" s="33">
        <v>0</v>
      </c>
      <c r="AI330" s="33">
        <v>0</v>
      </c>
      <c r="AJ330" s="33">
        <v>0</v>
      </c>
      <c r="AK330" s="33">
        <v>0</v>
      </c>
      <c r="AL330" s="33">
        <v>0</v>
      </c>
      <c r="AM330" s="33">
        <v>0</v>
      </c>
      <c r="AN330" s="33">
        <v>0</v>
      </c>
      <c r="AO330" s="33">
        <v>0</v>
      </c>
      <c r="AP330" s="33">
        <v>0</v>
      </c>
      <c r="AQ330" s="33">
        <v>0</v>
      </c>
      <c r="AR330" s="33">
        <v>0</v>
      </c>
      <c r="AS330" s="33">
        <v>0</v>
      </c>
      <c r="AT330" s="33">
        <v>0</v>
      </c>
      <c r="AU330" s="33">
        <v>0</v>
      </c>
      <c r="AV330" s="33">
        <v>0</v>
      </c>
      <c r="AW330" s="33">
        <v>0</v>
      </c>
      <c r="AX330" s="33">
        <v>0</v>
      </c>
      <c r="AY330" s="33">
        <v>0</v>
      </c>
      <c r="AZ330" s="33">
        <v>0</v>
      </c>
      <c r="BA330" s="33">
        <v>0</v>
      </c>
      <c r="BB330" s="33">
        <v>0</v>
      </c>
      <c r="BC330" s="33">
        <v>0</v>
      </c>
      <c r="BD330" s="33">
        <v>0</v>
      </c>
      <c r="BE330" s="33">
        <v>0</v>
      </c>
      <c r="BF330" s="33">
        <v>0</v>
      </c>
      <c r="BG330" s="33">
        <v>0</v>
      </c>
      <c r="BH330" s="33">
        <v>0</v>
      </c>
      <c r="BI330" s="33">
        <v>0</v>
      </c>
      <c r="BJ330" s="33">
        <v>0</v>
      </c>
      <c r="BK330" s="33">
        <v>0</v>
      </c>
      <c r="BL330" s="14">
        <v>0</v>
      </c>
      <c r="BM330" s="33"/>
      <c r="BN330" s="33"/>
      <c r="BO330" s="33"/>
    </row>
    <row r="331" spans="1:67" ht="15" thickBot="1" x14ac:dyDescent="0.4">
      <c r="A331" s="86"/>
      <c r="B331" s="64"/>
      <c r="C331" t="s">
        <v>56</v>
      </c>
      <c r="D331" s="33">
        <v>0</v>
      </c>
      <c r="E331" s="33">
        <v>0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  <c r="O331" s="33">
        <v>0</v>
      </c>
      <c r="P331" s="33">
        <v>0</v>
      </c>
      <c r="Q331" s="33">
        <v>0</v>
      </c>
      <c r="R331" s="33">
        <v>0</v>
      </c>
      <c r="S331" s="33">
        <v>0</v>
      </c>
      <c r="T331" s="33">
        <v>0</v>
      </c>
      <c r="U331" s="33">
        <v>0</v>
      </c>
      <c r="V331" s="33">
        <v>0</v>
      </c>
      <c r="W331" s="33">
        <v>0</v>
      </c>
      <c r="X331" s="33">
        <v>0</v>
      </c>
      <c r="Y331" s="33">
        <v>0</v>
      </c>
      <c r="Z331" s="33">
        <v>0</v>
      </c>
      <c r="AA331" s="33">
        <v>0</v>
      </c>
      <c r="AB331" s="33">
        <v>0</v>
      </c>
      <c r="AC331" s="33">
        <v>0</v>
      </c>
      <c r="AD331" s="33">
        <v>0</v>
      </c>
      <c r="AE331" s="33">
        <v>0</v>
      </c>
      <c r="AF331" s="33">
        <v>0</v>
      </c>
      <c r="AG331" s="33">
        <v>0</v>
      </c>
      <c r="AH331" s="33">
        <v>0</v>
      </c>
      <c r="AI331" s="33">
        <v>0</v>
      </c>
      <c r="AJ331" s="33">
        <v>0</v>
      </c>
      <c r="AK331" s="33">
        <v>0</v>
      </c>
      <c r="AL331" s="33">
        <v>0</v>
      </c>
      <c r="AM331" s="33">
        <v>0</v>
      </c>
      <c r="AN331" s="33">
        <v>0</v>
      </c>
      <c r="AO331" s="33">
        <v>0</v>
      </c>
      <c r="AP331" s="33">
        <v>0</v>
      </c>
      <c r="AQ331" s="33">
        <v>0</v>
      </c>
      <c r="AR331" s="33">
        <v>0</v>
      </c>
      <c r="AS331" s="33">
        <v>0</v>
      </c>
      <c r="AT331" s="33">
        <v>0</v>
      </c>
      <c r="AU331" s="33">
        <v>0</v>
      </c>
      <c r="AV331" s="33">
        <v>0</v>
      </c>
      <c r="AW331" s="33">
        <v>0</v>
      </c>
      <c r="AX331" s="33">
        <v>0</v>
      </c>
      <c r="AY331" s="33">
        <v>0</v>
      </c>
      <c r="AZ331" s="33">
        <v>0</v>
      </c>
      <c r="BA331" s="33">
        <v>0</v>
      </c>
      <c r="BB331" s="33">
        <v>0</v>
      </c>
      <c r="BC331" s="33">
        <v>0</v>
      </c>
      <c r="BD331" s="33">
        <v>0</v>
      </c>
      <c r="BE331" s="33">
        <v>0</v>
      </c>
      <c r="BF331" s="33">
        <v>0</v>
      </c>
      <c r="BG331" s="33">
        <v>0</v>
      </c>
      <c r="BH331" s="33">
        <v>0</v>
      </c>
      <c r="BI331" s="33">
        <v>0</v>
      </c>
      <c r="BJ331" s="33">
        <v>0</v>
      </c>
      <c r="BK331" s="33">
        <v>0</v>
      </c>
      <c r="BL331" s="14">
        <v>0</v>
      </c>
      <c r="BM331" s="33"/>
      <c r="BN331" s="33"/>
      <c r="BO331" s="33"/>
    </row>
    <row r="332" spans="1:67" ht="15" thickBot="1" x14ac:dyDescent="0.4">
      <c r="A332" s="86"/>
      <c r="B332" s="64"/>
      <c r="C332" t="s">
        <v>57</v>
      </c>
      <c r="D332" s="33">
        <v>0</v>
      </c>
      <c r="E332" s="33">
        <v>0</v>
      </c>
      <c r="F332" s="33">
        <v>0</v>
      </c>
      <c r="G332" s="33">
        <v>0</v>
      </c>
      <c r="H332" s="33">
        <v>0</v>
      </c>
      <c r="I332" s="33">
        <v>0</v>
      </c>
      <c r="J332" s="33">
        <v>0</v>
      </c>
      <c r="K332" s="33">
        <v>0</v>
      </c>
      <c r="L332" s="33">
        <v>0</v>
      </c>
      <c r="M332" s="33">
        <v>0</v>
      </c>
      <c r="N332" s="33">
        <v>0</v>
      </c>
      <c r="O332" s="33">
        <v>0</v>
      </c>
      <c r="P332" s="33">
        <v>0</v>
      </c>
      <c r="Q332" s="33">
        <v>0</v>
      </c>
      <c r="R332" s="33">
        <v>0</v>
      </c>
      <c r="S332" s="33">
        <v>0</v>
      </c>
      <c r="T332" s="33">
        <v>0</v>
      </c>
      <c r="U332" s="33">
        <v>0</v>
      </c>
      <c r="V332" s="33">
        <v>0</v>
      </c>
      <c r="W332" s="33">
        <v>0</v>
      </c>
      <c r="X332" s="33">
        <v>0</v>
      </c>
      <c r="Y332" s="33">
        <v>0</v>
      </c>
      <c r="Z332" s="33">
        <v>0</v>
      </c>
      <c r="AA332" s="33">
        <v>0</v>
      </c>
      <c r="AB332" s="33">
        <v>0</v>
      </c>
      <c r="AC332" s="33">
        <v>0</v>
      </c>
      <c r="AD332" s="33">
        <v>0</v>
      </c>
      <c r="AE332" s="33">
        <v>0</v>
      </c>
      <c r="AF332" s="33">
        <v>0</v>
      </c>
      <c r="AG332" s="33">
        <v>0</v>
      </c>
      <c r="AH332" s="33">
        <v>0</v>
      </c>
      <c r="AI332" s="33">
        <v>0</v>
      </c>
      <c r="AJ332" s="33">
        <v>0</v>
      </c>
      <c r="AK332" s="33">
        <v>0</v>
      </c>
      <c r="AL332" s="33">
        <v>0</v>
      </c>
      <c r="AM332" s="33">
        <v>0</v>
      </c>
      <c r="AN332" s="33">
        <v>0</v>
      </c>
      <c r="AO332" s="33">
        <v>0</v>
      </c>
      <c r="AP332" s="33">
        <v>0</v>
      </c>
      <c r="AQ332" s="33">
        <v>0</v>
      </c>
      <c r="AR332" s="33">
        <v>0</v>
      </c>
      <c r="AS332" s="33">
        <v>0</v>
      </c>
      <c r="AT332" s="33">
        <v>0</v>
      </c>
      <c r="AU332" s="33">
        <v>0</v>
      </c>
      <c r="AV332" s="33">
        <v>0</v>
      </c>
      <c r="AW332" s="33">
        <v>0</v>
      </c>
      <c r="AX332" s="33">
        <v>0</v>
      </c>
      <c r="AY332" s="33">
        <v>0</v>
      </c>
      <c r="AZ332" s="33">
        <v>0</v>
      </c>
      <c r="BA332" s="33">
        <v>0</v>
      </c>
      <c r="BB332" s="33">
        <v>0</v>
      </c>
      <c r="BC332" s="33">
        <v>0</v>
      </c>
      <c r="BD332" s="33">
        <v>0</v>
      </c>
      <c r="BE332" s="33">
        <v>0</v>
      </c>
      <c r="BF332" s="33">
        <v>0</v>
      </c>
      <c r="BG332" s="33">
        <v>0</v>
      </c>
      <c r="BH332" s="33">
        <v>0</v>
      </c>
      <c r="BI332" s="33">
        <v>0</v>
      </c>
      <c r="BJ332" s="33">
        <v>0</v>
      </c>
      <c r="BK332" s="33">
        <v>0</v>
      </c>
      <c r="BL332" s="14">
        <v>0</v>
      </c>
      <c r="BM332" s="33"/>
      <c r="BN332" s="33"/>
      <c r="BO332" s="33"/>
    </row>
    <row r="333" spans="1:67" ht="15" thickBot="1" x14ac:dyDescent="0.4">
      <c r="A333" s="86"/>
      <c r="B333" s="64"/>
      <c r="C333" s="15" t="s">
        <v>58</v>
      </c>
      <c r="D333" s="36">
        <v>0</v>
      </c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>
        <v>0</v>
      </c>
      <c r="BB333" s="36">
        <v>0</v>
      </c>
      <c r="BC333" s="36">
        <v>0</v>
      </c>
      <c r="BD333" s="36">
        <v>0</v>
      </c>
      <c r="BE333" s="36">
        <v>0</v>
      </c>
      <c r="BF333" s="36">
        <v>0</v>
      </c>
      <c r="BG333" s="36">
        <v>0</v>
      </c>
      <c r="BH333" s="36">
        <v>0</v>
      </c>
      <c r="BI333" s="36">
        <v>0</v>
      </c>
      <c r="BJ333" s="36">
        <v>0</v>
      </c>
      <c r="BK333" s="36">
        <v>0</v>
      </c>
      <c r="BL333" s="17">
        <v>28660209.0968064</v>
      </c>
      <c r="BM333" s="33"/>
      <c r="BN333" s="33"/>
      <c r="BO333" s="33"/>
    </row>
    <row r="334" spans="1:67" ht="15" thickBot="1" x14ac:dyDescent="0.4">
      <c r="A334" s="86"/>
      <c r="B334" s="64" t="s">
        <v>24</v>
      </c>
      <c r="C334" s="8" t="s">
        <v>49</v>
      </c>
      <c r="D334" s="34">
        <v>0</v>
      </c>
      <c r="E334" s="34">
        <v>0</v>
      </c>
      <c r="F334" s="34">
        <v>0</v>
      </c>
      <c r="G334" s="34">
        <v>0</v>
      </c>
      <c r="H334" s="34">
        <v>0</v>
      </c>
      <c r="I334" s="34">
        <v>0</v>
      </c>
      <c r="J334" s="34">
        <v>0</v>
      </c>
      <c r="K334" s="34">
        <v>0</v>
      </c>
      <c r="L334" s="34">
        <v>0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4">
        <v>0</v>
      </c>
      <c r="S334" s="34">
        <v>0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34">
        <v>0</v>
      </c>
      <c r="Z334" s="34">
        <v>0</v>
      </c>
      <c r="AA334" s="34">
        <v>0</v>
      </c>
      <c r="AB334" s="34">
        <v>0</v>
      </c>
      <c r="AC334" s="34">
        <v>0</v>
      </c>
      <c r="AD334" s="34">
        <v>0</v>
      </c>
      <c r="AE334" s="34">
        <v>0</v>
      </c>
      <c r="AF334" s="34">
        <v>0</v>
      </c>
      <c r="AG334" s="34">
        <v>0</v>
      </c>
      <c r="AH334" s="34">
        <v>0</v>
      </c>
      <c r="AI334" s="34">
        <v>0</v>
      </c>
      <c r="AJ334" s="34">
        <v>0</v>
      </c>
      <c r="AK334" s="34">
        <v>0</v>
      </c>
      <c r="AL334" s="34">
        <v>0</v>
      </c>
      <c r="AM334" s="34">
        <v>0</v>
      </c>
      <c r="AN334" s="34">
        <v>0</v>
      </c>
      <c r="AO334" s="34">
        <v>0</v>
      </c>
      <c r="AP334" s="34">
        <v>0</v>
      </c>
      <c r="AQ334" s="34">
        <v>0</v>
      </c>
      <c r="AR334" s="34">
        <v>0</v>
      </c>
      <c r="AS334" s="34">
        <v>0</v>
      </c>
      <c r="AT334" s="34">
        <v>0</v>
      </c>
      <c r="AU334" s="34">
        <v>0</v>
      </c>
      <c r="AV334" s="34">
        <v>0</v>
      </c>
      <c r="AW334" s="34">
        <v>0</v>
      </c>
      <c r="AX334" s="34">
        <v>0</v>
      </c>
      <c r="AY334" s="34">
        <v>0</v>
      </c>
      <c r="AZ334" s="34">
        <v>0</v>
      </c>
      <c r="BA334" s="34">
        <v>0</v>
      </c>
      <c r="BB334" s="34">
        <v>0</v>
      </c>
      <c r="BC334" s="34">
        <v>0</v>
      </c>
      <c r="BD334" s="34">
        <v>0</v>
      </c>
      <c r="BE334" s="34">
        <v>0</v>
      </c>
      <c r="BF334" s="34">
        <v>0</v>
      </c>
      <c r="BG334" s="34">
        <v>0</v>
      </c>
      <c r="BH334" s="34">
        <v>0</v>
      </c>
      <c r="BI334" s="34">
        <v>0</v>
      </c>
      <c r="BJ334" s="34">
        <v>0</v>
      </c>
      <c r="BK334" s="34">
        <v>0</v>
      </c>
      <c r="BL334" s="9">
        <v>14913517.4011817</v>
      </c>
      <c r="BM334" s="33"/>
      <c r="BN334" s="33"/>
      <c r="BO334" s="33"/>
    </row>
    <row r="335" spans="1:67" ht="15" thickBot="1" x14ac:dyDescent="0.4">
      <c r="A335" s="86"/>
      <c r="B335" s="64"/>
      <c r="C335" t="s">
        <v>50</v>
      </c>
      <c r="D335" s="33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33">
        <v>0</v>
      </c>
      <c r="AM335" s="33">
        <v>0</v>
      </c>
      <c r="AN335" s="33">
        <v>0</v>
      </c>
      <c r="AO335" s="33">
        <v>0</v>
      </c>
      <c r="AP335" s="33">
        <v>0</v>
      </c>
      <c r="AQ335" s="33">
        <v>0</v>
      </c>
      <c r="AR335" s="33">
        <v>0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0</v>
      </c>
      <c r="BB335" s="33">
        <v>0</v>
      </c>
      <c r="BC335" s="33">
        <v>0</v>
      </c>
      <c r="BD335" s="33">
        <v>0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0</v>
      </c>
      <c r="BL335" s="14">
        <v>0</v>
      </c>
      <c r="BM335" s="33"/>
      <c r="BN335" s="33"/>
      <c r="BO335" s="33"/>
    </row>
    <row r="336" spans="1:67" ht="15" thickBot="1" x14ac:dyDescent="0.4">
      <c r="A336" s="86"/>
      <c r="B336" s="64"/>
      <c r="C336" t="s">
        <v>51</v>
      </c>
      <c r="D336" s="33">
        <v>0</v>
      </c>
      <c r="E336" s="33">
        <v>0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0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3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3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3">
        <v>0</v>
      </c>
      <c r="AS336" s="33">
        <v>0</v>
      </c>
      <c r="AT336" s="33">
        <v>0</v>
      </c>
      <c r="AU336" s="33">
        <v>0</v>
      </c>
      <c r="AV336" s="33">
        <v>0</v>
      </c>
      <c r="AW336" s="33">
        <v>0</v>
      </c>
      <c r="AX336" s="33">
        <v>0</v>
      </c>
      <c r="AY336" s="33">
        <v>0</v>
      </c>
      <c r="AZ336" s="33">
        <v>0</v>
      </c>
      <c r="BA336" s="33">
        <v>0</v>
      </c>
      <c r="BB336" s="33">
        <v>0</v>
      </c>
      <c r="BC336" s="33">
        <v>0</v>
      </c>
      <c r="BD336" s="33">
        <v>0</v>
      </c>
      <c r="BE336" s="33">
        <v>0</v>
      </c>
      <c r="BF336" s="33">
        <v>0</v>
      </c>
      <c r="BG336" s="33">
        <v>0</v>
      </c>
      <c r="BH336" s="33">
        <v>0</v>
      </c>
      <c r="BI336" s="33">
        <v>0</v>
      </c>
      <c r="BJ336" s="33">
        <v>0</v>
      </c>
      <c r="BK336" s="33">
        <v>0</v>
      </c>
      <c r="BL336" s="14">
        <v>0</v>
      </c>
      <c r="BM336" s="33"/>
      <c r="BN336" s="33"/>
      <c r="BO336" s="33"/>
    </row>
    <row r="337" spans="1:67" ht="15" thickBot="1" x14ac:dyDescent="0.4">
      <c r="A337" s="86"/>
      <c r="B337" s="64"/>
      <c r="C337" t="s">
        <v>52</v>
      </c>
      <c r="D337" s="33">
        <v>0</v>
      </c>
      <c r="E337" s="33">
        <v>0</v>
      </c>
      <c r="F337" s="33">
        <v>0</v>
      </c>
      <c r="G337" s="33">
        <v>0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  <c r="M337" s="33">
        <v>0</v>
      </c>
      <c r="N337" s="33">
        <v>0</v>
      </c>
      <c r="O337" s="33">
        <v>0</v>
      </c>
      <c r="P337" s="33">
        <v>0</v>
      </c>
      <c r="Q337" s="33">
        <v>0</v>
      </c>
      <c r="R337" s="33">
        <v>0</v>
      </c>
      <c r="S337" s="33">
        <v>0</v>
      </c>
      <c r="T337" s="33">
        <v>0</v>
      </c>
      <c r="U337" s="33">
        <v>0</v>
      </c>
      <c r="V337" s="33">
        <v>0</v>
      </c>
      <c r="W337" s="33">
        <v>0</v>
      </c>
      <c r="X337" s="33">
        <v>0</v>
      </c>
      <c r="Y337" s="33">
        <v>0</v>
      </c>
      <c r="Z337" s="33">
        <v>0</v>
      </c>
      <c r="AA337" s="33">
        <v>0</v>
      </c>
      <c r="AB337" s="33">
        <v>0</v>
      </c>
      <c r="AC337" s="33">
        <v>0</v>
      </c>
      <c r="AD337" s="33">
        <v>0</v>
      </c>
      <c r="AE337" s="33">
        <v>0</v>
      </c>
      <c r="AF337" s="33">
        <v>0</v>
      </c>
      <c r="AG337" s="33">
        <v>0</v>
      </c>
      <c r="AH337" s="33">
        <v>0</v>
      </c>
      <c r="AI337" s="33">
        <v>0</v>
      </c>
      <c r="AJ337" s="33">
        <v>0</v>
      </c>
      <c r="AK337" s="33">
        <v>0</v>
      </c>
      <c r="AL337" s="33">
        <v>0</v>
      </c>
      <c r="AM337" s="33">
        <v>0</v>
      </c>
      <c r="AN337" s="33">
        <v>0</v>
      </c>
      <c r="AO337" s="33">
        <v>0</v>
      </c>
      <c r="AP337" s="33">
        <v>0</v>
      </c>
      <c r="AQ337" s="33">
        <v>0</v>
      </c>
      <c r="AR337" s="33">
        <v>0</v>
      </c>
      <c r="AS337" s="33">
        <v>0</v>
      </c>
      <c r="AT337" s="33">
        <v>0</v>
      </c>
      <c r="AU337" s="33">
        <v>0</v>
      </c>
      <c r="AV337" s="33">
        <v>0</v>
      </c>
      <c r="AW337" s="33">
        <v>0</v>
      </c>
      <c r="AX337" s="33">
        <v>0</v>
      </c>
      <c r="AY337" s="33">
        <v>0</v>
      </c>
      <c r="AZ337" s="33">
        <v>0</v>
      </c>
      <c r="BA337" s="33">
        <v>0</v>
      </c>
      <c r="BB337" s="33">
        <v>0</v>
      </c>
      <c r="BC337" s="33">
        <v>0</v>
      </c>
      <c r="BD337" s="33">
        <v>0</v>
      </c>
      <c r="BE337" s="33">
        <v>0</v>
      </c>
      <c r="BF337" s="33">
        <v>0</v>
      </c>
      <c r="BG337" s="33">
        <v>0</v>
      </c>
      <c r="BH337" s="33">
        <v>0</v>
      </c>
      <c r="BI337" s="33">
        <v>0</v>
      </c>
      <c r="BJ337" s="33">
        <v>0</v>
      </c>
      <c r="BK337" s="33">
        <v>0</v>
      </c>
      <c r="BL337" s="14">
        <v>0</v>
      </c>
      <c r="BM337" s="33"/>
      <c r="BN337" s="33"/>
      <c r="BO337" s="33"/>
    </row>
    <row r="338" spans="1:67" ht="15" thickBot="1" x14ac:dyDescent="0.4">
      <c r="A338" s="86"/>
      <c r="B338" s="64"/>
      <c r="C338" t="s">
        <v>53</v>
      </c>
      <c r="D338" s="33">
        <v>0</v>
      </c>
      <c r="E338" s="33">
        <v>0</v>
      </c>
      <c r="F338" s="33">
        <v>0</v>
      </c>
      <c r="G338" s="33">
        <v>0</v>
      </c>
      <c r="H338" s="33">
        <v>0</v>
      </c>
      <c r="I338" s="33">
        <v>0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14">
        <v>0</v>
      </c>
      <c r="BM338" s="33"/>
      <c r="BN338" s="33"/>
      <c r="BO338" s="33"/>
    </row>
    <row r="339" spans="1:67" ht="15" thickBot="1" x14ac:dyDescent="0.4">
      <c r="A339" s="86"/>
      <c r="B339" s="64"/>
      <c r="C339" t="s">
        <v>54</v>
      </c>
      <c r="D339" s="33">
        <v>0</v>
      </c>
      <c r="E339" s="33">
        <v>0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0</v>
      </c>
      <c r="M339" s="33">
        <v>0</v>
      </c>
      <c r="N339" s="33">
        <v>0</v>
      </c>
      <c r="O339" s="33">
        <v>0</v>
      </c>
      <c r="P339" s="33">
        <v>0</v>
      </c>
      <c r="Q339" s="33">
        <v>0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33">
        <v>0</v>
      </c>
      <c r="AM339" s="33">
        <v>0</v>
      </c>
      <c r="AN339" s="33">
        <v>0</v>
      </c>
      <c r="AO339" s="33">
        <v>0</v>
      </c>
      <c r="AP339" s="33">
        <v>0</v>
      </c>
      <c r="AQ339" s="33">
        <v>0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>
        <v>0</v>
      </c>
      <c r="BD339" s="33">
        <v>0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14">
        <v>0</v>
      </c>
      <c r="BM339" s="33"/>
      <c r="BN339" s="33"/>
      <c r="BO339" s="33"/>
    </row>
    <row r="340" spans="1:67" ht="15" thickBot="1" x14ac:dyDescent="0.4">
      <c r="A340" s="86"/>
      <c r="B340" s="64"/>
      <c r="C340" t="s">
        <v>55</v>
      </c>
      <c r="D340" s="33">
        <v>0</v>
      </c>
      <c r="E340" s="33">
        <v>0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3">
        <v>0</v>
      </c>
      <c r="AE340" s="33">
        <v>0</v>
      </c>
      <c r="AF340" s="33">
        <v>0</v>
      </c>
      <c r="AG340" s="33">
        <v>0</v>
      </c>
      <c r="AH340" s="33">
        <v>0</v>
      </c>
      <c r="AI340" s="33">
        <v>0</v>
      </c>
      <c r="AJ340" s="33">
        <v>0</v>
      </c>
      <c r="AK340" s="33">
        <v>0</v>
      </c>
      <c r="AL340" s="33">
        <v>0</v>
      </c>
      <c r="AM340" s="33">
        <v>0</v>
      </c>
      <c r="AN340" s="33">
        <v>0</v>
      </c>
      <c r="AO340" s="33">
        <v>0</v>
      </c>
      <c r="AP340" s="33">
        <v>0</v>
      </c>
      <c r="AQ340" s="33">
        <v>0</v>
      </c>
      <c r="AR340" s="33">
        <v>0</v>
      </c>
      <c r="AS340" s="33">
        <v>0</v>
      </c>
      <c r="AT340" s="33">
        <v>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>
        <v>0</v>
      </c>
      <c r="BD340" s="33">
        <v>0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14">
        <v>0</v>
      </c>
      <c r="BM340" s="33"/>
      <c r="BN340" s="33"/>
      <c r="BO340" s="33"/>
    </row>
    <row r="341" spans="1:67" ht="15" thickBot="1" x14ac:dyDescent="0.4">
      <c r="A341" s="86"/>
      <c r="B341" s="64"/>
      <c r="C341" t="s">
        <v>56</v>
      </c>
      <c r="D341" s="33">
        <v>0</v>
      </c>
      <c r="E341" s="33">
        <v>0</v>
      </c>
      <c r="F341" s="33">
        <v>0</v>
      </c>
      <c r="G341" s="33">
        <v>0</v>
      </c>
      <c r="H341" s="33">
        <v>0</v>
      </c>
      <c r="I341" s="33">
        <v>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0</v>
      </c>
      <c r="P341" s="33">
        <v>0</v>
      </c>
      <c r="Q341" s="33">
        <v>0</v>
      </c>
      <c r="R341" s="33">
        <v>0</v>
      </c>
      <c r="S341" s="33">
        <v>0</v>
      </c>
      <c r="T341" s="33">
        <v>0</v>
      </c>
      <c r="U341" s="33">
        <v>0</v>
      </c>
      <c r="V341" s="33">
        <v>0</v>
      </c>
      <c r="W341" s="33">
        <v>0</v>
      </c>
      <c r="X341" s="33">
        <v>0</v>
      </c>
      <c r="Y341" s="33">
        <v>0</v>
      </c>
      <c r="Z341" s="33">
        <v>0</v>
      </c>
      <c r="AA341" s="33">
        <v>0</v>
      </c>
      <c r="AB341" s="33">
        <v>0</v>
      </c>
      <c r="AC341" s="33">
        <v>0</v>
      </c>
      <c r="AD341" s="33">
        <v>0</v>
      </c>
      <c r="AE341" s="33">
        <v>0</v>
      </c>
      <c r="AF341" s="33">
        <v>0</v>
      </c>
      <c r="AG341" s="33">
        <v>0</v>
      </c>
      <c r="AH341" s="33">
        <v>0</v>
      </c>
      <c r="AI341" s="33">
        <v>0</v>
      </c>
      <c r="AJ341" s="33">
        <v>0</v>
      </c>
      <c r="AK341" s="33">
        <v>0</v>
      </c>
      <c r="AL341" s="33">
        <v>0</v>
      </c>
      <c r="AM341" s="33">
        <v>0</v>
      </c>
      <c r="AN341" s="33">
        <v>0</v>
      </c>
      <c r="AO341" s="33">
        <v>0</v>
      </c>
      <c r="AP341" s="33">
        <v>0</v>
      </c>
      <c r="AQ341" s="33">
        <v>0</v>
      </c>
      <c r="AR341" s="33">
        <v>0</v>
      </c>
      <c r="AS341" s="33">
        <v>0</v>
      </c>
      <c r="AT341" s="33">
        <v>0</v>
      </c>
      <c r="AU341" s="33">
        <v>0</v>
      </c>
      <c r="AV341" s="33">
        <v>0</v>
      </c>
      <c r="AW341" s="33">
        <v>0</v>
      </c>
      <c r="AX341" s="33">
        <v>0</v>
      </c>
      <c r="AY341" s="33">
        <v>0</v>
      </c>
      <c r="AZ341" s="33">
        <v>0</v>
      </c>
      <c r="BA341" s="33">
        <v>0</v>
      </c>
      <c r="BB341" s="33">
        <v>0</v>
      </c>
      <c r="BC341" s="33">
        <v>0</v>
      </c>
      <c r="BD341" s="33">
        <v>0</v>
      </c>
      <c r="BE341" s="33">
        <v>0</v>
      </c>
      <c r="BF341" s="33">
        <v>0</v>
      </c>
      <c r="BG341" s="33">
        <v>0</v>
      </c>
      <c r="BH341" s="33">
        <v>0</v>
      </c>
      <c r="BI341" s="33">
        <v>0</v>
      </c>
      <c r="BJ341" s="33">
        <v>0</v>
      </c>
      <c r="BK341" s="33">
        <v>0</v>
      </c>
      <c r="BL341" s="14">
        <v>0</v>
      </c>
      <c r="BM341" s="33"/>
      <c r="BN341" s="33"/>
      <c r="BO341" s="33"/>
    </row>
    <row r="342" spans="1:67" ht="15" thickBot="1" x14ac:dyDescent="0.4">
      <c r="A342" s="86"/>
      <c r="B342" s="64"/>
      <c r="C342" t="s">
        <v>57</v>
      </c>
      <c r="D342" s="33">
        <v>0</v>
      </c>
      <c r="E342" s="33">
        <v>0</v>
      </c>
      <c r="F342" s="33">
        <v>0</v>
      </c>
      <c r="G342" s="33">
        <v>0</v>
      </c>
      <c r="H342" s="33">
        <v>0</v>
      </c>
      <c r="I342" s="33">
        <v>0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0</v>
      </c>
      <c r="P342" s="33">
        <v>0</v>
      </c>
      <c r="Q342" s="33">
        <v>0</v>
      </c>
      <c r="R342" s="33">
        <v>0</v>
      </c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0</v>
      </c>
      <c r="Y342" s="33">
        <v>0</v>
      </c>
      <c r="Z342" s="3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0</v>
      </c>
      <c r="AF342" s="33">
        <v>0</v>
      </c>
      <c r="AG342" s="33">
        <v>0</v>
      </c>
      <c r="AH342" s="33">
        <v>0</v>
      </c>
      <c r="AI342" s="33">
        <v>0</v>
      </c>
      <c r="AJ342" s="33">
        <v>0</v>
      </c>
      <c r="AK342" s="33">
        <v>0</v>
      </c>
      <c r="AL342" s="33">
        <v>0</v>
      </c>
      <c r="AM342" s="33">
        <v>0</v>
      </c>
      <c r="AN342" s="33">
        <v>0</v>
      </c>
      <c r="AO342" s="33">
        <v>0</v>
      </c>
      <c r="AP342" s="33">
        <v>0</v>
      </c>
      <c r="AQ342" s="33">
        <v>0</v>
      </c>
      <c r="AR342" s="33">
        <v>0</v>
      </c>
      <c r="AS342" s="33">
        <v>0</v>
      </c>
      <c r="AT342" s="33">
        <v>0</v>
      </c>
      <c r="AU342" s="33">
        <v>0</v>
      </c>
      <c r="AV342" s="33">
        <v>0</v>
      </c>
      <c r="AW342" s="33">
        <v>0</v>
      </c>
      <c r="AX342" s="33">
        <v>0</v>
      </c>
      <c r="AY342" s="33">
        <v>0</v>
      </c>
      <c r="AZ342" s="33">
        <v>0</v>
      </c>
      <c r="BA342" s="33">
        <v>0</v>
      </c>
      <c r="BB342" s="33">
        <v>0</v>
      </c>
      <c r="BC342" s="33">
        <v>0</v>
      </c>
      <c r="BD342" s="33">
        <v>0</v>
      </c>
      <c r="BE342" s="33">
        <v>0</v>
      </c>
      <c r="BF342" s="33">
        <v>0</v>
      </c>
      <c r="BG342" s="33">
        <v>0</v>
      </c>
      <c r="BH342" s="33">
        <v>0</v>
      </c>
      <c r="BI342" s="33">
        <v>0</v>
      </c>
      <c r="BJ342" s="33">
        <v>0</v>
      </c>
      <c r="BK342" s="33">
        <v>0</v>
      </c>
      <c r="BL342" s="14">
        <v>0</v>
      </c>
      <c r="BM342" s="33"/>
      <c r="BN342" s="33"/>
      <c r="BO342" s="33"/>
    </row>
    <row r="343" spans="1:67" ht="15" thickBot="1" x14ac:dyDescent="0.4">
      <c r="A343" s="86"/>
      <c r="B343" s="64"/>
      <c r="C343" s="15" t="s">
        <v>58</v>
      </c>
      <c r="D343" s="36">
        <v>0</v>
      </c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>
        <v>0</v>
      </c>
      <c r="P343" s="36">
        <v>0</v>
      </c>
      <c r="Q343" s="36">
        <v>0</v>
      </c>
      <c r="R343" s="36">
        <v>0</v>
      </c>
      <c r="S343" s="36">
        <v>0</v>
      </c>
      <c r="T343" s="36">
        <v>0</v>
      </c>
      <c r="U343" s="36">
        <v>0</v>
      </c>
      <c r="V343" s="36">
        <v>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36">
        <v>0</v>
      </c>
      <c r="AD343" s="36">
        <v>0</v>
      </c>
      <c r="AE343" s="36">
        <v>0</v>
      </c>
      <c r="AF343" s="36">
        <v>0</v>
      </c>
      <c r="AG343" s="36">
        <v>0</v>
      </c>
      <c r="AH343" s="36">
        <v>0</v>
      </c>
      <c r="AI343" s="36">
        <v>0</v>
      </c>
      <c r="AJ343" s="36">
        <v>0</v>
      </c>
      <c r="AK343" s="36">
        <v>0</v>
      </c>
      <c r="AL343" s="36">
        <v>0</v>
      </c>
      <c r="AM343" s="36">
        <v>0</v>
      </c>
      <c r="AN343" s="36">
        <v>0</v>
      </c>
      <c r="AO343" s="36">
        <v>0</v>
      </c>
      <c r="AP343" s="36">
        <v>0</v>
      </c>
      <c r="AQ343" s="36">
        <v>0</v>
      </c>
      <c r="AR343" s="36">
        <v>0</v>
      </c>
      <c r="AS343" s="36">
        <v>0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>
        <v>0</v>
      </c>
      <c r="BC343" s="36">
        <v>0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17">
        <v>52583625.358394399</v>
      </c>
      <c r="BM343" s="33"/>
      <c r="BN343" s="33"/>
      <c r="BO343" s="33"/>
    </row>
    <row r="344" spans="1:67" ht="15" thickBot="1" x14ac:dyDescent="0.4">
      <c r="A344" s="86"/>
      <c r="B344" s="64" t="s">
        <v>25</v>
      </c>
      <c r="C344" s="8" t="s">
        <v>49</v>
      </c>
      <c r="D344" s="34">
        <v>0</v>
      </c>
      <c r="E344" s="34">
        <v>0</v>
      </c>
      <c r="F344" s="34">
        <v>0</v>
      </c>
      <c r="G344" s="34">
        <v>0</v>
      </c>
      <c r="H344" s="34">
        <v>0</v>
      </c>
      <c r="I344" s="34">
        <v>0</v>
      </c>
      <c r="J344" s="34">
        <v>0</v>
      </c>
      <c r="K344" s="34">
        <v>0</v>
      </c>
      <c r="L344" s="34">
        <v>0</v>
      </c>
      <c r="M344" s="34">
        <v>0</v>
      </c>
      <c r="N344" s="34">
        <v>0</v>
      </c>
      <c r="O344" s="34">
        <v>0</v>
      </c>
      <c r="P344" s="34">
        <v>0</v>
      </c>
      <c r="Q344" s="34">
        <v>0</v>
      </c>
      <c r="R344" s="34">
        <v>0</v>
      </c>
      <c r="S344" s="34">
        <v>0</v>
      </c>
      <c r="T344" s="34">
        <v>0</v>
      </c>
      <c r="U344" s="34">
        <v>0</v>
      </c>
      <c r="V344" s="34">
        <v>0</v>
      </c>
      <c r="W344" s="34">
        <v>0</v>
      </c>
      <c r="X344" s="34">
        <v>0</v>
      </c>
      <c r="Y344" s="34">
        <v>0</v>
      </c>
      <c r="Z344" s="34">
        <v>0</v>
      </c>
      <c r="AA344" s="34">
        <v>0</v>
      </c>
      <c r="AB344" s="34">
        <v>0</v>
      </c>
      <c r="AC344" s="34">
        <v>0</v>
      </c>
      <c r="AD344" s="34">
        <v>0</v>
      </c>
      <c r="AE344" s="34">
        <v>0</v>
      </c>
      <c r="AF344" s="34">
        <v>0</v>
      </c>
      <c r="AG344" s="34">
        <v>0</v>
      </c>
      <c r="AH344" s="34">
        <v>0</v>
      </c>
      <c r="AI344" s="34">
        <v>0</v>
      </c>
      <c r="AJ344" s="34">
        <v>0</v>
      </c>
      <c r="AK344" s="34">
        <v>0</v>
      </c>
      <c r="AL344" s="34">
        <v>0</v>
      </c>
      <c r="AM344" s="34">
        <v>0</v>
      </c>
      <c r="AN344" s="34">
        <v>0</v>
      </c>
      <c r="AO344" s="34">
        <v>0</v>
      </c>
      <c r="AP344" s="34">
        <v>0</v>
      </c>
      <c r="AQ344" s="34">
        <v>0</v>
      </c>
      <c r="AR344" s="34">
        <v>0</v>
      </c>
      <c r="AS344" s="34">
        <v>0</v>
      </c>
      <c r="AT344" s="34">
        <v>0</v>
      </c>
      <c r="AU344" s="34">
        <v>0</v>
      </c>
      <c r="AV344" s="34">
        <v>0</v>
      </c>
      <c r="AW344" s="34">
        <v>0</v>
      </c>
      <c r="AX344" s="34">
        <v>0</v>
      </c>
      <c r="AY344" s="34">
        <v>0</v>
      </c>
      <c r="AZ344" s="34">
        <v>0</v>
      </c>
      <c r="BA344" s="34">
        <v>0</v>
      </c>
      <c r="BB344" s="34">
        <v>0</v>
      </c>
      <c r="BC344" s="34">
        <v>0</v>
      </c>
      <c r="BD344" s="34">
        <v>0</v>
      </c>
      <c r="BE344" s="34">
        <v>0</v>
      </c>
      <c r="BF344" s="34">
        <v>0</v>
      </c>
      <c r="BG344" s="34">
        <v>0</v>
      </c>
      <c r="BH344" s="34">
        <v>0</v>
      </c>
      <c r="BI344" s="34">
        <v>0</v>
      </c>
      <c r="BJ344" s="34">
        <v>0</v>
      </c>
      <c r="BK344" s="34">
        <v>0</v>
      </c>
      <c r="BL344" s="9">
        <v>72430441.420210302</v>
      </c>
      <c r="BM344" s="33"/>
      <c r="BN344" s="33"/>
      <c r="BO344" s="33"/>
    </row>
    <row r="345" spans="1:67" ht="15" thickBot="1" x14ac:dyDescent="0.4">
      <c r="A345" s="86"/>
      <c r="B345" s="64"/>
      <c r="C345" t="s">
        <v>50</v>
      </c>
      <c r="D345" s="33">
        <v>0</v>
      </c>
      <c r="E345" s="33">
        <v>0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33">
        <v>0</v>
      </c>
      <c r="L345" s="33">
        <v>0</v>
      </c>
      <c r="M345" s="33">
        <v>0</v>
      </c>
      <c r="N345" s="33">
        <v>0</v>
      </c>
      <c r="O345" s="33">
        <v>0</v>
      </c>
      <c r="P345" s="33">
        <v>0</v>
      </c>
      <c r="Q345" s="33">
        <v>0</v>
      </c>
      <c r="R345" s="33">
        <v>0</v>
      </c>
      <c r="S345" s="33">
        <v>0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33">
        <v>0</v>
      </c>
      <c r="AA345" s="33">
        <v>0</v>
      </c>
      <c r="AB345" s="33">
        <v>0</v>
      </c>
      <c r="AC345" s="33">
        <v>0</v>
      </c>
      <c r="AD345" s="33">
        <v>0</v>
      </c>
      <c r="AE345" s="33">
        <v>0</v>
      </c>
      <c r="AF345" s="33">
        <v>0</v>
      </c>
      <c r="AG345" s="33">
        <v>0</v>
      </c>
      <c r="AH345" s="33">
        <v>0</v>
      </c>
      <c r="AI345" s="33">
        <v>0</v>
      </c>
      <c r="AJ345" s="33">
        <v>0</v>
      </c>
      <c r="AK345" s="33">
        <v>0</v>
      </c>
      <c r="AL345" s="33">
        <v>0</v>
      </c>
      <c r="AM345" s="33">
        <v>0</v>
      </c>
      <c r="AN345" s="33">
        <v>0</v>
      </c>
      <c r="AO345" s="33">
        <v>0</v>
      </c>
      <c r="AP345" s="33">
        <v>0</v>
      </c>
      <c r="AQ345" s="33">
        <v>0</v>
      </c>
      <c r="AR345" s="33">
        <v>0</v>
      </c>
      <c r="AS345" s="33">
        <v>0</v>
      </c>
      <c r="AT345" s="33">
        <v>0</v>
      </c>
      <c r="AU345" s="33">
        <v>0</v>
      </c>
      <c r="AV345" s="33">
        <v>0</v>
      </c>
      <c r="AW345" s="33">
        <v>0</v>
      </c>
      <c r="AX345" s="33">
        <v>0</v>
      </c>
      <c r="AY345" s="33">
        <v>0</v>
      </c>
      <c r="AZ345" s="33">
        <v>0</v>
      </c>
      <c r="BA345" s="33">
        <v>0</v>
      </c>
      <c r="BB345" s="33">
        <v>0</v>
      </c>
      <c r="BC345" s="33">
        <v>0</v>
      </c>
      <c r="BD345" s="33">
        <v>0</v>
      </c>
      <c r="BE345" s="33">
        <v>0</v>
      </c>
      <c r="BF345" s="33">
        <v>0</v>
      </c>
      <c r="BG345" s="33">
        <v>0</v>
      </c>
      <c r="BH345" s="33">
        <v>0</v>
      </c>
      <c r="BI345" s="33">
        <v>0</v>
      </c>
      <c r="BJ345" s="33">
        <v>0</v>
      </c>
      <c r="BK345" s="33">
        <v>0</v>
      </c>
      <c r="BL345" s="14">
        <v>0</v>
      </c>
      <c r="BM345" s="33"/>
      <c r="BN345" s="33"/>
      <c r="BO345" s="33"/>
    </row>
    <row r="346" spans="1:67" ht="15" thickBot="1" x14ac:dyDescent="0.4">
      <c r="A346" s="86"/>
      <c r="B346" s="64"/>
      <c r="C346" t="s">
        <v>51</v>
      </c>
      <c r="D346" s="33">
        <v>0</v>
      </c>
      <c r="E346" s="33">
        <v>0</v>
      </c>
      <c r="F346" s="33">
        <v>0</v>
      </c>
      <c r="G346" s="33">
        <v>0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33">
        <v>0</v>
      </c>
      <c r="AA346" s="33">
        <v>0</v>
      </c>
      <c r="AB346" s="33">
        <v>0</v>
      </c>
      <c r="AC346" s="33">
        <v>0</v>
      </c>
      <c r="AD346" s="33">
        <v>0</v>
      </c>
      <c r="AE346" s="33">
        <v>0</v>
      </c>
      <c r="AF346" s="33">
        <v>0</v>
      </c>
      <c r="AG346" s="33">
        <v>0</v>
      </c>
      <c r="AH346" s="33">
        <v>0</v>
      </c>
      <c r="AI346" s="33">
        <v>0</v>
      </c>
      <c r="AJ346" s="33">
        <v>0</v>
      </c>
      <c r="AK346" s="33">
        <v>0</v>
      </c>
      <c r="AL346" s="33">
        <v>0</v>
      </c>
      <c r="AM346" s="33">
        <v>0</v>
      </c>
      <c r="AN346" s="33">
        <v>0</v>
      </c>
      <c r="AO346" s="33">
        <v>0</v>
      </c>
      <c r="AP346" s="33">
        <v>0</v>
      </c>
      <c r="AQ346" s="33">
        <v>0</v>
      </c>
      <c r="AR346" s="33">
        <v>0</v>
      </c>
      <c r="AS346" s="33">
        <v>0</v>
      </c>
      <c r="AT346" s="33">
        <v>0</v>
      </c>
      <c r="AU346" s="33">
        <v>0</v>
      </c>
      <c r="AV346" s="33">
        <v>0</v>
      </c>
      <c r="AW346" s="33">
        <v>0</v>
      </c>
      <c r="AX346" s="33">
        <v>0</v>
      </c>
      <c r="AY346" s="33">
        <v>0</v>
      </c>
      <c r="AZ346" s="33">
        <v>0</v>
      </c>
      <c r="BA346" s="33">
        <v>0</v>
      </c>
      <c r="BB346" s="33">
        <v>0</v>
      </c>
      <c r="BC346" s="33">
        <v>0</v>
      </c>
      <c r="BD346" s="33">
        <v>0</v>
      </c>
      <c r="BE346" s="33">
        <v>0</v>
      </c>
      <c r="BF346" s="33">
        <v>0</v>
      </c>
      <c r="BG346" s="33">
        <v>0</v>
      </c>
      <c r="BH346" s="33">
        <v>0</v>
      </c>
      <c r="BI346" s="33">
        <v>0</v>
      </c>
      <c r="BJ346" s="33">
        <v>0</v>
      </c>
      <c r="BK346" s="33">
        <v>0</v>
      </c>
      <c r="BL346" s="14">
        <v>0</v>
      </c>
      <c r="BM346" s="33"/>
      <c r="BN346" s="33"/>
      <c r="BO346" s="33"/>
    </row>
    <row r="347" spans="1:67" ht="15" thickBot="1" x14ac:dyDescent="0.4">
      <c r="A347" s="86"/>
      <c r="B347" s="64"/>
      <c r="C347" t="s">
        <v>52</v>
      </c>
      <c r="D347" s="33">
        <v>0</v>
      </c>
      <c r="E347" s="33">
        <v>0</v>
      </c>
      <c r="F347" s="33">
        <v>0</v>
      </c>
      <c r="G347" s="33">
        <v>0</v>
      </c>
      <c r="H347" s="33">
        <v>0</v>
      </c>
      <c r="I347" s="33">
        <v>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3">
        <v>0</v>
      </c>
      <c r="AE347" s="33">
        <v>0</v>
      </c>
      <c r="AF347" s="33">
        <v>0</v>
      </c>
      <c r="AG347" s="33">
        <v>0</v>
      </c>
      <c r="AH347" s="33">
        <v>0</v>
      </c>
      <c r="AI347" s="33">
        <v>0</v>
      </c>
      <c r="AJ347" s="33">
        <v>0</v>
      </c>
      <c r="AK347" s="33">
        <v>0</v>
      </c>
      <c r="AL347" s="3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3">
        <v>0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0</v>
      </c>
      <c r="AZ347" s="33">
        <v>0</v>
      </c>
      <c r="BA347" s="33">
        <v>0</v>
      </c>
      <c r="BB347" s="33">
        <v>0</v>
      </c>
      <c r="BC347" s="33">
        <v>0</v>
      </c>
      <c r="BD347" s="33">
        <v>0</v>
      </c>
      <c r="BE347" s="33">
        <v>0</v>
      </c>
      <c r="BF347" s="33">
        <v>0</v>
      </c>
      <c r="BG347" s="33">
        <v>0</v>
      </c>
      <c r="BH347" s="33">
        <v>0</v>
      </c>
      <c r="BI347" s="33">
        <v>0</v>
      </c>
      <c r="BJ347" s="33">
        <v>0</v>
      </c>
      <c r="BK347" s="33">
        <v>0</v>
      </c>
      <c r="BL347" s="14">
        <v>0</v>
      </c>
      <c r="BM347" s="33"/>
      <c r="BN347" s="33"/>
      <c r="BO347" s="33"/>
    </row>
    <row r="348" spans="1:67" ht="15" thickBot="1" x14ac:dyDescent="0.4">
      <c r="A348" s="86"/>
      <c r="B348" s="64"/>
      <c r="C348" t="s">
        <v>53</v>
      </c>
      <c r="D348" s="33">
        <v>0</v>
      </c>
      <c r="E348" s="33">
        <v>0</v>
      </c>
      <c r="F348" s="33">
        <v>0</v>
      </c>
      <c r="G348" s="33">
        <v>0</v>
      </c>
      <c r="H348" s="33">
        <v>0</v>
      </c>
      <c r="I348" s="33">
        <v>0</v>
      </c>
      <c r="J348" s="33">
        <v>0</v>
      </c>
      <c r="K348" s="33">
        <v>0</v>
      </c>
      <c r="L348" s="33">
        <v>0</v>
      </c>
      <c r="M348" s="33">
        <v>0</v>
      </c>
      <c r="N348" s="33">
        <v>0</v>
      </c>
      <c r="O348" s="33">
        <v>0</v>
      </c>
      <c r="P348" s="33">
        <v>0</v>
      </c>
      <c r="Q348" s="33">
        <v>0</v>
      </c>
      <c r="R348" s="33">
        <v>0</v>
      </c>
      <c r="S348" s="33">
        <v>0</v>
      </c>
      <c r="T348" s="33">
        <v>0</v>
      </c>
      <c r="U348" s="33">
        <v>0</v>
      </c>
      <c r="V348" s="33">
        <v>0</v>
      </c>
      <c r="W348" s="33">
        <v>0</v>
      </c>
      <c r="X348" s="33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3">
        <v>0</v>
      </c>
      <c r="AE348" s="33">
        <v>0</v>
      </c>
      <c r="AF348" s="33">
        <v>0</v>
      </c>
      <c r="AG348" s="33">
        <v>0</v>
      </c>
      <c r="AH348" s="33">
        <v>0</v>
      </c>
      <c r="AI348" s="33">
        <v>0</v>
      </c>
      <c r="AJ348" s="33">
        <v>0</v>
      </c>
      <c r="AK348" s="33">
        <v>0</v>
      </c>
      <c r="AL348" s="33">
        <v>0</v>
      </c>
      <c r="AM348" s="33">
        <v>0</v>
      </c>
      <c r="AN348" s="33">
        <v>0</v>
      </c>
      <c r="AO348" s="33">
        <v>0</v>
      </c>
      <c r="AP348" s="33">
        <v>0</v>
      </c>
      <c r="AQ348" s="33">
        <v>0</v>
      </c>
      <c r="AR348" s="33">
        <v>0</v>
      </c>
      <c r="AS348" s="33">
        <v>0</v>
      </c>
      <c r="AT348" s="33">
        <v>0</v>
      </c>
      <c r="AU348" s="33">
        <v>0</v>
      </c>
      <c r="AV348" s="33">
        <v>0</v>
      </c>
      <c r="AW348" s="33">
        <v>0</v>
      </c>
      <c r="AX348" s="33">
        <v>0</v>
      </c>
      <c r="AY348" s="33">
        <v>0</v>
      </c>
      <c r="AZ348" s="33">
        <v>0</v>
      </c>
      <c r="BA348" s="33">
        <v>0</v>
      </c>
      <c r="BB348" s="33">
        <v>0</v>
      </c>
      <c r="BC348" s="33">
        <v>0</v>
      </c>
      <c r="BD348" s="33">
        <v>0</v>
      </c>
      <c r="BE348" s="33">
        <v>0</v>
      </c>
      <c r="BF348" s="33">
        <v>0</v>
      </c>
      <c r="BG348" s="33">
        <v>0</v>
      </c>
      <c r="BH348" s="33">
        <v>0</v>
      </c>
      <c r="BI348" s="33">
        <v>0</v>
      </c>
      <c r="BJ348" s="33">
        <v>0</v>
      </c>
      <c r="BK348" s="33">
        <v>0</v>
      </c>
      <c r="BL348" s="14">
        <v>0</v>
      </c>
      <c r="BM348" s="33"/>
      <c r="BN348" s="33"/>
      <c r="BO348" s="33"/>
    </row>
    <row r="349" spans="1:67" ht="15" thickBot="1" x14ac:dyDescent="0.4">
      <c r="A349" s="86"/>
      <c r="B349" s="64"/>
      <c r="C349" t="s">
        <v>54</v>
      </c>
      <c r="D349" s="33">
        <v>0</v>
      </c>
      <c r="E349" s="33">
        <v>0</v>
      </c>
      <c r="F349" s="33">
        <v>0</v>
      </c>
      <c r="G349" s="33">
        <v>0</v>
      </c>
      <c r="H349" s="33">
        <v>0</v>
      </c>
      <c r="I349" s="33">
        <v>0</v>
      </c>
      <c r="J349" s="33">
        <v>0</v>
      </c>
      <c r="K349" s="33">
        <v>0</v>
      </c>
      <c r="L349" s="33">
        <v>0</v>
      </c>
      <c r="M349" s="33">
        <v>0</v>
      </c>
      <c r="N349" s="33">
        <v>0</v>
      </c>
      <c r="O349" s="33">
        <v>0</v>
      </c>
      <c r="P349" s="33">
        <v>0</v>
      </c>
      <c r="Q349" s="33">
        <v>0</v>
      </c>
      <c r="R349" s="33">
        <v>0</v>
      </c>
      <c r="S349" s="33">
        <v>0</v>
      </c>
      <c r="T349" s="33">
        <v>0</v>
      </c>
      <c r="U349" s="33">
        <v>0</v>
      </c>
      <c r="V349" s="33">
        <v>0</v>
      </c>
      <c r="W349" s="33">
        <v>0</v>
      </c>
      <c r="X349" s="33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3">
        <v>0</v>
      </c>
      <c r="AE349" s="33">
        <v>0</v>
      </c>
      <c r="AF349" s="33">
        <v>0</v>
      </c>
      <c r="AG349" s="33">
        <v>0</v>
      </c>
      <c r="AH349" s="33">
        <v>0</v>
      </c>
      <c r="AI349" s="33">
        <v>0</v>
      </c>
      <c r="AJ349" s="33">
        <v>0</v>
      </c>
      <c r="AK349" s="33">
        <v>0</v>
      </c>
      <c r="AL349" s="33">
        <v>0</v>
      </c>
      <c r="AM349" s="33">
        <v>0</v>
      </c>
      <c r="AN349" s="33">
        <v>0</v>
      </c>
      <c r="AO349" s="33">
        <v>0</v>
      </c>
      <c r="AP349" s="33">
        <v>0</v>
      </c>
      <c r="AQ349" s="33">
        <v>0</v>
      </c>
      <c r="AR349" s="33">
        <v>0</v>
      </c>
      <c r="AS349" s="33">
        <v>0</v>
      </c>
      <c r="AT349" s="33">
        <v>0</v>
      </c>
      <c r="AU349" s="33">
        <v>0</v>
      </c>
      <c r="AV349" s="33">
        <v>0</v>
      </c>
      <c r="AW349" s="33">
        <v>0</v>
      </c>
      <c r="AX349" s="33">
        <v>0</v>
      </c>
      <c r="AY349" s="33">
        <v>0</v>
      </c>
      <c r="AZ349" s="33">
        <v>0</v>
      </c>
      <c r="BA349" s="33">
        <v>0</v>
      </c>
      <c r="BB349" s="33">
        <v>0</v>
      </c>
      <c r="BC349" s="33">
        <v>0</v>
      </c>
      <c r="BD349" s="33">
        <v>0</v>
      </c>
      <c r="BE349" s="33">
        <v>0</v>
      </c>
      <c r="BF349" s="33">
        <v>0</v>
      </c>
      <c r="BG349" s="33">
        <v>0</v>
      </c>
      <c r="BH349" s="33">
        <v>0</v>
      </c>
      <c r="BI349" s="33">
        <v>0</v>
      </c>
      <c r="BJ349" s="33">
        <v>0</v>
      </c>
      <c r="BK349" s="33">
        <v>0</v>
      </c>
      <c r="BL349" s="14">
        <v>0</v>
      </c>
      <c r="BM349" s="33"/>
      <c r="BN349" s="33"/>
      <c r="BO349" s="33"/>
    </row>
    <row r="350" spans="1:67" ht="15" thickBot="1" x14ac:dyDescent="0.4">
      <c r="A350" s="86"/>
      <c r="B350" s="64"/>
      <c r="C350" t="s">
        <v>55</v>
      </c>
      <c r="D350" s="33">
        <v>0</v>
      </c>
      <c r="E350" s="33">
        <v>0</v>
      </c>
      <c r="F350" s="33">
        <v>0</v>
      </c>
      <c r="G350" s="33">
        <v>0</v>
      </c>
      <c r="H350" s="33">
        <v>0</v>
      </c>
      <c r="I350" s="33">
        <v>0</v>
      </c>
      <c r="J350" s="33">
        <v>0</v>
      </c>
      <c r="K350" s="33">
        <v>0</v>
      </c>
      <c r="L350" s="33">
        <v>0</v>
      </c>
      <c r="M350" s="33">
        <v>0</v>
      </c>
      <c r="N350" s="33">
        <v>0</v>
      </c>
      <c r="O350" s="33">
        <v>0</v>
      </c>
      <c r="P350" s="33">
        <v>0</v>
      </c>
      <c r="Q350" s="33">
        <v>0</v>
      </c>
      <c r="R350" s="33">
        <v>0</v>
      </c>
      <c r="S350" s="33">
        <v>0</v>
      </c>
      <c r="T350" s="33">
        <v>0</v>
      </c>
      <c r="U350" s="33">
        <v>0</v>
      </c>
      <c r="V350" s="33">
        <v>0</v>
      </c>
      <c r="W350" s="33">
        <v>0</v>
      </c>
      <c r="X350" s="33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3">
        <v>0</v>
      </c>
      <c r="AE350" s="33">
        <v>0</v>
      </c>
      <c r="AF350" s="33">
        <v>0</v>
      </c>
      <c r="AG350" s="33">
        <v>0</v>
      </c>
      <c r="AH350" s="33">
        <v>0</v>
      </c>
      <c r="AI350" s="33">
        <v>0</v>
      </c>
      <c r="AJ350" s="33">
        <v>0</v>
      </c>
      <c r="AK350" s="33">
        <v>0</v>
      </c>
      <c r="AL350" s="33">
        <v>0</v>
      </c>
      <c r="AM350" s="33">
        <v>0</v>
      </c>
      <c r="AN350" s="33">
        <v>0</v>
      </c>
      <c r="AO350" s="33">
        <v>0</v>
      </c>
      <c r="AP350" s="33">
        <v>0</v>
      </c>
      <c r="AQ350" s="33">
        <v>0</v>
      </c>
      <c r="AR350" s="33">
        <v>0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33">
        <v>0</v>
      </c>
      <c r="AY350" s="33">
        <v>0</v>
      </c>
      <c r="AZ350" s="33">
        <v>0</v>
      </c>
      <c r="BA350" s="33">
        <v>0</v>
      </c>
      <c r="BB350" s="33">
        <v>0</v>
      </c>
      <c r="BC350" s="33">
        <v>0</v>
      </c>
      <c r="BD350" s="33">
        <v>0</v>
      </c>
      <c r="BE350" s="33">
        <v>0</v>
      </c>
      <c r="BF350" s="33">
        <v>0</v>
      </c>
      <c r="BG350" s="33">
        <v>0</v>
      </c>
      <c r="BH350" s="33">
        <v>0</v>
      </c>
      <c r="BI350" s="33">
        <v>0</v>
      </c>
      <c r="BJ350" s="33">
        <v>0</v>
      </c>
      <c r="BK350" s="33">
        <v>0</v>
      </c>
      <c r="BL350" s="14">
        <v>0</v>
      </c>
      <c r="BM350" s="33"/>
      <c r="BN350" s="33"/>
      <c r="BO350" s="33"/>
    </row>
    <row r="351" spans="1:67" ht="15" thickBot="1" x14ac:dyDescent="0.4">
      <c r="A351" s="86"/>
      <c r="B351" s="64"/>
      <c r="C351" t="s">
        <v>56</v>
      </c>
      <c r="D351" s="33">
        <v>0</v>
      </c>
      <c r="E351" s="33">
        <v>0</v>
      </c>
      <c r="F351" s="33">
        <v>0</v>
      </c>
      <c r="G351" s="33">
        <v>0</v>
      </c>
      <c r="H351" s="33">
        <v>0</v>
      </c>
      <c r="I351" s="33">
        <v>0</v>
      </c>
      <c r="J351" s="33">
        <v>0</v>
      </c>
      <c r="K351" s="33">
        <v>0</v>
      </c>
      <c r="L351" s="33">
        <v>0</v>
      </c>
      <c r="M351" s="33">
        <v>0</v>
      </c>
      <c r="N351" s="33">
        <v>0</v>
      </c>
      <c r="O351" s="33">
        <v>0</v>
      </c>
      <c r="P351" s="33">
        <v>0</v>
      </c>
      <c r="Q351" s="33">
        <v>0</v>
      </c>
      <c r="R351" s="33">
        <v>0</v>
      </c>
      <c r="S351" s="33">
        <v>0</v>
      </c>
      <c r="T351" s="33">
        <v>0</v>
      </c>
      <c r="U351" s="33">
        <v>0</v>
      </c>
      <c r="V351" s="33">
        <v>0</v>
      </c>
      <c r="W351" s="33">
        <v>0</v>
      </c>
      <c r="X351" s="33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3">
        <v>0</v>
      </c>
      <c r="AE351" s="33">
        <v>0</v>
      </c>
      <c r="AF351" s="33">
        <v>0</v>
      </c>
      <c r="AG351" s="33">
        <v>0</v>
      </c>
      <c r="AH351" s="33">
        <v>0</v>
      </c>
      <c r="AI351" s="33">
        <v>0</v>
      </c>
      <c r="AJ351" s="33">
        <v>0</v>
      </c>
      <c r="AK351" s="33">
        <v>0</v>
      </c>
      <c r="AL351" s="33">
        <v>0</v>
      </c>
      <c r="AM351" s="33">
        <v>0</v>
      </c>
      <c r="AN351" s="33">
        <v>0</v>
      </c>
      <c r="AO351" s="33">
        <v>0</v>
      </c>
      <c r="AP351" s="33">
        <v>0</v>
      </c>
      <c r="AQ351" s="33">
        <v>0</v>
      </c>
      <c r="AR351" s="33">
        <v>0</v>
      </c>
      <c r="AS351" s="33">
        <v>0</v>
      </c>
      <c r="AT351" s="33">
        <v>0</v>
      </c>
      <c r="AU351" s="33">
        <v>0</v>
      </c>
      <c r="AV351" s="33">
        <v>0</v>
      </c>
      <c r="AW351" s="33">
        <v>0</v>
      </c>
      <c r="AX351" s="33">
        <v>0</v>
      </c>
      <c r="AY351" s="33">
        <v>0</v>
      </c>
      <c r="AZ351" s="33">
        <v>0</v>
      </c>
      <c r="BA351" s="33">
        <v>0</v>
      </c>
      <c r="BB351" s="33">
        <v>0</v>
      </c>
      <c r="BC351" s="33">
        <v>0</v>
      </c>
      <c r="BD351" s="33">
        <v>0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33">
        <v>0</v>
      </c>
      <c r="BK351" s="33">
        <v>0</v>
      </c>
      <c r="BL351" s="14">
        <v>0</v>
      </c>
      <c r="BM351" s="33"/>
      <c r="BN351" s="33"/>
      <c r="BO351" s="33"/>
    </row>
    <row r="352" spans="1:67" ht="15" thickBot="1" x14ac:dyDescent="0.4">
      <c r="A352" s="86"/>
      <c r="B352" s="64"/>
      <c r="C352" t="s">
        <v>57</v>
      </c>
      <c r="D352" s="33">
        <v>0</v>
      </c>
      <c r="E352" s="33">
        <v>0</v>
      </c>
      <c r="F352" s="33">
        <v>0</v>
      </c>
      <c r="G352" s="33">
        <v>0</v>
      </c>
      <c r="H352" s="33">
        <v>0</v>
      </c>
      <c r="I352" s="33">
        <v>0</v>
      </c>
      <c r="J352" s="33">
        <v>0</v>
      </c>
      <c r="K352" s="33">
        <v>0</v>
      </c>
      <c r="L352" s="33">
        <v>0</v>
      </c>
      <c r="M352" s="33">
        <v>0</v>
      </c>
      <c r="N352" s="33">
        <v>0</v>
      </c>
      <c r="O352" s="33">
        <v>0</v>
      </c>
      <c r="P352" s="33">
        <v>0</v>
      </c>
      <c r="Q352" s="33">
        <v>0</v>
      </c>
      <c r="R352" s="33">
        <v>0</v>
      </c>
      <c r="S352" s="33">
        <v>0</v>
      </c>
      <c r="T352" s="33">
        <v>0</v>
      </c>
      <c r="U352" s="33">
        <v>0</v>
      </c>
      <c r="V352" s="33">
        <v>0</v>
      </c>
      <c r="W352" s="33">
        <v>0</v>
      </c>
      <c r="X352" s="33">
        <v>0</v>
      </c>
      <c r="Y352" s="33">
        <v>0</v>
      </c>
      <c r="Z352" s="33">
        <v>0</v>
      </c>
      <c r="AA352" s="33">
        <v>0</v>
      </c>
      <c r="AB352" s="33">
        <v>0</v>
      </c>
      <c r="AC352" s="33">
        <v>0</v>
      </c>
      <c r="AD352" s="33">
        <v>0</v>
      </c>
      <c r="AE352" s="33">
        <v>0</v>
      </c>
      <c r="AF352" s="33">
        <v>0</v>
      </c>
      <c r="AG352" s="33">
        <v>0</v>
      </c>
      <c r="AH352" s="33">
        <v>0</v>
      </c>
      <c r="AI352" s="33">
        <v>0</v>
      </c>
      <c r="AJ352" s="33">
        <v>0</v>
      </c>
      <c r="AK352" s="33">
        <v>0</v>
      </c>
      <c r="AL352" s="33">
        <v>0</v>
      </c>
      <c r="AM352" s="33">
        <v>0</v>
      </c>
      <c r="AN352" s="33">
        <v>0</v>
      </c>
      <c r="AO352" s="33">
        <v>0</v>
      </c>
      <c r="AP352" s="33">
        <v>0</v>
      </c>
      <c r="AQ352" s="33">
        <v>0</v>
      </c>
      <c r="AR352" s="33">
        <v>0</v>
      </c>
      <c r="AS352" s="33">
        <v>0</v>
      </c>
      <c r="AT352" s="33">
        <v>0</v>
      </c>
      <c r="AU352" s="33">
        <v>0</v>
      </c>
      <c r="AV352" s="33">
        <v>0</v>
      </c>
      <c r="AW352" s="33">
        <v>0</v>
      </c>
      <c r="AX352" s="33">
        <v>0</v>
      </c>
      <c r="AY352" s="33">
        <v>0</v>
      </c>
      <c r="AZ352" s="33">
        <v>0</v>
      </c>
      <c r="BA352" s="33">
        <v>0</v>
      </c>
      <c r="BB352" s="33">
        <v>0</v>
      </c>
      <c r="BC352" s="33">
        <v>0</v>
      </c>
      <c r="BD352" s="33">
        <v>0</v>
      </c>
      <c r="BE352" s="33">
        <v>0</v>
      </c>
      <c r="BF352" s="33">
        <v>0</v>
      </c>
      <c r="BG352" s="33">
        <v>0</v>
      </c>
      <c r="BH352" s="33">
        <v>0</v>
      </c>
      <c r="BI352" s="33">
        <v>0</v>
      </c>
      <c r="BJ352" s="33">
        <v>0</v>
      </c>
      <c r="BK352" s="33">
        <v>0</v>
      </c>
      <c r="BL352" s="14">
        <v>0</v>
      </c>
      <c r="BM352" s="33"/>
      <c r="BN352" s="33"/>
      <c r="BO352" s="33"/>
    </row>
    <row r="353" spans="1:67" ht="15" thickBot="1" x14ac:dyDescent="0.4">
      <c r="A353" s="87"/>
      <c r="B353" s="64"/>
      <c r="C353" s="15" t="s">
        <v>58</v>
      </c>
      <c r="D353" s="36">
        <v>0</v>
      </c>
      <c r="E353" s="36">
        <v>0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>
        <v>0</v>
      </c>
      <c r="P353" s="36">
        <v>0</v>
      </c>
      <c r="Q353" s="36">
        <v>0</v>
      </c>
      <c r="R353" s="36">
        <v>0</v>
      </c>
      <c r="S353" s="36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s="36">
        <v>0</v>
      </c>
      <c r="AI353" s="36">
        <v>0</v>
      </c>
      <c r="AJ353" s="36">
        <v>0</v>
      </c>
      <c r="AK353" s="36">
        <v>0</v>
      </c>
      <c r="AL353" s="36">
        <v>0</v>
      </c>
      <c r="AM353" s="36">
        <v>0</v>
      </c>
      <c r="AN353" s="36">
        <v>0</v>
      </c>
      <c r="AO353" s="36">
        <v>0</v>
      </c>
      <c r="AP353" s="36">
        <v>0</v>
      </c>
      <c r="AQ353" s="36">
        <v>0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>
        <v>0</v>
      </c>
      <c r="BC353" s="36">
        <v>0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17">
        <v>16248941.1186749</v>
      </c>
      <c r="BM353" s="33"/>
      <c r="BN353" s="33"/>
      <c r="BO353" s="33"/>
    </row>
  </sheetData>
  <mergeCells count="36">
    <mergeCell ref="B144:B153"/>
    <mergeCell ref="A4:A353"/>
    <mergeCell ref="B4:B13"/>
    <mergeCell ref="B14:B23"/>
    <mergeCell ref="B24:B33"/>
    <mergeCell ref="B34:B43"/>
    <mergeCell ref="B44:B53"/>
    <mergeCell ref="B54:B63"/>
    <mergeCell ref="B64:B73"/>
    <mergeCell ref="B74:B83"/>
    <mergeCell ref="B84:B93"/>
    <mergeCell ref="B94:B103"/>
    <mergeCell ref="B104:B113"/>
    <mergeCell ref="B114:B123"/>
    <mergeCell ref="B124:B133"/>
    <mergeCell ref="B134:B143"/>
    <mergeCell ref="B264:B273"/>
    <mergeCell ref="B154:B163"/>
    <mergeCell ref="B164:B173"/>
    <mergeCell ref="B174:B183"/>
    <mergeCell ref="B184:B193"/>
    <mergeCell ref="B194:B203"/>
    <mergeCell ref="B204:B213"/>
    <mergeCell ref="B214:B223"/>
    <mergeCell ref="B224:B233"/>
    <mergeCell ref="B234:B243"/>
    <mergeCell ref="B244:B253"/>
    <mergeCell ref="B254:B263"/>
    <mergeCell ref="B334:B343"/>
    <mergeCell ref="B344:B353"/>
    <mergeCell ref="B274:B283"/>
    <mergeCell ref="B284:B293"/>
    <mergeCell ref="B294:B303"/>
    <mergeCell ref="B304:B313"/>
    <mergeCell ref="B314:B323"/>
    <mergeCell ref="B324:B3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5"/>
  <sheetViews>
    <sheetView topLeftCell="A51" zoomScale="85" zoomScaleNormal="85" workbookViewId="0">
      <selection activeCell="J32" sqref="J32"/>
    </sheetView>
  </sheetViews>
  <sheetFormatPr baseColWidth="10" defaultColWidth="8.81640625" defaultRowHeight="14.5" x14ac:dyDescent="0.35"/>
  <cols>
    <col min="2" max="2" width="42.81640625" customWidth="1"/>
    <col min="3" max="3" width="25.26953125" customWidth="1"/>
    <col min="4" max="4" width="25.453125" customWidth="1"/>
    <col min="5" max="5" width="23.453125" customWidth="1"/>
    <col min="6" max="6" width="30.81640625" customWidth="1"/>
    <col min="7" max="7" width="24.26953125" bestFit="1" customWidth="1"/>
    <col min="8" max="8" width="27.1796875" bestFit="1" customWidth="1"/>
    <col min="10" max="10" width="14.453125" customWidth="1"/>
    <col min="11" max="11" width="16.7265625" customWidth="1"/>
    <col min="12" max="12" width="21.81640625" customWidth="1"/>
    <col min="13" max="13" width="13.26953125" customWidth="1"/>
    <col min="14" max="14" width="15.1796875" customWidth="1"/>
  </cols>
  <sheetData>
    <row r="2" spans="2:8" x14ac:dyDescent="0.35">
      <c r="B2" s="1" t="s">
        <v>0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9</v>
      </c>
      <c r="H2" s="2" t="s">
        <v>10</v>
      </c>
    </row>
    <row r="3" spans="2:8" x14ac:dyDescent="0.35">
      <c r="B3" s="3" t="s">
        <v>1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8</v>
      </c>
      <c r="H3" s="4" t="s">
        <v>8</v>
      </c>
    </row>
    <row r="4" spans="2:8" x14ac:dyDescent="0.35">
      <c r="B4" s="3" t="s">
        <v>3</v>
      </c>
      <c r="C4" s="5">
        <v>0.1</v>
      </c>
      <c r="D4" s="5">
        <v>0.1</v>
      </c>
      <c r="E4" s="5">
        <v>0.27</v>
      </c>
      <c r="F4" s="5">
        <f>1.25/1.1</f>
        <v>1.1363636363636362</v>
      </c>
      <c r="G4" s="5">
        <v>0.17599999999999999</v>
      </c>
      <c r="H4" s="5">
        <v>0.17599999999999999</v>
      </c>
    </row>
    <row r="6" spans="2:8" x14ac:dyDescent="0.35">
      <c r="B6" s="1" t="s">
        <v>11</v>
      </c>
      <c r="C6" s="2"/>
    </row>
    <row r="7" spans="2:8" x14ac:dyDescent="0.35">
      <c r="B7" s="3" t="s">
        <v>2</v>
      </c>
      <c r="C7" s="4"/>
    </row>
    <row r="8" spans="2:8" x14ac:dyDescent="0.35">
      <c r="B8" s="1" t="s">
        <v>17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</row>
    <row r="9" spans="2:8" x14ac:dyDescent="0.35">
      <c r="B9" s="1" t="s">
        <v>48</v>
      </c>
      <c r="C9" s="5">
        <v>1</v>
      </c>
      <c r="D9" s="5">
        <v>0</v>
      </c>
      <c r="E9" s="5">
        <v>0</v>
      </c>
      <c r="F9" s="5">
        <v>0</v>
      </c>
      <c r="G9" s="5">
        <v>0</v>
      </c>
    </row>
    <row r="10" spans="2:8" x14ac:dyDescent="0.35">
      <c r="B10" s="1" t="s">
        <v>59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</row>
    <row r="11" spans="2:8" x14ac:dyDescent="0.35">
      <c r="B11" s="1" t="s">
        <v>60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</row>
    <row r="12" spans="2:8" x14ac:dyDescent="0.35">
      <c r="B12" s="1" t="s">
        <v>61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</row>
    <row r="13" spans="2:8" x14ac:dyDescent="0.35">
      <c r="B13" s="1" t="s">
        <v>62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</row>
    <row r="14" spans="2:8" x14ac:dyDescent="0.35">
      <c r="B14" s="1" t="s">
        <v>97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</row>
    <row r="15" spans="2:8" x14ac:dyDescent="0.35">
      <c r="B15" s="1" t="s">
        <v>64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</row>
    <row r="16" spans="2:8" x14ac:dyDescent="0.35">
      <c r="B16" s="1" t="s">
        <v>65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</row>
    <row r="17" spans="2:7" x14ac:dyDescent="0.35">
      <c r="B17" s="1" t="s">
        <v>66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</row>
    <row r="18" spans="2:7" x14ac:dyDescent="0.35">
      <c r="B18" s="1" t="s">
        <v>67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</row>
    <row r="19" spans="2:7" x14ac:dyDescent="0.35">
      <c r="B19" s="1" t="s">
        <v>68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</row>
    <row r="20" spans="2:7" x14ac:dyDescent="0.35">
      <c r="B20" s="1" t="s">
        <v>69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</row>
    <row r="21" spans="2:7" x14ac:dyDescent="0.35">
      <c r="B21" s="1" t="s">
        <v>70</v>
      </c>
      <c r="C21" s="5">
        <v>1</v>
      </c>
      <c r="D21" s="5">
        <v>0</v>
      </c>
      <c r="E21" s="5">
        <v>0</v>
      </c>
      <c r="F21" s="5">
        <v>0</v>
      </c>
      <c r="G21" s="5">
        <v>0</v>
      </c>
    </row>
    <row r="22" spans="2:7" x14ac:dyDescent="0.35">
      <c r="B22" s="1" t="s">
        <v>71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</row>
    <row r="23" spans="2:7" x14ac:dyDescent="0.35">
      <c r="B23" s="1" t="s">
        <v>72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</row>
    <row r="24" spans="2:7" x14ac:dyDescent="0.35">
      <c r="B24" s="1" t="s">
        <v>73</v>
      </c>
      <c r="C24" s="5">
        <v>1</v>
      </c>
      <c r="D24" s="5">
        <v>0</v>
      </c>
      <c r="E24" s="5">
        <v>0</v>
      </c>
      <c r="F24" s="5">
        <v>0</v>
      </c>
      <c r="G24" s="5">
        <v>0</v>
      </c>
    </row>
    <row r="25" spans="2:7" x14ac:dyDescent="0.35">
      <c r="B25" s="1" t="s">
        <v>74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</row>
    <row r="26" spans="2:7" x14ac:dyDescent="0.35">
      <c r="B26" s="1" t="s">
        <v>75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</row>
    <row r="27" spans="2:7" x14ac:dyDescent="0.35">
      <c r="B27" s="1" t="s">
        <v>76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</row>
    <row r="28" spans="2:7" x14ac:dyDescent="0.35">
      <c r="B28" s="1" t="s">
        <v>77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</row>
    <row r="29" spans="2:7" x14ac:dyDescent="0.35">
      <c r="B29" s="1" t="s">
        <v>78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</row>
    <row r="30" spans="2:7" x14ac:dyDescent="0.35">
      <c r="B30" s="1" t="s">
        <v>79</v>
      </c>
      <c r="C30" s="5">
        <v>1</v>
      </c>
      <c r="D30" s="5">
        <v>0</v>
      </c>
      <c r="E30" s="5">
        <v>0</v>
      </c>
      <c r="F30" s="5">
        <v>0</v>
      </c>
      <c r="G30" s="5">
        <v>0</v>
      </c>
    </row>
    <row r="31" spans="2:7" x14ac:dyDescent="0.35">
      <c r="B31" s="1" t="s">
        <v>80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</row>
    <row r="32" spans="2:7" x14ac:dyDescent="0.35">
      <c r="B32" s="1" t="s">
        <v>81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</row>
    <row r="33" spans="2:14" x14ac:dyDescent="0.35">
      <c r="B33" s="1" t="s">
        <v>82</v>
      </c>
      <c r="C33" s="5">
        <v>1</v>
      </c>
      <c r="D33" s="5">
        <v>0</v>
      </c>
      <c r="E33" s="5">
        <v>0</v>
      </c>
      <c r="F33" s="5">
        <v>0</v>
      </c>
      <c r="G33" s="5">
        <v>0</v>
      </c>
    </row>
    <row r="34" spans="2:14" x14ac:dyDescent="0.35">
      <c r="B34" s="1" t="s">
        <v>83</v>
      </c>
      <c r="C34" s="5">
        <v>1</v>
      </c>
      <c r="D34" s="5">
        <v>0</v>
      </c>
      <c r="E34" s="5">
        <v>0</v>
      </c>
      <c r="F34" s="5">
        <v>0</v>
      </c>
      <c r="G34" s="5">
        <v>0</v>
      </c>
    </row>
    <row r="35" spans="2:14" x14ac:dyDescent="0.35">
      <c r="B35" s="1" t="s">
        <v>84</v>
      </c>
      <c r="C35" s="5">
        <v>1</v>
      </c>
      <c r="D35" s="5">
        <v>0</v>
      </c>
      <c r="E35" s="5">
        <v>0</v>
      </c>
      <c r="F35" s="5">
        <v>0</v>
      </c>
      <c r="G35" s="5">
        <v>0</v>
      </c>
    </row>
    <row r="36" spans="2:14" x14ac:dyDescent="0.35">
      <c r="B36" s="1" t="s">
        <v>18</v>
      </c>
      <c r="C36" s="5">
        <v>1</v>
      </c>
      <c r="D36" s="5">
        <v>0</v>
      </c>
      <c r="E36" s="5">
        <v>0</v>
      </c>
      <c r="F36" s="5">
        <v>0</v>
      </c>
      <c r="G36" s="5">
        <v>0</v>
      </c>
    </row>
    <row r="37" spans="2:14" x14ac:dyDescent="0.35">
      <c r="B37" s="1" t="s">
        <v>19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</row>
    <row r="38" spans="2:14" x14ac:dyDescent="0.35">
      <c r="B38" s="1" t="s">
        <v>20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</row>
    <row r="39" spans="2:14" x14ac:dyDescent="0.35">
      <c r="B39" s="1" t="s">
        <v>21</v>
      </c>
      <c r="C39" s="5">
        <v>1</v>
      </c>
      <c r="D39" s="5">
        <v>0</v>
      </c>
      <c r="E39" s="5">
        <v>0</v>
      </c>
      <c r="F39" s="5">
        <v>0</v>
      </c>
      <c r="G39" s="5">
        <v>0</v>
      </c>
    </row>
    <row r="40" spans="2:14" x14ac:dyDescent="0.35">
      <c r="B40" s="1" t="s">
        <v>22</v>
      </c>
      <c r="C40" s="5">
        <v>1</v>
      </c>
      <c r="D40" s="5">
        <v>0</v>
      </c>
      <c r="E40" s="5">
        <v>0</v>
      </c>
      <c r="F40" s="5">
        <v>0</v>
      </c>
      <c r="G40" s="5">
        <v>0</v>
      </c>
    </row>
    <row r="41" spans="2:14" x14ac:dyDescent="0.35">
      <c r="B41" s="1" t="s">
        <v>23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</row>
    <row r="42" spans="2:14" x14ac:dyDescent="0.35">
      <c r="B42" s="1" t="s">
        <v>24</v>
      </c>
      <c r="C42" s="5">
        <v>1</v>
      </c>
      <c r="D42" s="5">
        <v>0</v>
      </c>
      <c r="E42" s="5">
        <v>0</v>
      </c>
      <c r="F42" s="5">
        <v>0</v>
      </c>
      <c r="G42" s="5">
        <v>0</v>
      </c>
    </row>
    <row r="43" spans="2:14" x14ac:dyDescent="0.35">
      <c r="B43" s="1" t="s">
        <v>25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</row>
    <row r="44" spans="2:14" ht="15" thickBot="1" x14ac:dyDescent="0.4"/>
    <row r="45" spans="2:14" ht="16" thickBot="1" x14ac:dyDescent="0.4">
      <c r="D45" s="91" t="s">
        <v>94</v>
      </c>
      <c r="E45" s="92"/>
      <c r="F45" s="92"/>
      <c r="G45" s="92"/>
      <c r="H45" s="92"/>
      <c r="I45" s="92"/>
      <c r="J45" s="92"/>
      <c r="K45" s="92"/>
      <c r="L45" s="92"/>
      <c r="M45" s="92"/>
      <c r="N45" s="93"/>
    </row>
    <row r="46" spans="2:14" ht="15" thickBot="1" x14ac:dyDescent="0.4">
      <c r="D46" s="20" t="s">
        <v>34</v>
      </c>
      <c r="E46" s="21" t="s">
        <v>88</v>
      </c>
      <c r="F46" s="22" t="s">
        <v>89</v>
      </c>
      <c r="G46" s="27" t="s">
        <v>37</v>
      </c>
      <c r="H46" s="27" t="s">
        <v>92</v>
      </c>
      <c r="I46" s="27" t="s">
        <v>90</v>
      </c>
      <c r="J46" s="38" t="s">
        <v>98</v>
      </c>
      <c r="K46" s="38" t="s">
        <v>99</v>
      </c>
      <c r="L46" s="38" t="s">
        <v>100</v>
      </c>
      <c r="M46" s="21" t="s">
        <v>91</v>
      </c>
      <c r="N46" s="22" t="s">
        <v>36</v>
      </c>
    </row>
    <row r="47" spans="2:14" x14ac:dyDescent="0.35">
      <c r="B47" s="80" t="s">
        <v>93</v>
      </c>
      <c r="C47" s="1" t="s">
        <v>49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</row>
    <row r="48" spans="2:14" x14ac:dyDescent="0.35">
      <c r="B48" s="81"/>
      <c r="C48" s="1" t="s">
        <v>50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</row>
    <row r="49" spans="2:14" x14ac:dyDescent="0.35">
      <c r="B49" s="81"/>
      <c r="C49" s="1" t="s">
        <v>51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</row>
    <row r="50" spans="2:14" x14ac:dyDescent="0.35">
      <c r="B50" s="81"/>
      <c r="C50" s="1" t="s">
        <v>52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</row>
    <row r="51" spans="2:14" x14ac:dyDescent="0.35">
      <c r="B51" s="81"/>
      <c r="C51" s="1" t="s">
        <v>53</v>
      </c>
      <c r="D51" s="5">
        <v>420</v>
      </c>
      <c r="E51" s="5">
        <v>640.20376180000005</v>
      </c>
      <c r="F51" s="5">
        <v>0</v>
      </c>
      <c r="G51" s="5">
        <v>4116.7241379999996</v>
      </c>
      <c r="H51" s="5">
        <v>32.76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</row>
    <row r="52" spans="2:14" x14ac:dyDescent="0.35">
      <c r="B52" s="81"/>
      <c r="C52" s="1" t="s">
        <v>54</v>
      </c>
      <c r="D52" s="5">
        <v>420</v>
      </c>
      <c r="E52" s="5">
        <v>42.937878050000002</v>
      </c>
      <c r="F52" s="5">
        <v>352.046448</v>
      </c>
      <c r="G52" s="5">
        <v>276.10490529999998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</row>
    <row r="53" spans="2:14" x14ac:dyDescent="0.35">
      <c r="B53" s="81"/>
      <c r="C53" s="1" t="s">
        <v>55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</row>
    <row r="54" spans="2:14" x14ac:dyDescent="0.35">
      <c r="B54" s="81"/>
      <c r="C54" s="1" t="s">
        <v>56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</row>
    <row r="55" spans="2:14" x14ac:dyDescent="0.35">
      <c r="B55" s="81"/>
      <c r="C55" s="1" t="s">
        <v>57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</row>
    <row r="56" spans="2:14" x14ac:dyDescent="0.35">
      <c r="B56" s="82"/>
      <c r="C56" s="1" t="s">
        <v>58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</row>
    <row r="57" spans="2:14" ht="15" thickBot="1" x14ac:dyDescent="0.4">
      <c r="B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2:14" ht="16" thickBot="1" x14ac:dyDescent="0.4">
      <c r="D58" s="91" t="s">
        <v>101</v>
      </c>
      <c r="E58" s="92"/>
      <c r="F58" s="92"/>
      <c r="G58" s="92"/>
      <c r="H58" s="92"/>
      <c r="I58" s="92"/>
      <c r="J58" s="92"/>
      <c r="K58" s="92"/>
      <c r="L58" s="92"/>
      <c r="M58" s="92"/>
      <c r="N58" s="93"/>
    </row>
    <row r="59" spans="2:14" ht="15" thickBot="1" x14ac:dyDescent="0.4">
      <c r="D59" s="20" t="s">
        <v>34</v>
      </c>
      <c r="E59" s="21" t="s">
        <v>88</v>
      </c>
      <c r="F59" s="22" t="s">
        <v>89</v>
      </c>
      <c r="G59" s="27" t="s">
        <v>37</v>
      </c>
      <c r="H59" s="27" t="s">
        <v>92</v>
      </c>
      <c r="I59" s="27" t="s">
        <v>90</v>
      </c>
      <c r="J59" s="38" t="s">
        <v>98</v>
      </c>
      <c r="K59" s="38" t="s">
        <v>99</v>
      </c>
      <c r="L59" s="38" t="s">
        <v>100</v>
      </c>
      <c r="M59" s="21" t="s">
        <v>91</v>
      </c>
      <c r="N59" s="22" t="s">
        <v>36</v>
      </c>
    </row>
    <row r="60" spans="2:14" x14ac:dyDescent="0.35">
      <c r="B60" s="80" t="s">
        <v>93</v>
      </c>
      <c r="C60" s="1" t="s">
        <v>49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</row>
    <row r="61" spans="2:14" x14ac:dyDescent="0.35">
      <c r="B61" s="81"/>
      <c r="C61" s="1" t="s">
        <v>50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</row>
    <row r="62" spans="2:14" x14ac:dyDescent="0.35">
      <c r="B62" s="81"/>
      <c r="C62" s="1" t="s">
        <v>51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</row>
    <row r="63" spans="2:14" x14ac:dyDescent="0.35">
      <c r="B63" s="81"/>
      <c r="C63" s="1" t="s">
        <v>52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</row>
    <row r="64" spans="2:14" x14ac:dyDescent="0.35">
      <c r="B64" s="81"/>
      <c r="C64" s="1" t="s">
        <v>53</v>
      </c>
      <c r="D64" s="5">
        <v>524</v>
      </c>
      <c r="E64" s="5">
        <v>1000</v>
      </c>
      <c r="F64" s="5">
        <v>0</v>
      </c>
      <c r="G64" s="5">
        <v>1000</v>
      </c>
      <c r="H64" s="5">
        <v>1000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</row>
    <row r="65" spans="2:14" x14ac:dyDescent="0.35">
      <c r="B65" s="81"/>
      <c r="C65" s="1" t="s">
        <v>54</v>
      </c>
      <c r="D65" s="5">
        <v>524</v>
      </c>
      <c r="E65" s="5">
        <v>1000</v>
      </c>
      <c r="F65" s="5">
        <v>0</v>
      </c>
      <c r="G65" s="5">
        <v>1000</v>
      </c>
      <c r="H65" s="5">
        <v>1000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</row>
    <row r="66" spans="2:14" x14ac:dyDescent="0.35">
      <c r="B66" s="81"/>
      <c r="C66" s="1" t="s">
        <v>55</v>
      </c>
      <c r="D66" s="5">
        <v>0</v>
      </c>
      <c r="E66" s="5">
        <f>C6</f>
        <v>0</v>
      </c>
      <c r="F66" s="5">
        <v>0</v>
      </c>
      <c r="G66" s="5">
        <f>C7</f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</row>
    <row r="67" spans="2:14" x14ac:dyDescent="0.35">
      <c r="B67" s="81"/>
      <c r="C67" s="1" t="s">
        <v>56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</row>
    <row r="68" spans="2:14" x14ac:dyDescent="0.35">
      <c r="B68" s="81"/>
      <c r="C68" s="1" t="s">
        <v>57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</row>
    <row r="69" spans="2:14" x14ac:dyDescent="0.35">
      <c r="B69" s="82"/>
      <c r="C69" s="1" t="s">
        <v>58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</row>
    <row r="70" spans="2:14" ht="15" thickBot="1" x14ac:dyDescent="0.4"/>
    <row r="71" spans="2:14" ht="16" thickBot="1" x14ac:dyDescent="0.4">
      <c r="D71" s="94" t="s">
        <v>95</v>
      </c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2:14" ht="15" thickBot="1" x14ac:dyDescent="0.4">
      <c r="D72" s="23" t="s">
        <v>34</v>
      </c>
      <c r="E72" s="19" t="s">
        <v>88</v>
      </c>
      <c r="F72" s="24" t="s">
        <v>89</v>
      </c>
      <c r="G72" s="19" t="s">
        <v>37</v>
      </c>
      <c r="H72" s="19" t="s">
        <v>92</v>
      </c>
      <c r="I72" s="19" t="s">
        <v>90</v>
      </c>
      <c r="J72" s="38" t="s">
        <v>98</v>
      </c>
      <c r="K72" s="38" t="s">
        <v>99</v>
      </c>
      <c r="L72" s="38" t="s">
        <v>100</v>
      </c>
      <c r="M72" s="25" t="s">
        <v>91</v>
      </c>
      <c r="N72" s="26" t="s">
        <v>36</v>
      </c>
    </row>
    <row r="73" spans="2:14" x14ac:dyDescent="0.35">
      <c r="B73" s="80" t="s">
        <v>93</v>
      </c>
      <c r="C73" s="1" t="s">
        <v>49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</row>
    <row r="74" spans="2:14" x14ac:dyDescent="0.35">
      <c r="B74" s="81"/>
      <c r="C74" s="1" t="s">
        <v>50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</row>
    <row r="75" spans="2:14" x14ac:dyDescent="0.35">
      <c r="B75" s="81"/>
      <c r="C75" s="1" t="s">
        <v>51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2:14" x14ac:dyDescent="0.35">
      <c r="B76" s="81"/>
      <c r="C76" s="1" t="s">
        <v>52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</row>
    <row r="77" spans="2:14" x14ac:dyDescent="0.35">
      <c r="B77" s="81"/>
      <c r="C77" s="1" t="s">
        <v>53</v>
      </c>
      <c r="D77" s="5">
        <v>100</v>
      </c>
      <c r="E77" s="5">
        <v>152.4294670846395</v>
      </c>
      <c r="F77" s="5">
        <v>0</v>
      </c>
      <c r="G77" s="5">
        <v>980.17241379310337</v>
      </c>
      <c r="H77" s="5">
        <v>7.8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</row>
    <row r="78" spans="2:14" x14ac:dyDescent="0.35">
      <c r="B78" s="81"/>
      <c r="C78" s="1" t="s">
        <v>54</v>
      </c>
      <c r="D78" s="5">
        <v>100</v>
      </c>
      <c r="E78" s="5">
        <v>10.223304298097888</v>
      </c>
      <c r="F78" s="5">
        <v>83.820582849237539</v>
      </c>
      <c r="G78" s="5">
        <v>65.739263165198082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</row>
    <row r="79" spans="2:14" x14ac:dyDescent="0.35">
      <c r="B79" s="81"/>
      <c r="C79" s="1" t="s">
        <v>55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</row>
    <row r="80" spans="2:14" x14ac:dyDescent="0.35">
      <c r="B80" s="81"/>
      <c r="C80" s="1" t="s">
        <v>56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</row>
    <row r="81" spans="2:14" x14ac:dyDescent="0.35">
      <c r="B81" s="81"/>
      <c r="C81" s="1" t="s">
        <v>57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</row>
    <row r="82" spans="2:14" x14ac:dyDescent="0.35">
      <c r="B82" s="82"/>
      <c r="C82" s="1" t="s">
        <v>58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</row>
    <row r="83" spans="2:14" ht="15" thickBot="1" x14ac:dyDescent="0.4"/>
    <row r="84" spans="2:14" ht="16" thickBot="1" x14ac:dyDescent="0.4">
      <c r="D84" s="88" t="s">
        <v>96</v>
      </c>
      <c r="E84" s="89"/>
      <c r="F84" s="89"/>
      <c r="G84" s="89"/>
      <c r="H84" s="89"/>
      <c r="I84" s="89"/>
      <c r="J84" s="89"/>
      <c r="K84" s="89"/>
      <c r="L84" s="89"/>
      <c r="M84" s="89"/>
      <c r="N84" s="90"/>
    </row>
    <row r="85" spans="2:14" ht="15" thickBot="1" x14ac:dyDescent="0.4">
      <c r="D85" s="23" t="s">
        <v>34</v>
      </c>
      <c r="E85" s="19" t="s">
        <v>88</v>
      </c>
      <c r="F85" s="24" t="s">
        <v>89</v>
      </c>
      <c r="G85" s="19" t="s">
        <v>37</v>
      </c>
      <c r="H85" s="19" t="s">
        <v>92</v>
      </c>
      <c r="I85" s="19" t="s">
        <v>90</v>
      </c>
      <c r="J85" s="38" t="s">
        <v>98</v>
      </c>
      <c r="K85" s="38" t="s">
        <v>99</v>
      </c>
      <c r="L85" s="38" t="s">
        <v>100</v>
      </c>
      <c r="M85" s="25" t="s">
        <v>91</v>
      </c>
      <c r="N85" s="26" t="s">
        <v>36</v>
      </c>
    </row>
    <row r="86" spans="2:14" x14ac:dyDescent="0.35">
      <c r="B86" s="80" t="s">
        <v>93</v>
      </c>
      <c r="C86" s="1" t="s">
        <v>49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</row>
    <row r="87" spans="2:14" x14ac:dyDescent="0.35">
      <c r="B87" s="81"/>
      <c r="C87" s="1" t="s">
        <v>50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</row>
    <row r="88" spans="2:14" x14ac:dyDescent="0.35">
      <c r="B88" s="81"/>
      <c r="C88" s="1" t="s">
        <v>51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</row>
    <row r="89" spans="2:14" x14ac:dyDescent="0.35">
      <c r="B89" s="81"/>
      <c r="C89" s="1" t="s">
        <v>52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</row>
    <row r="90" spans="2:14" x14ac:dyDescent="0.35">
      <c r="B90" s="81"/>
      <c r="C90" s="1" t="s">
        <v>53</v>
      </c>
      <c r="D90" s="5">
        <v>60</v>
      </c>
      <c r="E90" s="5">
        <v>91.457680250783696</v>
      </c>
      <c r="F90" s="5">
        <v>0</v>
      </c>
      <c r="G90" s="5">
        <v>588.10344827586198</v>
      </c>
      <c r="H90" s="5">
        <v>4.68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</row>
    <row r="91" spans="2:14" x14ac:dyDescent="0.35">
      <c r="B91" s="81"/>
      <c r="C91" s="1" t="s">
        <v>54</v>
      </c>
      <c r="D91" s="5">
        <v>60</v>
      </c>
      <c r="E91" s="5">
        <v>6.133982578858733</v>
      </c>
      <c r="F91" s="5">
        <v>50.29234970954252</v>
      </c>
      <c r="G91" s="5">
        <v>39.4435578991189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</row>
    <row r="92" spans="2:14" x14ac:dyDescent="0.35">
      <c r="B92" s="81"/>
      <c r="C92" s="1" t="s">
        <v>55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</row>
    <row r="93" spans="2:14" x14ac:dyDescent="0.35">
      <c r="B93" s="81"/>
      <c r="C93" s="1" t="s">
        <v>56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</row>
    <row r="94" spans="2:14" x14ac:dyDescent="0.35">
      <c r="B94" s="81"/>
      <c r="C94" s="1" t="s">
        <v>57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</row>
    <row r="95" spans="2:14" x14ac:dyDescent="0.35">
      <c r="B95" s="82"/>
      <c r="C95" s="1" t="s">
        <v>58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</row>
  </sheetData>
  <mergeCells count="8">
    <mergeCell ref="D84:N84"/>
    <mergeCell ref="B86:B95"/>
    <mergeCell ref="B47:B56"/>
    <mergeCell ref="D45:N45"/>
    <mergeCell ref="B73:B82"/>
    <mergeCell ref="D71:N71"/>
    <mergeCell ref="D58:N58"/>
    <mergeCell ref="B60:B6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38"/>
  <sheetViews>
    <sheetView workbookViewId="0">
      <selection activeCell="I55" sqref="I55"/>
    </sheetView>
  </sheetViews>
  <sheetFormatPr baseColWidth="10" defaultColWidth="8.81640625" defaultRowHeight="14.5" x14ac:dyDescent="0.35"/>
  <cols>
    <col min="1" max="1" width="28.1796875" customWidth="1"/>
    <col min="2" max="2" width="13.26953125" customWidth="1"/>
    <col min="62" max="62" width="10.453125" customWidth="1"/>
  </cols>
  <sheetData>
    <row r="1" spans="1:62" ht="15" thickBot="1" x14ac:dyDescent="0.4"/>
    <row r="2" spans="1:62" x14ac:dyDescent="0.35">
      <c r="A2" s="55" t="s">
        <v>206</v>
      </c>
      <c r="B2" s="55"/>
      <c r="C2" s="55"/>
      <c r="D2" s="55"/>
      <c r="E2" s="55"/>
      <c r="F2" s="55"/>
    </row>
    <row r="3" spans="1:62" x14ac:dyDescent="0.35">
      <c r="A3" t="s">
        <v>207</v>
      </c>
      <c r="B3" s="42" t="s">
        <v>105</v>
      </c>
      <c r="C3" s="42" t="s">
        <v>106</v>
      </c>
      <c r="D3" s="42" t="s">
        <v>107</v>
      </c>
      <c r="E3" s="42" t="s">
        <v>108</v>
      </c>
      <c r="F3" s="42" t="s">
        <v>109</v>
      </c>
      <c r="G3" s="42" t="s">
        <v>110</v>
      </c>
      <c r="H3" s="42" t="s">
        <v>111</v>
      </c>
      <c r="I3" s="42" t="s">
        <v>112</v>
      </c>
      <c r="J3" s="42" t="s">
        <v>113</v>
      </c>
      <c r="K3" s="42" t="s">
        <v>114</v>
      </c>
      <c r="L3" s="42" t="s">
        <v>115</v>
      </c>
      <c r="M3" s="42" t="s">
        <v>116</v>
      </c>
      <c r="N3" s="42" t="s">
        <v>117</v>
      </c>
      <c r="O3" s="42" t="s">
        <v>118</v>
      </c>
      <c r="P3" s="42" t="s">
        <v>119</v>
      </c>
      <c r="Q3" s="42" t="s">
        <v>120</v>
      </c>
      <c r="R3" s="42" t="s">
        <v>121</v>
      </c>
      <c r="S3" s="42" t="s">
        <v>122</v>
      </c>
      <c r="T3" s="42" t="s">
        <v>123</v>
      </c>
      <c r="U3" s="42" t="s">
        <v>124</v>
      </c>
      <c r="V3" s="42" t="s">
        <v>125</v>
      </c>
      <c r="W3" s="42" t="s">
        <v>126</v>
      </c>
      <c r="X3" s="42" t="s">
        <v>127</v>
      </c>
      <c r="Y3" s="42" t="s">
        <v>128</v>
      </c>
      <c r="Z3" s="42" t="s">
        <v>129</v>
      </c>
      <c r="AA3" s="42" t="s">
        <v>130</v>
      </c>
      <c r="AB3" s="42" t="s">
        <v>131</v>
      </c>
      <c r="AC3" s="42" t="s">
        <v>132</v>
      </c>
      <c r="AD3" s="42" t="s">
        <v>133</v>
      </c>
      <c r="AE3" s="42" t="s">
        <v>134</v>
      </c>
      <c r="AF3" s="42" t="s">
        <v>135</v>
      </c>
      <c r="AG3" s="42" t="s">
        <v>136</v>
      </c>
      <c r="AH3" s="42" t="s">
        <v>137</v>
      </c>
      <c r="AI3" s="42" t="s">
        <v>138</v>
      </c>
      <c r="AJ3" s="42" t="s">
        <v>139</v>
      </c>
      <c r="AK3" s="42" t="s">
        <v>140</v>
      </c>
      <c r="AL3" s="42" t="s">
        <v>141</v>
      </c>
      <c r="AM3" s="42" t="s">
        <v>142</v>
      </c>
      <c r="AN3" s="42" t="s">
        <v>143</v>
      </c>
      <c r="AO3" s="42" t="s">
        <v>144</v>
      </c>
      <c r="AP3" s="42" t="s">
        <v>145</v>
      </c>
      <c r="AQ3" s="42" t="s">
        <v>146</v>
      </c>
      <c r="AR3" s="42" t="s">
        <v>147</v>
      </c>
      <c r="AS3" s="42" t="s">
        <v>148</v>
      </c>
      <c r="AT3" s="42" t="s">
        <v>149</v>
      </c>
      <c r="AU3" s="42" t="s">
        <v>150</v>
      </c>
      <c r="AV3" s="42" t="s">
        <v>151</v>
      </c>
      <c r="AW3" s="42" t="s">
        <v>152</v>
      </c>
      <c r="AX3" s="42" t="s">
        <v>153</v>
      </c>
      <c r="AY3" s="42" t="s">
        <v>154</v>
      </c>
      <c r="AZ3" s="42" t="s">
        <v>155</v>
      </c>
      <c r="BA3" s="42" t="s">
        <v>156</v>
      </c>
      <c r="BB3" s="42" t="s">
        <v>157</v>
      </c>
      <c r="BC3" s="42" t="s">
        <v>158</v>
      </c>
      <c r="BD3" s="42" t="s">
        <v>159</v>
      </c>
      <c r="BE3" s="42" t="s">
        <v>160</v>
      </c>
      <c r="BF3" s="42" t="s">
        <v>161</v>
      </c>
      <c r="BG3" s="42" t="s">
        <v>162</v>
      </c>
      <c r="BH3" s="42" t="s">
        <v>163</v>
      </c>
      <c r="BI3" s="42" t="s">
        <v>164</v>
      </c>
      <c r="BJ3" s="42" t="s">
        <v>165</v>
      </c>
    </row>
    <row r="4" spans="1:62" x14ac:dyDescent="0.35">
      <c r="A4" s="1" t="s">
        <v>166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62">
        <v>0</v>
      </c>
      <c r="T4" s="62">
        <v>0</v>
      </c>
      <c r="U4" s="62">
        <v>0</v>
      </c>
      <c r="V4" s="62">
        <v>0</v>
      </c>
      <c r="W4" s="62">
        <v>0</v>
      </c>
      <c r="X4" s="62">
        <v>0</v>
      </c>
      <c r="Y4" s="62">
        <v>0</v>
      </c>
      <c r="Z4" s="62">
        <v>0</v>
      </c>
      <c r="AA4" s="62">
        <v>0</v>
      </c>
      <c r="AB4" s="62">
        <v>0</v>
      </c>
      <c r="AC4" s="62">
        <v>0</v>
      </c>
      <c r="AD4" s="62">
        <v>0</v>
      </c>
      <c r="AE4" s="62">
        <v>0</v>
      </c>
      <c r="AF4" s="62">
        <v>0</v>
      </c>
      <c r="AG4" s="62">
        <v>0</v>
      </c>
      <c r="AH4" s="62">
        <v>0</v>
      </c>
      <c r="AI4" s="62">
        <v>0</v>
      </c>
      <c r="AJ4" s="62">
        <v>0</v>
      </c>
      <c r="AK4" s="62">
        <v>0</v>
      </c>
      <c r="AL4" s="62">
        <v>0</v>
      </c>
      <c r="AM4" s="62">
        <v>0</v>
      </c>
      <c r="AN4" s="62">
        <v>0</v>
      </c>
      <c r="AO4" s="62">
        <v>0</v>
      </c>
      <c r="AP4" s="62">
        <v>0</v>
      </c>
      <c r="AQ4" s="62">
        <v>0</v>
      </c>
      <c r="AR4" s="62">
        <v>0</v>
      </c>
      <c r="AS4" s="62">
        <v>0</v>
      </c>
      <c r="AT4" s="62">
        <v>0</v>
      </c>
      <c r="AU4" s="62">
        <v>0</v>
      </c>
      <c r="AV4" s="62">
        <v>0</v>
      </c>
      <c r="AW4" s="62">
        <v>0</v>
      </c>
      <c r="AX4" s="62">
        <v>0</v>
      </c>
      <c r="AY4" s="62">
        <v>0</v>
      </c>
      <c r="AZ4" s="62">
        <v>0</v>
      </c>
      <c r="BA4" s="62">
        <v>0</v>
      </c>
      <c r="BB4" s="62">
        <v>0</v>
      </c>
      <c r="BC4" s="62">
        <v>0</v>
      </c>
      <c r="BD4" s="62">
        <v>0</v>
      </c>
      <c r="BE4" s="62">
        <v>0</v>
      </c>
      <c r="BF4" s="62">
        <v>0</v>
      </c>
      <c r="BG4" s="62">
        <v>0</v>
      </c>
      <c r="BH4" s="62">
        <v>0</v>
      </c>
      <c r="BI4" s="62">
        <v>0</v>
      </c>
      <c r="BJ4" s="62">
        <v>137377158387.90746</v>
      </c>
    </row>
    <row r="5" spans="1:62" x14ac:dyDescent="0.35">
      <c r="A5" s="1" t="s">
        <v>167</v>
      </c>
      <c r="B5" s="62">
        <v>7376543576.3671112</v>
      </c>
      <c r="C5" s="62">
        <v>1764170719.029139</v>
      </c>
      <c r="D5" s="62">
        <v>1402034536.7844658</v>
      </c>
      <c r="E5" s="62">
        <v>828082447.55369031</v>
      </c>
      <c r="F5" s="62">
        <v>778696913.6524415</v>
      </c>
      <c r="G5" s="62">
        <v>356951959.11226654</v>
      </c>
      <c r="H5" s="62">
        <v>764840697.53923261</v>
      </c>
      <c r="I5" s="62">
        <v>26590103.382040475</v>
      </c>
      <c r="J5" s="62">
        <v>279281115.84342206</v>
      </c>
      <c r="K5" s="62">
        <v>73401592.670203269</v>
      </c>
      <c r="L5" s="62">
        <v>3049835526.4624085</v>
      </c>
      <c r="M5" s="62">
        <v>19479709.355990119</v>
      </c>
      <c r="N5" s="62">
        <v>6673507348.126812</v>
      </c>
      <c r="O5" s="62">
        <v>198963700.08006966</v>
      </c>
      <c r="P5" s="62">
        <v>1872432064.2740767</v>
      </c>
      <c r="Q5" s="62">
        <v>826695367.20182371</v>
      </c>
      <c r="R5" s="62">
        <v>1218499199.2258475</v>
      </c>
      <c r="S5" s="62">
        <v>120914626.36020093</v>
      </c>
      <c r="T5" s="62">
        <v>1786491301.4784</v>
      </c>
      <c r="U5" s="62">
        <v>61939425.597940944</v>
      </c>
      <c r="V5" s="62">
        <v>358962324.66649556</v>
      </c>
      <c r="W5" s="62">
        <v>489858731.2407456</v>
      </c>
      <c r="X5" s="62">
        <v>2249309714.4793158</v>
      </c>
      <c r="Y5" s="62">
        <v>80802084.642383486</v>
      </c>
      <c r="Z5" s="62">
        <v>8999815576.1685047</v>
      </c>
      <c r="AA5" s="62">
        <v>20530077.181325383</v>
      </c>
      <c r="AB5" s="62">
        <v>8802213220.9022522</v>
      </c>
      <c r="AC5" s="62">
        <v>2792626245.077445</v>
      </c>
      <c r="AD5" s="62">
        <v>3501818266.1259451</v>
      </c>
      <c r="AE5" s="62">
        <v>49567170.156646863</v>
      </c>
      <c r="AF5" s="62">
        <v>1339767003.0378184</v>
      </c>
      <c r="AG5" s="62">
        <v>1777918.0482740779</v>
      </c>
      <c r="AH5" s="62">
        <v>2253670127.6116076</v>
      </c>
      <c r="AI5" s="62">
        <v>562811049.71890247</v>
      </c>
      <c r="AJ5" s="62">
        <v>971016696.23320389</v>
      </c>
      <c r="AK5" s="62">
        <v>325215564.80185527</v>
      </c>
      <c r="AL5" s="62">
        <v>9473576213.2540741</v>
      </c>
      <c r="AM5" s="62">
        <v>25658744.628797926</v>
      </c>
      <c r="AN5" s="62">
        <v>15580907839.475182</v>
      </c>
      <c r="AO5" s="62">
        <v>1850776108.2755721</v>
      </c>
      <c r="AP5" s="62">
        <v>1861908916.0739741</v>
      </c>
      <c r="AQ5" s="62">
        <v>203060875.74503317</v>
      </c>
      <c r="AR5" s="62">
        <v>1634353443.298425</v>
      </c>
      <c r="AS5" s="62">
        <v>297657.63226384111</v>
      </c>
      <c r="AT5" s="62">
        <v>9758229099.5073776</v>
      </c>
      <c r="AU5" s="62">
        <v>1488839621.1060791</v>
      </c>
      <c r="AV5" s="62">
        <v>168119445.54985631</v>
      </c>
      <c r="AW5" s="62">
        <v>152022203.46417394</v>
      </c>
      <c r="AX5" s="62">
        <v>10979197263.776993</v>
      </c>
      <c r="AY5" s="62">
        <v>79909797.913210362</v>
      </c>
      <c r="AZ5" s="62">
        <v>40477982752.851074</v>
      </c>
      <c r="BA5" s="62">
        <v>7450430538.4465837</v>
      </c>
      <c r="BB5" s="62">
        <v>662428374.28183854</v>
      </c>
      <c r="BC5" s="62">
        <v>94688232.844822809</v>
      </c>
      <c r="BD5" s="62">
        <v>2252723240.8499575</v>
      </c>
      <c r="BE5" s="62">
        <v>91339.664842736529</v>
      </c>
      <c r="BF5" s="62">
        <v>6593336072.8510008</v>
      </c>
      <c r="BG5" s="62">
        <v>912828047.12574911</v>
      </c>
      <c r="BH5" s="62">
        <v>470204295.73659235</v>
      </c>
      <c r="BI5" s="62">
        <v>69448592.273524702</v>
      </c>
      <c r="BJ5" s="62">
        <v>0</v>
      </c>
    </row>
    <row r="6" spans="1:62" x14ac:dyDescent="0.35">
      <c r="A6" s="1" t="s">
        <v>168</v>
      </c>
      <c r="B6" s="62">
        <v>52564228.797187932</v>
      </c>
      <c r="C6" s="62">
        <v>0</v>
      </c>
      <c r="D6" s="62">
        <v>3531729.2234219387</v>
      </c>
      <c r="E6" s="62">
        <v>53139.583874671443</v>
      </c>
      <c r="F6" s="62">
        <v>6914329.0789025798</v>
      </c>
      <c r="G6" s="62">
        <v>300189.69101406139</v>
      </c>
      <c r="H6" s="62">
        <v>337240714.21942639</v>
      </c>
      <c r="I6" s="62">
        <v>19335.066541998032</v>
      </c>
      <c r="J6" s="62">
        <v>220768260.09639218</v>
      </c>
      <c r="K6" s="62">
        <v>3267288.3359516193</v>
      </c>
      <c r="L6" s="62">
        <v>113320685.04024564</v>
      </c>
      <c r="M6" s="62">
        <v>635033403.36080647</v>
      </c>
      <c r="N6" s="62">
        <v>295685345.96768606</v>
      </c>
      <c r="O6" s="62">
        <v>5593.2348255258166</v>
      </c>
      <c r="P6" s="62">
        <v>116740943.543661</v>
      </c>
      <c r="Q6" s="62">
        <v>1651656.1222012807</v>
      </c>
      <c r="R6" s="62">
        <v>12165360.759296337</v>
      </c>
      <c r="S6" s="62">
        <v>170037.59273510141</v>
      </c>
      <c r="T6" s="62">
        <v>216465254.04713854</v>
      </c>
      <c r="U6" s="62">
        <v>16542.981797282988</v>
      </c>
      <c r="V6" s="62">
        <v>303080885.14874011</v>
      </c>
      <c r="W6" s="62">
        <v>82207212.715608656</v>
      </c>
      <c r="X6" s="62">
        <v>339463487.40667248</v>
      </c>
      <c r="Y6" s="62">
        <v>6971518.3995694071</v>
      </c>
      <c r="Z6" s="62">
        <v>69013734.667302027</v>
      </c>
      <c r="AA6" s="62">
        <v>264520.31681863696</v>
      </c>
      <c r="AB6" s="62">
        <v>290907401.58760905</v>
      </c>
      <c r="AC6" s="62">
        <v>16807189.086678427</v>
      </c>
      <c r="AD6" s="62">
        <v>125324036.37602822</v>
      </c>
      <c r="AE6" s="62">
        <v>5761866.6413416183</v>
      </c>
      <c r="AF6" s="62">
        <v>29882655.206036437</v>
      </c>
      <c r="AG6" s="62">
        <v>35001.452827190849</v>
      </c>
      <c r="AH6" s="62">
        <v>517422200.72902751</v>
      </c>
      <c r="AI6" s="62">
        <v>27572844.829271071</v>
      </c>
      <c r="AJ6" s="62">
        <v>416485187.94759053</v>
      </c>
      <c r="AK6" s="62">
        <v>49439962.542806849</v>
      </c>
      <c r="AL6" s="62">
        <v>107102160.21810107</v>
      </c>
      <c r="AM6" s="62">
        <v>828377.71231385565</v>
      </c>
      <c r="AN6" s="62">
        <v>300761586.35236454</v>
      </c>
      <c r="AO6" s="62">
        <v>21220045.914752729</v>
      </c>
      <c r="AP6" s="62">
        <v>12440465321.52249</v>
      </c>
      <c r="AQ6" s="62">
        <v>31406374.590767026</v>
      </c>
      <c r="AR6" s="62">
        <v>29887793.839230821</v>
      </c>
      <c r="AS6" s="62">
        <v>0</v>
      </c>
      <c r="AT6" s="62">
        <v>548351883.36524582</v>
      </c>
      <c r="AU6" s="62">
        <v>64042359.480548739</v>
      </c>
      <c r="AV6" s="62">
        <v>613029059.69389546</v>
      </c>
      <c r="AW6" s="62">
        <v>129010061.89011449</v>
      </c>
      <c r="AX6" s="62">
        <v>142315959.67511353</v>
      </c>
      <c r="AY6" s="62">
        <v>61346.102321585975</v>
      </c>
      <c r="AZ6" s="62">
        <v>2084224104.0894623</v>
      </c>
      <c r="BA6" s="62">
        <v>18713935662.06039</v>
      </c>
      <c r="BB6" s="62">
        <v>36297677985.67524</v>
      </c>
      <c r="BC6" s="62">
        <v>2926020890.7285628</v>
      </c>
      <c r="BD6" s="62">
        <v>23472394.07310741</v>
      </c>
      <c r="BE6" s="62">
        <v>9722.8027984210476</v>
      </c>
      <c r="BF6" s="62">
        <v>498378502.35265946</v>
      </c>
      <c r="BG6" s="62">
        <v>27690598.962583564</v>
      </c>
      <c r="BH6" s="62">
        <v>252108226.42536712</v>
      </c>
      <c r="BI6" s="62">
        <v>17141695.662469339</v>
      </c>
      <c r="BJ6" s="62">
        <v>0</v>
      </c>
    </row>
    <row r="7" spans="1:62" x14ac:dyDescent="0.35">
      <c r="A7" s="1" t="s">
        <v>169</v>
      </c>
      <c r="B7" s="62">
        <v>9584821.3292350303</v>
      </c>
      <c r="C7" s="62">
        <v>0</v>
      </c>
      <c r="D7" s="62">
        <v>6355574.1287340326</v>
      </c>
      <c r="E7" s="62">
        <v>1569839.6254759463</v>
      </c>
      <c r="F7" s="62">
        <v>8972051.4512958732</v>
      </c>
      <c r="G7" s="62">
        <v>1563604.8161095814</v>
      </c>
      <c r="H7" s="62">
        <v>155324874.33810747</v>
      </c>
      <c r="I7" s="62">
        <v>1335.3602397006559</v>
      </c>
      <c r="J7" s="62">
        <v>212565616.61043981</v>
      </c>
      <c r="K7" s="62">
        <v>5788197.8993168911</v>
      </c>
      <c r="L7" s="62">
        <v>1700918794.171387</v>
      </c>
      <c r="M7" s="62">
        <v>52398286.457508795</v>
      </c>
      <c r="N7" s="62">
        <v>9643664.9362064656</v>
      </c>
      <c r="O7" s="62">
        <v>18751.800684218757</v>
      </c>
      <c r="P7" s="62">
        <v>24667380.927467842</v>
      </c>
      <c r="Q7" s="62">
        <v>25309.430972471193</v>
      </c>
      <c r="R7" s="62">
        <v>33306287.233661402</v>
      </c>
      <c r="S7" s="62">
        <v>871559.76448029932</v>
      </c>
      <c r="T7" s="62">
        <v>187405808.81856978</v>
      </c>
      <c r="U7" s="62">
        <v>32471.028097630999</v>
      </c>
      <c r="V7" s="62">
        <v>216136268.87846854</v>
      </c>
      <c r="W7" s="62">
        <v>6017888.2269136878</v>
      </c>
      <c r="X7" s="62">
        <v>181667430.09199107</v>
      </c>
      <c r="Y7" s="62">
        <v>134304988.66764167</v>
      </c>
      <c r="Z7" s="62">
        <v>22729138.410911936</v>
      </c>
      <c r="AA7" s="62">
        <v>2594.8017754323009</v>
      </c>
      <c r="AB7" s="62">
        <v>4278525691.8180757</v>
      </c>
      <c r="AC7" s="62">
        <v>127383852.08952713</v>
      </c>
      <c r="AD7" s="62">
        <v>43039368.500098825</v>
      </c>
      <c r="AE7" s="62">
        <v>333285518.79211944</v>
      </c>
      <c r="AF7" s="62">
        <v>19564806.231044009</v>
      </c>
      <c r="AG7" s="62">
        <v>56297.674956650175</v>
      </c>
      <c r="AH7" s="62">
        <v>47614380.061170369</v>
      </c>
      <c r="AI7" s="62">
        <v>23381795.148146052</v>
      </c>
      <c r="AJ7" s="62">
        <v>538093151.59363055</v>
      </c>
      <c r="AK7" s="62">
        <v>1334423501.2405393</v>
      </c>
      <c r="AL7" s="62">
        <v>385621740.23472369</v>
      </c>
      <c r="AM7" s="62">
        <v>44879.697288074567</v>
      </c>
      <c r="AN7" s="62">
        <v>942723013.13208318</v>
      </c>
      <c r="AO7" s="62">
        <v>312985051.45789105</v>
      </c>
      <c r="AP7" s="62">
        <v>1598875167.8059411</v>
      </c>
      <c r="AQ7" s="62">
        <v>245572829.57398844</v>
      </c>
      <c r="AR7" s="62">
        <v>4710426.6086203493</v>
      </c>
      <c r="AS7" s="62">
        <v>375488.90126746404</v>
      </c>
      <c r="AT7" s="62">
        <v>762165600.016119</v>
      </c>
      <c r="AU7" s="62">
        <v>35640544.188190058</v>
      </c>
      <c r="AV7" s="62">
        <v>638621087.38931882</v>
      </c>
      <c r="AW7" s="62">
        <v>648140467.00458753</v>
      </c>
      <c r="AX7" s="62">
        <v>943152493.9623208</v>
      </c>
      <c r="AY7" s="62">
        <v>45051.415073780743</v>
      </c>
      <c r="AZ7" s="62">
        <v>5828514938.2814188</v>
      </c>
      <c r="BA7" s="62">
        <v>104908940.42371131</v>
      </c>
      <c r="BB7" s="62">
        <v>4469160594.209877</v>
      </c>
      <c r="BC7" s="62">
        <v>3711835.5382506354</v>
      </c>
      <c r="BD7" s="62">
        <v>32854535.266857482</v>
      </c>
      <c r="BE7" s="62">
        <v>2017.23937301815</v>
      </c>
      <c r="BF7" s="62">
        <v>1411114189.0259092</v>
      </c>
      <c r="BG7" s="62">
        <v>125670169.37497696</v>
      </c>
      <c r="BH7" s="62">
        <v>6771039883.6237745</v>
      </c>
      <c r="BI7" s="62">
        <v>45262617.376127996</v>
      </c>
      <c r="BJ7" s="62">
        <v>0</v>
      </c>
    </row>
    <row r="8" spans="1:62" x14ac:dyDescent="0.35">
      <c r="A8" s="1" t="s">
        <v>170</v>
      </c>
      <c r="B8" s="62">
        <v>76366300.643279523</v>
      </c>
      <c r="C8" s="62">
        <v>832787.06808674696</v>
      </c>
      <c r="D8" s="62">
        <v>69392047.35207966</v>
      </c>
      <c r="E8" s="62">
        <v>138903861.40340185</v>
      </c>
      <c r="F8" s="62">
        <v>459124708.12847173</v>
      </c>
      <c r="G8" s="62">
        <v>98953590.210554868</v>
      </c>
      <c r="H8" s="62">
        <v>72666265.911065787</v>
      </c>
      <c r="I8" s="62">
        <v>478416.82981791958</v>
      </c>
      <c r="J8" s="62">
        <v>85561245.054026455</v>
      </c>
      <c r="K8" s="62">
        <v>114882008.70616247</v>
      </c>
      <c r="L8" s="62">
        <v>200799332.95625985</v>
      </c>
      <c r="M8" s="62">
        <v>60511708.894833528</v>
      </c>
      <c r="N8" s="62">
        <v>261190401.988747</v>
      </c>
      <c r="O8" s="62">
        <v>1125421.6305387097</v>
      </c>
      <c r="P8" s="62">
        <v>202561400.81515342</v>
      </c>
      <c r="Q8" s="62">
        <v>56228169.954718463</v>
      </c>
      <c r="R8" s="62">
        <v>353630528.35603297</v>
      </c>
      <c r="S8" s="62">
        <v>163488762.07370561</v>
      </c>
      <c r="T8" s="62">
        <v>112350584.73860365</v>
      </c>
      <c r="U8" s="62">
        <v>16399.996724566325</v>
      </c>
      <c r="V8" s="62">
        <v>234204605.30092791</v>
      </c>
      <c r="W8" s="62">
        <v>51335058.25813397</v>
      </c>
      <c r="X8" s="62">
        <v>264444526.86161047</v>
      </c>
      <c r="Y8" s="62">
        <v>87688511.876953572</v>
      </c>
      <c r="Z8" s="62">
        <v>211448771.97440585</v>
      </c>
      <c r="AA8" s="62">
        <v>4274313.4809185313</v>
      </c>
      <c r="AB8" s="62">
        <v>303907084.64600945</v>
      </c>
      <c r="AC8" s="62">
        <v>277936100.16237843</v>
      </c>
      <c r="AD8" s="62">
        <v>674279732.67765677</v>
      </c>
      <c r="AE8" s="62">
        <v>139923807.00824204</v>
      </c>
      <c r="AF8" s="62">
        <v>7918606.7663454087</v>
      </c>
      <c r="AG8" s="62">
        <v>9818.038834767578</v>
      </c>
      <c r="AH8" s="62">
        <v>100247178.8643259</v>
      </c>
      <c r="AI8" s="62">
        <v>288533232.93110979</v>
      </c>
      <c r="AJ8" s="62">
        <v>650392741.63021708</v>
      </c>
      <c r="AK8" s="62">
        <v>283907465.64728034</v>
      </c>
      <c r="AL8" s="62">
        <v>230961784.01387802</v>
      </c>
      <c r="AM8" s="62">
        <v>755248.39516655647</v>
      </c>
      <c r="AN8" s="62">
        <v>720152556.38705635</v>
      </c>
      <c r="AO8" s="62">
        <v>471494897.20102745</v>
      </c>
      <c r="AP8" s="62">
        <v>1719763478.3575239</v>
      </c>
      <c r="AQ8" s="62">
        <v>105758093.58385135</v>
      </c>
      <c r="AR8" s="62">
        <v>9231817.2944194805</v>
      </c>
      <c r="AS8" s="62">
        <v>5455.2264558231573</v>
      </c>
      <c r="AT8" s="62">
        <v>243748743.19938818</v>
      </c>
      <c r="AU8" s="62">
        <v>129644709.39759977</v>
      </c>
      <c r="AV8" s="62">
        <v>665516707.55323327</v>
      </c>
      <c r="AW8" s="62">
        <v>120010583.16441335</v>
      </c>
      <c r="AX8" s="62">
        <v>558259775.90794182</v>
      </c>
      <c r="AY8" s="62">
        <v>6628.9987650663552</v>
      </c>
      <c r="AZ8" s="62">
        <v>2179510775.8469725</v>
      </c>
      <c r="BA8" s="62">
        <v>688384348.10288441</v>
      </c>
      <c r="BB8" s="62">
        <v>2620579384.2344513</v>
      </c>
      <c r="BC8" s="62">
        <v>187583976.89569923</v>
      </c>
      <c r="BD8" s="62">
        <v>23011086.254224002</v>
      </c>
      <c r="BE8" s="62">
        <v>0</v>
      </c>
      <c r="BF8" s="62">
        <v>419708951.97083205</v>
      </c>
      <c r="BG8" s="62">
        <v>33318490.97629945</v>
      </c>
      <c r="BH8" s="62">
        <v>357195293.46434265</v>
      </c>
      <c r="BI8" s="62">
        <v>31611989.717963811</v>
      </c>
      <c r="BJ8" s="62">
        <v>0</v>
      </c>
    </row>
    <row r="9" spans="1:62" x14ac:dyDescent="0.35">
      <c r="A9" s="1" t="s">
        <v>171</v>
      </c>
      <c r="B9" s="62">
        <v>511973215.64683616</v>
      </c>
      <c r="C9" s="62">
        <v>3523836.8011450358</v>
      </c>
      <c r="D9" s="62">
        <v>20024184.443079047</v>
      </c>
      <c r="E9" s="62">
        <v>472707445.78316259</v>
      </c>
      <c r="F9" s="62">
        <v>23375272.685408816</v>
      </c>
      <c r="G9" s="62">
        <v>3367656.7351714452</v>
      </c>
      <c r="H9" s="62">
        <v>1092288771.6081765</v>
      </c>
      <c r="I9" s="62">
        <v>11198058.3553792</v>
      </c>
      <c r="J9" s="62">
        <v>214487745.87687612</v>
      </c>
      <c r="K9" s="62">
        <v>72675329.602828979</v>
      </c>
      <c r="L9" s="62">
        <v>398844240.32495886</v>
      </c>
      <c r="M9" s="62">
        <v>29786312.526399992</v>
      </c>
      <c r="N9" s="62">
        <v>703363216.07954979</v>
      </c>
      <c r="O9" s="62">
        <v>895429.86535656627</v>
      </c>
      <c r="P9" s="62">
        <v>929179300.34197342</v>
      </c>
      <c r="Q9" s="62">
        <v>27474905.783586629</v>
      </c>
      <c r="R9" s="62">
        <v>7266466.2062032586</v>
      </c>
      <c r="S9" s="62">
        <v>3304708.0684794527</v>
      </c>
      <c r="T9" s="62">
        <v>1431159250.045547</v>
      </c>
      <c r="U9" s="62">
        <v>108978397.77734615</v>
      </c>
      <c r="V9" s="62">
        <v>14233179954.690659</v>
      </c>
      <c r="W9" s="62">
        <v>2982718266.3558292</v>
      </c>
      <c r="X9" s="62">
        <v>1739312571.9535944</v>
      </c>
      <c r="Y9" s="62">
        <v>74216541.23576948</v>
      </c>
      <c r="Z9" s="62">
        <v>204554969.55173528</v>
      </c>
      <c r="AA9" s="62">
        <v>4054133.7496906654</v>
      </c>
      <c r="AB9" s="62">
        <v>1812690200.7010014</v>
      </c>
      <c r="AC9" s="62">
        <v>364956173.1828723</v>
      </c>
      <c r="AD9" s="62">
        <v>50537842.46701289</v>
      </c>
      <c r="AE9" s="62">
        <v>1803794066.3725102</v>
      </c>
      <c r="AF9" s="62">
        <v>2754509662.1292052</v>
      </c>
      <c r="AG9" s="62">
        <v>412674.93800781853</v>
      </c>
      <c r="AH9" s="62">
        <v>1043791533.0513403</v>
      </c>
      <c r="AI9" s="62">
        <v>5041333863.7530804</v>
      </c>
      <c r="AJ9" s="62">
        <v>1116662300.5532305</v>
      </c>
      <c r="AK9" s="62">
        <v>75319138.739548042</v>
      </c>
      <c r="AL9" s="62">
        <v>8577096191.4301662</v>
      </c>
      <c r="AM9" s="62">
        <v>87754.433480467109</v>
      </c>
      <c r="AN9" s="62">
        <v>1138246136.2698591</v>
      </c>
      <c r="AO9" s="62">
        <v>184003615.18154293</v>
      </c>
      <c r="AP9" s="62">
        <v>2616158368.0118113</v>
      </c>
      <c r="AQ9" s="62">
        <v>15568822.462946599</v>
      </c>
      <c r="AR9" s="62">
        <v>148480094.75538754</v>
      </c>
      <c r="AS9" s="62">
        <v>2411216.6836663154</v>
      </c>
      <c r="AT9" s="62">
        <v>1443438075.7416191</v>
      </c>
      <c r="AU9" s="62">
        <v>607329005.54754245</v>
      </c>
      <c r="AV9" s="62">
        <v>594208652.55374265</v>
      </c>
      <c r="AW9" s="62">
        <v>156214188.49747747</v>
      </c>
      <c r="AX9" s="62">
        <v>9542569375.0706253</v>
      </c>
      <c r="AY9" s="62">
        <v>305769.78635778691</v>
      </c>
      <c r="AZ9" s="62">
        <v>19804068351.580235</v>
      </c>
      <c r="BA9" s="62">
        <v>1081671260.3998337</v>
      </c>
      <c r="BB9" s="62">
        <v>2906574543.9509358</v>
      </c>
      <c r="BC9" s="62">
        <v>30348018.028138638</v>
      </c>
      <c r="BD9" s="62">
        <v>211999546.71462071</v>
      </c>
      <c r="BE9" s="62">
        <v>260923.46953641443</v>
      </c>
      <c r="BF9" s="62">
        <v>27785741821.948967</v>
      </c>
      <c r="BG9" s="62">
        <v>1801986242.4006484</v>
      </c>
      <c r="BH9" s="62">
        <v>2795130473.2805986</v>
      </c>
      <c r="BI9" s="62">
        <v>259735135.09518409</v>
      </c>
      <c r="BJ9" s="62">
        <v>0</v>
      </c>
    </row>
    <row r="10" spans="1:62" x14ac:dyDescent="0.35">
      <c r="A10" s="1" t="s">
        <v>172</v>
      </c>
      <c r="B10" s="62">
        <v>16682528421.003506</v>
      </c>
      <c r="C10" s="62">
        <v>91144967.433184281</v>
      </c>
      <c r="D10" s="62">
        <v>1267359276.6041992</v>
      </c>
      <c r="E10" s="62">
        <v>127464146.84918143</v>
      </c>
      <c r="F10" s="62">
        <v>36524779.740186535</v>
      </c>
      <c r="G10" s="62">
        <v>85803073.445313558</v>
      </c>
      <c r="H10" s="62">
        <v>1807797579.2129147</v>
      </c>
      <c r="I10" s="62">
        <v>484350.86756924767</v>
      </c>
      <c r="J10" s="62">
        <v>1621511101.2566333</v>
      </c>
      <c r="K10" s="62">
        <v>209631735.88587469</v>
      </c>
      <c r="L10" s="62">
        <v>4419895.2315767594</v>
      </c>
      <c r="M10" s="62">
        <v>89222361.746020004</v>
      </c>
      <c r="N10" s="62">
        <v>1292618003.0405071</v>
      </c>
      <c r="O10" s="62">
        <v>35737008.930596724</v>
      </c>
      <c r="P10" s="62">
        <v>1627825226.9530108</v>
      </c>
      <c r="Q10" s="62">
        <v>1092166883.8047578</v>
      </c>
      <c r="R10" s="62">
        <v>2425163.3118539769</v>
      </c>
      <c r="S10" s="62">
        <v>7591612.3616473638</v>
      </c>
      <c r="T10" s="62">
        <v>1273477034.7653122</v>
      </c>
      <c r="U10" s="62">
        <v>65956487.451629229</v>
      </c>
      <c r="V10" s="62">
        <v>2657626167.7724361</v>
      </c>
      <c r="W10" s="62">
        <v>206292078.49520877</v>
      </c>
      <c r="X10" s="62">
        <v>29959412.740368899</v>
      </c>
      <c r="Y10" s="62">
        <v>49173563.212097004</v>
      </c>
      <c r="Z10" s="62">
        <v>5519496385.6212149</v>
      </c>
      <c r="AA10" s="62">
        <v>4475343.0652900366</v>
      </c>
      <c r="AB10" s="62">
        <v>1437626674.8297858</v>
      </c>
      <c r="AC10" s="62">
        <v>608275354.14447749</v>
      </c>
      <c r="AD10" s="62">
        <v>86237660.768564671</v>
      </c>
      <c r="AE10" s="62">
        <v>137007668.03136846</v>
      </c>
      <c r="AF10" s="62">
        <v>1802589164.2360799</v>
      </c>
      <c r="AG10" s="62">
        <v>14570302.525781276</v>
      </c>
      <c r="AH10" s="62">
        <v>834503848.46742129</v>
      </c>
      <c r="AI10" s="62">
        <v>1573644650.1816564</v>
      </c>
      <c r="AJ10" s="62">
        <v>667121432.84751272</v>
      </c>
      <c r="AK10" s="62">
        <v>372703854.94331521</v>
      </c>
      <c r="AL10" s="62">
        <v>1334854162.6325758</v>
      </c>
      <c r="AM10" s="62">
        <v>19426408.97012528</v>
      </c>
      <c r="AN10" s="62">
        <v>1364904680.5639379</v>
      </c>
      <c r="AO10" s="62">
        <v>768873135.4945426</v>
      </c>
      <c r="AP10" s="62">
        <v>133210677.47921279</v>
      </c>
      <c r="AQ10" s="62">
        <v>103642161.57482852</v>
      </c>
      <c r="AR10" s="62">
        <v>3527075090.7382135</v>
      </c>
      <c r="AS10" s="62">
        <v>23632016.783878472</v>
      </c>
      <c r="AT10" s="62">
        <v>5381159963.4128647</v>
      </c>
      <c r="AU10" s="62">
        <v>2682971687.3529987</v>
      </c>
      <c r="AV10" s="62">
        <v>817851741.93624246</v>
      </c>
      <c r="AW10" s="62">
        <v>238688487.96125609</v>
      </c>
      <c r="AX10" s="62">
        <v>2161898005.4746275</v>
      </c>
      <c r="AY10" s="62">
        <v>0</v>
      </c>
      <c r="AZ10" s="62">
        <v>12526002751.700029</v>
      </c>
      <c r="BA10" s="62">
        <v>1412446116.5038505</v>
      </c>
      <c r="BB10" s="62">
        <v>555531275.98423934</v>
      </c>
      <c r="BC10" s="62">
        <v>24097823.508178048</v>
      </c>
      <c r="BD10" s="62">
        <v>2096441971.7363758</v>
      </c>
      <c r="BE10" s="62">
        <v>41920933.696872234</v>
      </c>
      <c r="BF10" s="62">
        <v>18362101049.420273</v>
      </c>
      <c r="BG10" s="62">
        <v>2631831491.9693727</v>
      </c>
      <c r="BH10" s="62">
        <v>2518363702.0351124</v>
      </c>
      <c r="BI10" s="62">
        <v>173493285.89586496</v>
      </c>
      <c r="BJ10" s="62">
        <v>0</v>
      </c>
    </row>
    <row r="11" spans="1:62" x14ac:dyDescent="0.35">
      <c r="A11" s="1" t="s">
        <v>173</v>
      </c>
      <c r="B11" s="62">
        <v>7047481.8496726109</v>
      </c>
      <c r="C11" s="62">
        <v>96842.999812022914</v>
      </c>
      <c r="D11" s="62">
        <v>28170638.090121541</v>
      </c>
      <c r="E11" s="62">
        <v>8045654.8474584511</v>
      </c>
      <c r="F11" s="62">
        <v>14302968.12971958</v>
      </c>
      <c r="G11" s="62">
        <v>5803082.7823953601</v>
      </c>
      <c r="H11" s="62">
        <v>365535318.41096503</v>
      </c>
      <c r="I11" s="62">
        <v>236121.17788715783</v>
      </c>
      <c r="J11" s="62">
        <v>104026305.9443267</v>
      </c>
      <c r="K11" s="62">
        <v>4351086.1057269564</v>
      </c>
      <c r="L11" s="62">
        <v>76407412.26195468</v>
      </c>
      <c r="M11" s="62">
        <v>7215552.8536883835</v>
      </c>
      <c r="N11" s="62">
        <v>204942263.46276981</v>
      </c>
      <c r="O11" s="62">
        <v>0</v>
      </c>
      <c r="P11" s="62">
        <v>115565535.18376814</v>
      </c>
      <c r="Q11" s="62">
        <v>11146588.82961751</v>
      </c>
      <c r="R11" s="62">
        <v>926443.56760653807</v>
      </c>
      <c r="S11" s="62">
        <v>552446.37499248737</v>
      </c>
      <c r="T11" s="62">
        <v>226452657.72529361</v>
      </c>
      <c r="U11" s="62">
        <v>2227778.3501878111</v>
      </c>
      <c r="V11" s="62">
        <v>515110246.33942825</v>
      </c>
      <c r="W11" s="62">
        <v>3132008.4475661651</v>
      </c>
      <c r="X11" s="62">
        <v>23986862.486267995</v>
      </c>
      <c r="Y11" s="62">
        <v>11577147.723899728</v>
      </c>
      <c r="Z11" s="62">
        <v>595750461.10784507</v>
      </c>
      <c r="AA11" s="62">
        <v>1120872.8043909832</v>
      </c>
      <c r="AB11" s="62">
        <v>482020406.12334055</v>
      </c>
      <c r="AC11" s="62">
        <v>95271793.902226388</v>
      </c>
      <c r="AD11" s="62">
        <v>59374980.902918994</v>
      </c>
      <c r="AE11" s="62">
        <v>8544505.5171458758</v>
      </c>
      <c r="AF11" s="62">
        <v>41030807.826018073</v>
      </c>
      <c r="AG11" s="62">
        <v>53891.554584503428</v>
      </c>
      <c r="AH11" s="62">
        <v>523342206.53760737</v>
      </c>
      <c r="AI11" s="62">
        <v>25791610.132805172</v>
      </c>
      <c r="AJ11" s="62">
        <v>76747893.378150851</v>
      </c>
      <c r="AK11" s="62">
        <v>67549520.704482526</v>
      </c>
      <c r="AL11" s="62">
        <v>228462194.88423386</v>
      </c>
      <c r="AM11" s="62">
        <v>2483775.5198909002</v>
      </c>
      <c r="AN11" s="62">
        <v>425349235.07441652</v>
      </c>
      <c r="AO11" s="62">
        <v>178261336.24643517</v>
      </c>
      <c r="AP11" s="62">
        <v>291536577.35018414</v>
      </c>
      <c r="AQ11" s="62">
        <v>177740828.29595229</v>
      </c>
      <c r="AR11" s="62">
        <v>320680487.87434036</v>
      </c>
      <c r="AS11" s="62">
        <v>60050.390355393189</v>
      </c>
      <c r="AT11" s="62">
        <v>332997262.4094674</v>
      </c>
      <c r="AU11" s="62">
        <v>238155210.21601471</v>
      </c>
      <c r="AV11" s="62">
        <v>174277660.02948368</v>
      </c>
      <c r="AW11" s="62">
        <v>71230596.358941764</v>
      </c>
      <c r="AX11" s="62">
        <v>2662892578.2987895</v>
      </c>
      <c r="AY11" s="62">
        <v>7709558.9863193184</v>
      </c>
      <c r="AZ11" s="62">
        <v>3578274312.5697618</v>
      </c>
      <c r="BA11" s="62">
        <v>1784468538.1459465</v>
      </c>
      <c r="BB11" s="62">
        <v>1773034019.0074549</v>
      </c>
      <c r="BC11" s="62">
        <v>19408396.53451886</v>
      </c>
      <c r="BD11" s="62">
        <v>247010123.13516659</v>
      </c>
      <c r="BE11" s="62">
        <v>4637.8980706152179</v>
      </c>
      <c r="BF11" s="62">
        <v>528938345.09128338</v>
      </c>
      <c r="BG11" s="62">
        <v>317235761.07287151</v>
      </c>
      <c r="BH11" s="62">
        <v>94140585.151150584</v>
      </c>
      <c r="BI11" s="62">
        <v>54169784.332176313</v>
      </c>
      <c r="BJ11" s="62">
        <v>0</v>
      </c>
    </row>
    <row r="12" spans="1:62" x14ac:dyDescent="0.35">
      <c r="A12" s="1" t="s">
        <v>174</v>
      </c>
      <c r="B12" s="62">
        <v>12932216198.697062</v>
      </c>
      <c r="C12" s="62">
        <v>3182754.7908679759</v>
      </c>
      <c r="D12" s="62">
        <v>529205673.76091081</v>
      </c>
      <c r="E12" s="62">
        <v>19052927.766109858</v>
      </c>
      <c r="F12" s="62">
        <v>1230491.9543396288</v>
      </c>
      <c r="G12" s="62">
        <v>67171702.892514482</v>
      </c>
      <c r="H12" s="62">
        <v>72626977.993162006</v>
      </c>
      <c r="I12" s="62">
        <v>4119.0660517441129</v>
      </c>
      <c r="J12" s="62">
        <v>7159321.4540552767</v>
      </c>
      <c r="K12" s="62">
        <v>3110349.7730769333</v>
      </c>
      <c r="L12" s="62">
        <v>1026663.6500542077</v>
      </c>
      <c r="M12" s="62">
        <v>108699813.10458173</v>
      </c>
      <c r="N12" s="62">
        <v>11038090599.567711</v>
      </c>
      <c r="O12" s="62">
        <v>3103998.2201424548</v>
      </c>
      <c r="P12" s="62">
        <v>213692013.88346013</v>
      </c>
      <c r="Q12" s="62">
        <v>32527457.028530955</v>
      </c>
      <c r="R12" s="62">
        <v>9984386.912307376</v>
      </c>
      <c r="S12" s="62">
        <v>17401855.816710234</v>
      </c>
      <c r="T12" s="62">
        <v>46727596.216842085</v>
      </c>
      <c r="U12" s="62">
        <v>0</v>
      </c>
      <c r="V12" s="62">
        <v>34354169.286016829</v>
      </c>
      <c r="W12" s="62">
        <v>79164565.421701431</v>
      </c>
      <c r="X12" s="62">
        <v>3308601.2021075054</v>
      </c>
      <c r="Y12" s="62">
        <v>1646843.1769361582</v>
      </c>
      <c r="Z12" s="62">
        <v>15175650982.312092</v>
      </c>
      <c r="AA12" s="62">
        <v>241840822.25419274</v>
      </c>
      <c r="AB12" s="62">
        <v>3257816715.3477311</v>
      </c>
      <c r="AC12" s="62">
        <v>87067284.690627202</v>
      </c>
      <c r="AD12" s="62">
        <v>35964919.146901645</v>
      </c>
      <c r="AE12" s="62">
        <v>1200052841.7329788</v>
      </c>
      <c r="AF12" s="62">
        <v>8839611.2426942531</v>
      </c>
      <c r="AG12" s="62">
        <v>11636.990822301814</v>
      </c>
      <c r="AH12" s="62">
        <v>84429316.551276356</v>
      </c>
      <c r="AI12" s="62">
        <v>35531161.169938691</v>
      </c>
      <c r="AJ12" s="62">
        <v>28145364.150795806</v>
      </c>
      <c r="AK12" s="62">
        <v>6976970.5303986119</v>
      </c>
      <c r="AL12" s="62">
        <v>2121222653.8980885</v>
      </c>
      <c r="AM12" s="62">
        <v>681120.98794509098</v>
      </c>
      <c r="AN12" s="62">
        <v>7732616203.4411497</v>
      </c>
      <c r="AO12" s="62">
        <v>347381802.37897635</v>
      </c>
      <c r="AP12" s="62">
        <v>23543745.745962862</v>
      </c>
      <c r="AQ12" s="62">
        <v>1127146472.0183022</v>
      </c>
      <c r="AR12" s="62">
        <v>1438680753.0658722</v>
      </c>
      <c r="AS12" s="62">
        <v>19922.61997257367</v>
      </c>
      <c r="AT12" s="62">
        <v>885276523.57651997</v>
      </c>
      <c r="AU12" s="62">
        <v>64359022.670089118</v>
      </c>
      <c r="AV12" s="62">
        <v>215618488.35639176</v>
      </c>
      <c r="AW12" s="62">
        <v>1940679.3079390742</v>
      </c>
      <c r="AX12" s="62">
        <v>2349633565.7820487</v>
      </c>
      <c r="AY12" s="62">
        <v>0</v>
      </c>
      <c r="AZ12" s="62">
        <v>23416529498.96909</v>
      </c>
      <c r="BA12" s="62">
        <v>4417211880.4302311</v>
      </c>
      <c r="BB12" s="62">
        <v>2964321377.5866566</v>
      </c>
      <c r="BC12" s="62">
        <v>5303410.3864411209</v>
      </c>
      <c r="BD12" s="62">
        <v>7967824.8842755528</v>
      </c>
      <c r="BE12" s="62">
        <v>11519.322206296994</v>
      </c>
      <c r="BF12" s="62">
        <v>12004957507.466614</v>
      </c>
      <c r="BG12" s="62">
        <v>451508666.00200737</v>
      </c>
      <c r="BH12" s="62">
        <v>20273078.718904406</v>
      </c>
      <c r="BI12" s="62">
        <v>87254387.339284614</v>
      </c>
      <c r="BJ12" s="62">
        <v>0</v>
      </c>
    </row>
    <row r="13" spans="1:62" x14ac:dyDescent="0.35">
      <c r="A13" s="1" t="s">
        <v>175</v>
      </c>
      <c r="B13" s="62">
        <v>57827249233.70266</v>
      </c>
      <c r="C13" s="62">
        <v>763714912.18483186</v>
      </c>
      <c r="D13" s="62">
        <v>13432702787.663389</v>
      </c>
      <c r="E13" s="62">
        <v>35285090945.590431</v>
      </c>
      <c r="F13" s="62">
        <v>23438621477.12941</v>
      </c>
      <c r="G13" s="62">
        <v>1297351704.7200956</v>
      </c>
      <c r="H13" s="62">
        <v>27996896248.366379</v>
      </c>
      <c r="I13" s="62">
        <v>215177125.68534341</v>
      </c>
      <c r="J13" s="62">
        <v>2962250563.3288341</v>
      </c>
      <c r="K13" s="62">
        <v>14564327161.853558</v>
      </c>
      <c r="L13" s="62">
        <v>4110178915.1753702</v>
      </c>
      <c r="M13" s="62">
        <v>1208950774.0802858</v>
      </c>
      <c r="N13" s="62">
        <v>16080860988.216799</v>
      </c>
      <c r="O13" s="62">
        <v>1795708010.3118131</v>
      </c>
      <c r="P13" s="62">
        <v>4274716155.6307955</v>
      </c>
      <c r="Q13" s="62">
        <v>17414194042.002903</v>
      </c>
      <c r="R13" s="62">
        <v>10015231945.830633</v>
      </c>
      <c r="S13" s="62">
        <v>1978735755.0862381</v>
      </c>
      <c r="T13" s="62">
        <v>10766381389.213802</v>
      </c>
      <c r="U13" s="62">
        <v>15540693.053547155</v>
      </c>
      <c r="V13" s="62">
        <v>9782048243.7240238</v>
      </c>
      <c r="W13" s="62">
        <v>8404240840.9698782</v>
      </c>
      <c r="X13" s="62">
        <v>1234759792.219368</v>
      </c>
      <c r="Y13" s="62">
        <v>771229711.70082998</v>
      </c>
      <c r="Z13" s="62">
        <v>22479217598.894196</v>
      </c>
      <c r="AA13" s="62">
        <v>6586450.5796624543</v>
      </c>
      <c r="AB13" s="62">
        <v>16559694341.670187</v>
      </c>
      <c r="AC13" s="62">
        <v>8158146419.8767986</v>
      </c>
      <c r="AD13" s="62">
        <v>3967849724.873682</v>
      </c>
      <c r="AE13" s="62">
        <v>1675043264.8311179</v>
      </c>
      <c r="AF13" s="62">
        <v>8120192057.7475386</v>
      </c>
      <c r="AG13" s="62">
        <v>13390047.602225462</v>
      </c>
      <c r="AH13" s="62">
        <v>33922995923.088509</v>
      </c>
      <c r="AI13" s="62">
        <v>10538708142.814526</v>
      </c>
      <c r="AJ13" s="62">
        <v>1223511000.9130635</v>
      </c>
      <c r="AK13" s="62">
        <v>398600623.0417673</v>
      </c>
      <c r="AL13" s="62">
        <v>25301155020.84412</v>
      </c>
      <c r="AM13" s="62">
        <v>666972154.67682719</v>
      </c>
      <c r="AN13" s="62">
        <v>44140421754.505646</v>
      </c>
      <c r="AO13" s="62">
        <v>13586820107.218779</v>
      </c>
      <c r="AP13" s="62">
        <v>3840189043.7686672</v>
      </c>
      <c r="AQ13" s="62">
        <v>185579561.70972666</v>
      </c>
      <c r="AR13" s="62">
        <v>30979516882.708126</v>
      </c>
      <c r="AS13" s="62">
        <v>907741442.41048622</v>
      </c>
      <c r="AT13" s="62">
        <v>46317339730.049866</v>
      </c>
      <c r="AU13" s="62">
        <v>52361869844.523872</v>
      </c>
      <c r="AV13" s="62">
        <v>9344481805.1275921</v>
      </c>
      <c r="AW13" s="62">
        <v>338240164.92945731</v>
      </c>
      <c r="AX13" s="62">
        <v>122480454208.37598</v>
      </c>
      <c r="AY13" s="62">
        <v>3796215.8003622852</v>
      </c>
      <c r="AZ13" s="62">
        <v>233300987039.74734</v>
      </c>
      <c r="BA13" s="62">
        <v>15837325489.778553</v>
      </c>
      <c r="BB13" s="62">
        <v>18038647806.367031</v>
      </c>
      <c r="BC13" s="62">
        <v>3642647499.1743836</v>
      </c>
      <c r="BD13" s="62">
        <v>32734249837.904667</v>
      </c>
      <c r="BE13" s="62">
        <v>2094815.7782456311</v>
      </c>
      <c r="BF13" s="62">
        <v>119273353074.32751</v>
      </c>
      <c r="BG13" s="62">
        <v>23664655983.91148</v>
      </c>
      <c r="BH13" s="62">
        <v>4938198937.2644796</v>
      </c>
      <c r="BI13" s="62">
        <v>624556975.65805197</v>
      </c>
      <c r="BJ13" s="62">
        <v>0</v>
      </c>
    </row>
    <row r="14" spans="1:62" x14ac:dyDescent="0.35">
      <c r="A14" s="1" t="s">
        <v>176</v>
      </c>
      <c r="B14" s="62">
        <v>58915974180.768639</v>
      </c>
      <c r="C14" s="62">
        <v>490857569.58873123</v>
      </c>
      <c r="D14" s="62">
        <v>7189227341.2860804</v>
      </c>
      <c r="E14" s="62">
        <v>2388072697.2195821</v>
      </c>
      <c r="F14" s="62">
        <v>646845281.84054041</v>
      </c>
      <c r="G14" s="62">
        <v>14760580.775353536</v>
      </c>
      <c r="H14" s="62">
        <v>11469314416.626007</v>
      </c>
      <c r="I14" s="62">
        <v>108238939.2794863</v>
      </c>
      <c r="J14" s="62">
        <v>1825244065.6334138</v>
      </c>
      <c r="K14" s="62">
        <v>504490971.45373064</v>
      </c>
      <c r="L14" s="62">
        <v>33903051.582947783</v>
      </c>
      <c r="M14" s="62">
        <v>19390550.228200696</v>
      </c>
      <c r="N14" s="62">
        <v>39463879435.353493</v>
      </c>
      <c r="O14" s="62">
        <v>234459167.79381064</v>
      </c>
      <c r="P14" s="62">
        <v>27102246573.563919</v>
      </c>
      <c r="Q14" s="62">
        <v>5599102249.2921677</v>
      </c>
      <c r="R14" s="62">
        <v>3915600469.3013372</v>
      </c>
      <c r="S14" s="62">
        <v>164428924.0573853</v>
      </c>
      <c r="T14" s="62">
        <v>11920533586.443708</v>
      </c>
      <c r="U14" s="62">
        <v>92300683.089463085</v>
      </c>
      <c r="V14" s="62">
        <v>12087571852.829451</v>
      </c>
      <c r="W14" s="62">
        <v>5968761161.1167955</v>
      </c>
      <c r="X14" s="62">
        <v>2697154948.834095</v>
      </c>
      <c r="Y14" s="62">
        <v>634323296.536708</v>
      </c>
      <c r="Z14" s="62">
        <v>65909684859.063576</v>
      </c>
      <c r="AA14" s="62">
        <v>39260514.266916104</v>
      </c>
      <c r="AB14" s="62">
        <v>45397709396.29554</v>
      </c>
      <c r="AC14" s="62">
        <v>4095887380.8204713</v>
      </c>
      <c r="AD14" s="62">
        <v>4643896665.4587641</v>
      </c>
      <c r="AE14" s="62">
        <v>568710801.38498843</v>
      </c>
      <c r="AF14" s="62">
        <v>17536278880.826248</v>
      </c>
      <c r="AG14" s="62">
        <v>33419548.304962661</v>
      </c>
      <c r="AH14" s="62">
        <v>49926043385.334869</v>
      </c>
      <c r="AI14" s="62">
        <v>6875856624.0033417</v>
      </c>
      <c r="AJ14" s="62">
        <v>7680007849.0189857</v>
      </c>
      <c r="AK14" s="62">
        <v>1088679741.1783967</v>
      </c>
      <c r="AL14" s="62">
        <v>84572309979.602905</v>
      </c>
      <c r="AM14" s="62">
        <v>172149846.81893799</v>
      </c>
      <c r="AN14" s="62">
        <v>85239810200.647537</v>
      </c>
      <c r="AO14" s="62">
        <v>8724555715.8822479</v>
      </c>
      <c r="AP14" s="62">
        <v>10958633221.017561</v>
      </c>
      <c r="AQ14" s="62">
        <v>327180493.3361637</v>
      </c>
      <c r="AR14" s="62">
        <v>8336188006.0066614</v>
      </c>
      <c r="AS14" s="62">
        <v>1116044.7127897902</v>
      </c>
      <c r="AT14" s="62">
        <v>35199253709.248367</v>
      </c>
      <c r="AU14" s="62">
        <v>8623268428.3231812</v>
      </c>
      <c r="AV14" s="62">
        <v>12750829050.487949</v>
      </c>
      <c r="AW14" s="62">
        <v>873769849.34351158</v>
      </c>
      <c r="AX14" s="62">
        <v>187993247074.54245</v>
      </c>
      <c r="AY14" s="62">
        <v>67037485.498242378</v>
      </c>
      <c r="AZ14" s="62">
        <v>346170892523.26898</v>
      </c>
      <c r="BA14" s="62">
        <v>18785393803.980247</v>
      </c>
      <c r="BB14" s="62">
        <v>18979230485.346111</v>
      </c>
      <c r="BC14" s="62">
        <v>1422266812.1727955</v>
      </c>
      <c r="BD14" s="62">
        <v>26779832263.136135</v>
      </c>
      <c r="BE14" s="62">
        <v>1922971.3628964396</v>
      </c>
      <c r="BF14" s="62">
        <v>133236212378.58076</v>
      </c>
      <c r="BG14" s="62">
        <v>7574747397.3350344</v>
      </c>
      <c r="BH14" s="62">
        <v>12307943310.325077</v>
      </c>
      <c r="BI14" s="62">
        <v>1211134960.8140152</v>
      </c>
      <c r="BJ14" s="62">
        <v>0</v>
      </c>
    </row>
    <row r="15" spans="1:62" x14ac:dyDescent="0.35">
      <c r="A15" s="1" t="s">
        <v>177</v>
      </c>
      <c r="B15" s="62">
        <v>3132356010.3463993</v>
      </c>
      <c r="C15" s="62">
        <v>4285928.9610291105</v>
      </c>
      <c r="D15" s="62">
        <v>230415414.58752397</v>
      </c>
      <c r="E15" s="62">
        <v>2409047589.9175429</v>
      </c>
      <c r="F15" s="62">
        <v>589453109.14784491</v>
      </c>
      <c r="G15" s="62">
        <v>56659183.271489196</v>
      </c>
      <c r="H15" s="62">
        <v>1856447437.6752121</v>
      </c>
      <c r="I15" s="62">
        <v>209291.07663851374</v>
      </c>
      <c r="J15" s="62">
        <v>1372408939.0524771</v>
      </c>
      <c r="K15" s="62">
        <v>1705508250.8179653</v>
      </c>
      <c r="L15" s="62">
        <v>500710509.76644993</v>
      </c>
      <c r="M15" s="62">
        <v>18845566.668559879</v>
      </c>
      <c r="N15" s="62">
        <v>1292658073.8598022</v>
      </c>
      <c r="O15" s="62">
        <v>993333.25861922966</v>
      </c>
      <c r="P15" s="62">
        <v>967068223.54375744</v>
      </c>
      <c r="Q15" s="62">
        <v>2731670410.0341926</v>
      </c>
      <c r="R15" s="62">
        <v>4059809153.0849996</v>
      </c>
      <c r="S15" s="62">
        <v>127504256.73357308</v>
      </c>
      <c r="T15" s="62">
        <v>182191411.19220966</v>
      </c>
      <c r="U15" s="62">
        <v>5466.6057761191169</v>
      </c>
      <c r="V15" s="62">
        <v>486510054.55216664</v>
      </c>
      <c r="W15" s="62">
        <v>386268042.62318456</v>
      </c>
      <c r="X15" s="62">
        <v>944349960.61047959</v>
      </c>
      <c r="Y15" s="62">
        <v>356170646.09595317</v>
      </c>
      <c r="Z15" s="62">
        <v>1044258670.8148049</v>
      </c>
      <c r="AA15" s="62">
        <v>404608.48902026168</v>
      </c>
      <c r="AB15" s="62">
        <v>2902593331.053751</v>
      </c>
      <c r="AC15" s="62">
        <v>580220835.85010171</v>
      </c>
      <c r="AD15" s="62">
        <v>5836943838.1368322</v>
      </c>
      <c r="AE15" s="62">
        <v>26728515.313780352</v>
      </c>
      <c r="AF15" s="62">
        <v>487613596.13541114</v>
      </c>
      <c r="AG15" s="62">
        <v>342618.11311018729</v>
      </c>
      <c r="AH15" s="62">
        <v>3675931612.3526874</v>
      </c>
      <c r="AI15" s="62">
        <v>136484389.78857318</v>
      </c>
      <c r="AJ15" s="62">
        <v>1498826373.6248832</v>
      </c>
      <c r="AK15" s="62">
        <v>17915601.540863629</v>
      </c>
      <c r="AL15" s="62">
        <v>2308097804.9653463</v>
      </c>
      <c r="AM15" s="62">
        <v>61340.26361052446</v>
      </c>
      <c r="AN15" s="62">
        <v>14295340683.091829</v>
      </c>
      <c r="AO15" s="62">
        <v>1563916529.1747038</v>
      </c>
      <c r="AP15" s="62">
        <v>3906153324.7441244</v>
      </c>
      <c r="AQ15" s="62">
        <v>77511018.588797167</v>
      </c>
      <c r="AR15" s="62">
        <v>332906472.12669581</v>
      </c>
      <c r="AS15" s="62">
        <v>10344.586989994599</v>
      </c>
      <c r="AT15" s="62">
        <v>2035806891.4964869</v>
      </c>
      <c r="AU15" s="62">
        <v>390438514.26744288</v>
      </c>
      <c r="AV15" s="62">
        <v>643695266.08973432</v>
      </c>
      <c r="AW15" s="62">
        <v>884407371.31123531</v>
      </c>
      <c r="AX15" s="62">
        <v>8265814230.7316809</v>
      </c>
      <c r="AY15" s="62">
        <v>144937.49859613166</v>
      </c>
      <c r="AZ15" s="62">
        <v>22849880832.62751</v>
      </c>
      <c r="BA15" s="62">
        <v>3973402560.0531869</v>
      </c>
      <c r="BB15" s="62">
        <v>26302787656.758484</v>
      </c>
      <c r="BC15" s="62">
        <v>406052226.94735426</v>
      </c>
      <c r="BD15" s="62">
        <v>752362129.05151021</v>
      </c>
      <c r="BE15" s="62">
        <v>9036822.2676037848</v>
      </c>
      <c r="BF15" s="62">
        <v>8476543386.7269344</v>
      </c>
      <c r="BG15" s="62">
        <v>15017381431.119225</v>
      </c>
      <c r="BH15" s="62">
        <v>20638522046.775505</v>
      </c>
      <c r="BI15" s="62">
        <v>504213575.85029542</v>
      </c>
      <c r="BJ15" s="62">
        <v>0</v>
      </c>
    </row>
    <row r="16" spans="1:62" x14ac:dyDescent="0.35">
      <c r="A16" s="1" t="s">
        <v>178</v>
      </c>
      <c r="B16" s="62">
        <v>155728878.40825668</v>
      </c>
      <c r="C16" s="62">
        <v>93422.525046139592</v>
      </c>
      <c r="D16" s="62">
        <v>138282319.58422574</v>
      </c>
      <c r="E16" s="62">
        <v>26430781.837073434</v>
      </c>
      <c r="F16" s="62">
        <v>6312856.630553945</v>
      </c>
      <c r="G16" s="62">
        <v>2670846.6008003461</v>
      </c>
      <c r="H16" s="62">
        <v>332530461.3335157</v>
      </c>
      <c r="I16" s="62">
        <v>6951026.2262120573</v>
      </c>
      <c r="J16" s="62">
        <v>163279239.87719521</v>
      </c>
      <c r="K16" s="62">
        <v>53399043.324990034</v>
      </c>
      <c r="L16" s="62">
        <v>362739557.54802954</v>
      </c>
      <c r="M16" s="62">
        <v>175898909.42552242</v>
      </c>
      <c r="N16" s="62">
        <v>86880191.215244815</v>
      </c>
      <c r="O16" s="62">
        <v>976840.969788544</v>
      </c>
      <c r="P16" s="62">
        <v>55490516.587449268</v>
      </c>
      <c r="Q16" s="62">
        <v>9137813.7761838119</v>
      </c>
      <c r="R16" s="62">
        <v>39887151.200609811</v>
      </c>
      <c r="S16" s="62">
        <v>17301746.913671996</v>
      </c>
      <c r="T16" s="62">
        <v>200439593.0850454</v>
      </c>
      <c r="U16" s="62">
        <v>855482.38325818942</v>
      </c>
      <c r="V16" s="62">
        <v>433279374.14435935</v>
      </c>
      <c r="W16" s="62">
        <v>224830912.81524965</v>
      </c>
      <c r="X16" s="62">
        <v>391357028.83695322</v>
      </c>
      <c r="Y16" s="62">
        <v>659758227.92921591</v>
      </c>
      <c r="Z16" s="62">
        <v>4068901428.1171932</v>
      </c>
      <c r="AA16" s="62">
        <v>926670.45124454761</v>
      </c>
      <c r="AB16" s="62">
        <v>11107067394.732208</v>
      </c>
      <c r="AC16" s="62">
        <v>13146707.974590875</v>
      </c>
      <c r="AD16" s="62">
        <v>153117882.35089201</v>
      </c>
      <c r="AE16" s="62">
        <v>9667388.434865525</v>
      </c>
      <c r="AF16" s="62">
        <v>130050995.29599287</v>
      </c>
      <c r="AG16" s="62">
        <v>398818.90695276012</v>
      </c>
      <c r="AH16" s="62">
        <v>554950525.41735983</v>
      </c>
      <c r="AI16" s="62">
        <v>180640844.37253472</v>
      </c>
      <c r="AJ16" s="62">
        <v>1578861030.9467094</v>
      </c>
      <c r="AK16" s="62">
        <v>208827838.3746033</v>
      </c>
      <c r="AL16" s="62">
        <v>213612695.61915267</v>
      </c>
      <c r="AM16" s="62">
        <v>931892.49282264523</v>
      </c>
      <c r="AN16" s="62">
        <v>856384161.19714952</v>
      </c>
      <c r="AO16" s="62">
        <v>55536837.399883792</v>
      </c>
      <c r="AP16" s="62">
        <v>190251628.84696552</v>
      </c>
      <c r="AQ16" s="62">
        <v>21231417.598918661</v>
      </c>
      <c r="AR16" s="62">
        <v>149261064.07442722</v>
      </c>
      <c r="AS16" s="62">
        <v>1582676.4948024366</v>
      </c>
      <c r="AT16" s="62">
        <v>612040710.40942955</v>
      </c>
      <c r="AU16" s="62">
        <v>250218778.48975888</v>
      </c>
      <c r="AV16" s="62">
        <v>1770617615.6411963</v>
      </c>
      <c r="AW16" s="62">
        <v>90939845.962684616</v>
      </c>
      <c r="AX16" s="62">
        <v>6513286775.2914276</v>
      </c>
      <c r="AY16" s="62">
        <v>2995025.1785197295</v>
      </c>
      <c r="AZ16" s="62">
        <v>17972200209.668121</v>
      </c>
      <c r="BA16" s="62">
        <v>16605209873.259878</v>
      </c>
      <c r="BB16" s="62">
        <v>10961502369.769016</v>
      </c>
      <c r="BC16" s="62">
        <v>22990183.623248268</v>
      </c>
      <c r="BD16" s="62">
        <v>47067559.792459995</v>
      </c>
      <c r="BE16" s="62">
        <v>1207578.8279764305</v>
      </c>
      <c r="BF16" s="62">
        <v>10801174330.97851</v>
      </c>
      <c r="BG16" s="62">
        <v>110405328.09369197</v>
      </c>
      <c r="BH16" s="62">
        <v>1277980030.5278676</v>
      </c>
      <c r="BI16" s="62">
        <v>47196977.164931528</v>
      </c>
      <c r="BJ16" s="62">
        <v>0</v>
      </c>
    </row>
    <row r="17" spans="1:62" x14ac:dyDescent="0.35">
      <c r="A17" s="1" t="s">
        <v>179</v>
      </c>
      <c r="B17" s="62">
        <v>717192701.05356228</v>
      </c>
      <c r="C17" s="62">
        <v>11579039.352210125</v>
      </c>
      <c r="D17" s="62">
        <v>518394663.87605375</v>
      </c>
      <c r="E17" s="62">
        <v>50952150.381527074</v>
      </c>
      <c r="F17" s="62">
        <v>578802402.58453286</v>
      </c>
      <c r="G17" s="62">
        <v>83774446.063249663</v>
      </c>
      <c r="H17" s="62">
        <v>100633487.27701688</v>
      </c>
      <c r="I17" s="62">
        <v>82069095.509147629</v>
      </c>
      <c r="J17" s="62">
        <v>72452445.473529384</v>
      </c>
      <c r="K17" s="62">
        <v>789775572.72379315</v>
      </c>
      <c r="L17" s="62">
        <v>468305298.43777484</v>
      </c>
      <c r="M17" s="62">
        <v>419304447.2501924</v>
      </c>
      <c r="N17" s="62">
        <v>1055151482.6054672</v>
      </c>
      <c r="O17" s="62">
        <v>4267464.6559633734</v>
      </c>
      <c r="P17" s="62">
        <v>97567750.526770487</v>
      </c>
      <c r="Q17" s="62">
        <v>321244908.52603203</v>
      </c>
      <c r="R17" s="62">
        <v>242121104.75468338</v>
      </c>
      <c r="S17" s="62">
        <v>6420215.3332353644</v>
      </c>
      <c r="T17" s="62">
        <v>280522087.6800229</v>
      </c>
      <c r="U17" s="62">
        <v>301880752.41454864</v>
      </c>
      <c r="V17" s="62">
        <v>1097041433.7162488</v>
      </c>
      <c r="W17" s="62">
        <v>1969147754.4342136</v>
      </c>
      <c r="X17" s="62">
        <v>1405870170.3298573</v>
      </c>
      <c r="Y17" s="62">
        <v>218552171.83718303</v>
      </c>
      <c r="Z17" s="62">
        <v>116345823.42001407</v>
      </c>
      <c r="AA17" s="62">
        <v>6005039.6829979457</v>
      </c>
      <c r="AB17" s="62">
        <v>1064260285.5274913</v>
      </c>
      <c r="AC17" s="62">
        <v>201146027.17213821</v>
      </c>
      <c r="AD17" s="62">
        <v>3368468996.7131138</v>
      </c>
      <c r="AE17" s="62">
        <v>109856396.85096219</v>
      </c>
      <c r="AF17" s="62">
        <v>114496766.56474783</v>
      </c>
      <c r="AG17" s="62">
        <v>50077012.829192825</v>
      </c>
      <c r="AH17" s="62">
        <v>1852382347.8551886</v>
      </c>
      <c r="AI17" s="62">
        <v>2179079056.9060216</v>
      </c>
      <c r="AJ17" s="62">
        <v>4254671869.0039897</v>
      </c>
      <c r="AK17" s="62">
        <v>634192631.96393621</v>
      </c>
      <c r="AL17" s="62">
        <v>600714541.40028477</v>
      </c>
      <c r="AM17" s="62">
        <v>489119.44883290923</v>
      </c>
      <c r="AN17" s="62">
        <v>1938411617.3352523</v>
      </c>
      <c r="AO17" s="62">
        <v>800192238.67032492</v>
      </c>
      <c r="AP17" s="62">
        <v>3601453023.9910245</v>
      </c>
      <c r="AQ17" s="62">
        <v>580215268.75456667</v>
      </c>
      <c r="AR17" s="62">
        <v>668389032.14497817</v>
      </c>
      <c r="AS17" s="62">
        <v>2207749.0907648914</v>
      </c>
      <c r="AT17" s="62">
        <v>6776177463.9239092</v>
      </c>
      <c r="AU17" s="62">
        <v>2626172396.9832501</v>
      </c>
      <c r="AV17" s="62">
        <v>8137345973.6405916</v>
      </c>
      <c r="AW17" s="62">
        <v>194503271.06674504</v>
      </c>
      <c r="AX17" s="62">
        <v>2427260303.3641019</v>
      </c>
      <c r="AY17" s="62">
        <v>926758.55997617054</v>
      </c>
      <c r="AZ17" s="62">
        <v>13525211090.190414</v>
      </c>
      <c r="BA17" s="62">
        <v>4031625061.0509558</v>
      </c>
      <c r="BB17" s="62">
        <v>4175982796.2581878</v>
      </c>
      <c r="BC17" s="62">
        <v>359082133.41367811</v>
      </c>
      <c r="BD17" s="62">
        <v>1145008559.2285299</v>
      </c>
      <c r="BE17" s="62">
        <v>1180876.2172584133</v>
      </c>
      <c r="BF17" s="62">
        <v>8486736457.4127426</v>
      </c>
      <c r="BG17" s="62">
        <v>1844006255.5616109</v>
      </c>
      <c r="BH17" s="62">
        <v>936880220.3655709</v>
      </c>
      <c r="BI17" s="62">
        <v>71844577.57288079</v>
      </c>
      <c r="BJ17" s="62">
        <v>0</v>
      </c>
    </row>
    <row r="18" spans="1:62" x14ac:dyDescent="0.35">
      <c r="A18" s="1" t="s">
        <v>180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0</v>
      </c>
      <c r="AJ18" s="62">
        <v>0</v>
      </c>
      <c r="AK18" s="62">
        <v>0</v>
      </c>
      <c r="AL18" s="62">
        <v>0</v>
      </c>
      <c r="AM18" s="62">
        <v>0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0</v>
      </c>
      <c r="BG18" s="62">
        <v>0</v>
      </c>
      <c r="BH18" s="62">
        <v>0</v>
      </c>
      <c r="BI18" s="62">
        <v>0</v>
      </c>
      <c r="BJ18" s="62">
        <v>1032636855293.9672</v>
      </c>
    </row>
    <row r="19" spans="1:62" x14ac:dyDescent="0.35">
      <c r="A19" s="1" t="s">
        <v>181</v>
      </c>
      <c r="B19" s="62">
        <v>55904025.066632353</v>
      </c>
      <c r="C19" s="62">
        <v>687143.42683891556</v>
      </c>
      <c r="D19" s="62">
        <v>31695618.592300192</v>
      </c>
      <c r="E19" s="62">
        <v>5703092.8250108892</v>
      </c>
      <c r="F19" s="62">
        <v>17764598.396520089</v>
      </c>
      <c r="G19" s="62">
        <v>880115.06341374048</v>
      </c>
      <c r="H19" s="62">
        <v>55634287.049262479</v>
      </c>
      <c r="I19" s="62">
        <v>648838.43393976346</v>
      </c>
      <c r="J19" s="62">
        <v>39448312.828720808</v>
      </c>
      <c r="K19" s="62">
        <v>10254387.845771473</v>
      </c>
      <c r="L19" s="62">
        <v>14011743.023057017</v>
      </c>
      <c r="M19" s="62">
        <v>6446093.4806589466</v>
      </c>
      <c r="N19" s="62">
        <v>59465809.748011962</v>
      </c>
      <c r="O19" s="62">
        <v>127787.71311899579</v>
      </c>
      <c r="P19" s="62">
        <v>47837347.291107334</v>
      </c>
      <c r="Q19" s="62">
        <v>1754010.2523795017</v>
      </c>
      <c r="R19" s="62">
        <v>5909009.4495668123</v>
      </c>
      <c r="S19" s="62">
        <v>400960.66143617342</v>
      </c>
      <c r="T19" s="62">
        <v>110111051.00637974</v>
      </c>
      <c r="U19" s="62">
        <v>475136.6096353422</v>
      </c>
      <c r="V19" s="62">
        <v>27022770.153620869</v>
      </c>
      <c r="W19" s="62">
        <v>8127106.5659796949</v>
      </c>
      <c r="X19" s="62">
        <v>24496227.911120933</v>
      </c>
      <c r="Y19" s="62">
        <v>1990076.4490453964</v>
      </c>
      <c r="Z19" s="62">
        <v>22217086.057372715</v>
      </c>
      <c r="AA19" s="62">
        <v>508554.25311199296</v>
      </c>
      <c r="AB19" s="62">
        <v>124172507.01399732</v>
      </c>
      <c r="AC19" s="62">
        <v>21983796.038038407</v>
      </c>
      <c r="AD19" s="62">
        <v>53881622.872600518</v>
      </c>
      <c r="AE19" s="62">
        <v>3898512.9867272945</v>
      </c>
      <c r="AF19" s="62">
        <v>8770080.3622175306</v>
      </c>
      <c r="AG19" s="62">
        <v>102615.17686584526</v>
      </c>
      <c r="AH19" s="62">
        <v>570039395.25035787</v>
      </c>
      <c r="AI19" s="62">
        <v>8708276.6612185184</v>
      </c>
      <c r="AJ19" s="62">
        <v>301353967.36778492</v>
      </c>
      <c r="AK19" s="62">
        <v>74332398.488483354</v>
      </c>
      <c r="AL19" s="62">
        <v>35048934.410883211</v>
      </c>
      <c r="AM19" s="62">
        <v>2976706.0275675314</v>
      </c>
      <c r="AN19" s="62">
        <v>92785747.513635531</v>
      </c>
      <c r="AO19" s="62">
        <v>92532117.796728179</v>
      </c>
      <c r="AP19" s="62">
        <v>179030849.55522111</v>
      </c>
      <c r="AQ19" s="62">
        <v>9800079.6269125305</v>
      </c>
      <c r="AR19" s="62">
        <v>17146118.464949813</v>
      </c>
      <c r="AS19" s="62">
        <v>320954.97067824495</v>
      </c>
      <c r="AT19" s="62">
        <v>82679703.20934771</v>
      </c>
      <c r="AU19" s="62">
        <v>137923327.59253767</v>
      </c>
      <c r="AV19" s="62">
        <v>80665111.881997749</v>
      </c>
      <c r="AW19" s="62">
        <v>1848232026.8846464</v>
      </c>
      <c r="AX19" s="62">
        <v>45678574.356610999</v>
      </c>
      <c r="AY19" s="62">
        <v>11534.02139124504</v>
      </c>
      <c r="AZ19" s="62">
        <v>6211199228.0881948</v>
      </c>
      <c r="BA19" s="62">
        <v>498295833.14733529</v>
      </c>
      <c r="BB19" s="62">
        <v>8046134480.7183046</v>
      </c>
      <c r="BC19" s="62">
        <v>1127503097.8483489</v>
      </c>
      <c r="BD19" s="62">
        <v>6544884.608555194</v>
      </c>
      <c r="BE19" s="62">
        <v>166609.99571097546</v>
      </c>
      <c r="BF19" s="62">
        <v>85982201.948202491</v>
      </c>
      <c r="BG19" s="62">
        <v>15905753.559085039</v>
      </c>
      <c r="BH19" s="62">
        <v>29293056.343413081</v>
      </c>
      <c r="BI19" s="62">
        <v>4974169.2216846347</v>
      </c>
      <c r="BJ19" s="62">
        <v>0</v>
      </c>
    </row>
    <row r="20" spans="1:62" x14ac:dyDescent="0.35">
      <c r="A20" s="1" t="s">
        <v>182</v>
      </c>
      <c r="B20" s="62">
        <v>283227899.25472653</v>
      </c>
      <c r="C20" s="62">
        <v>355162.37759365782</v>
      </c>
      <c r="D20" s="62">
        <v>9311530.0307932273</v>
      </c>
      <c r="E20" s="62">
        <v>480287777.41603065</v>
      </c>
      <c r="F20" s="62">
        <v>16171811.99868837</v>
      </c>
      <c r="G20" s="62">
        <v>108153.09049812439</v>
      </c>
      <c r="H20" s="62">
        <v>38565841.988626271</v>
      </c>
      <c r="I20" s="62">
        <v>3081818092.9970107</v>
      </c>
      <c r="J20" s="62">
        <v>37658969.420183495</v>
      </c>
      <c r="K20" s="62">
        <v>64978512.61037229</v>
      </c>
      <c r="L20" s="62">
        <v>150201237.93150464</v>
      </c>
      <c r="M20" s="62">
        <v>10670995.858026335</v>
      </c>
      <c r="N20" s="62">
        <v>129913475.71689503</v>
      </c>
      <c r="O20" s="62">
        <v>260967.7399201621</v>
      </c>
      <c r="P20" s="62">
        <v>87671515.347155422</v>
      </c>
      <c r="Q20" s="62">
        <v>3408752.6709192223</v>
      </c>
      <c r="R20" s="62">
        <v>5893675.3462034725</v>
      </c>
      <c r="S20" s="62">
        <v>266469.46221546677</v>
      </c>
      <c r="T20" s="62">
        <v>70977609.140090764</v>
      </c>
      <c r="U20" s="62">
        <v>59653.474258943395</v>
      </c>
      <c r="V20" s="62">
        <v>135819329.16809532</v>
      </c>
      <c r="W20" s="62">
        <v>13198991.849979114</v>
      </c>
      <c r="X20" s="62">
        <v>32221115.072781693</v>
      </c>
      <c r="Y20" s="62">
        <v>8237286.5099651823</v>
      </c>
      <c r="Z20" s="62">
        <v>5715582.3281361405</v>
      </c>
      <c r="AA20" s="62">
        <v>190520.11600359934</v>
      </c>
      <c r="AB20" s="62">
        <v>236796791.11129048</v>
      </c>
      <c r="AC20" s="62">
        <v>41667878.407234348</v>
      </c>
      <c r="AD20" s="62">
        <v>243202688.73452115</v>
      </c>
      <c r="AE20" s="62">
        <v>5180540.7654071683</v>
      </c>
      <c r="AF20" s="62">
        <v>2942541.7177350158</v>
      </c>
      <c r="AG20" s="62">
        <v>53204.747441486215</v>
      </c>
      <c r="AH20" s="62">
        <v>122603329.67632315</v>
      </c>
      <c r="AI20" s="62">
        <v>35389422.296140894</v>
      </c>
      <c r="AJ20" s="62">
        <v>339276541.60019833</v>
      </c>
      <c r="AK20" s="62">
        <v>1476046486.7267461</v>
      </c>
      <c r="AL20" s="62">
        <v>21701507.361939229</v>
      </c>
      <c r="AM20" s="62">
        <v>44177.150517965398</v>
      </c>
      <c r="AN20" s="62">
        <v>182769634.67215645</v>
      </c>
      <c r="AO20" s="62">
        <v>148715482.2510711</v>
      </c>
      <c r="AP20" s="62">
        <v>206279952.87863484</v>
      </c>
      <c r="AQ20" s="62">
        <v>8891602.8821118008</v>
      </c>
      <c r="AR20" s="62">
        <v>2046843.5619195376</v>
      </c>
      <c r="AS20" s="62">
        <v>37112.407405278835</v>
      </c>
      <c r="AT20" s="62">
        <v>57241442.639946744</v>
      </c>
      <c r="AU20" s="62">
        <v>34009328.807104379</v>
      </c>
      <c r="AV20" s="62">
        <v>383342716.60546356</v>
      </c>
      <c r="AW20" s="62">
        <v>4207297136.0546379</v>
      </c>
      <c r="AX20" s="62">
        <v>406444493.41169035</v>
      </c>
      <c r="AY20" s="62">
        <v>1130442726.4169931</v>
      </c>
      <c r="AZ20" s="62">
        <v>1923436545.3944616</v>
      </c>
      <c r="BA20" s="62">
        <v>10419174366.108879</v>
      </c>
      <c r="BB20" s="62">
        <v>1497487035.4917378</v>
      </c>
      <c r="BC20" s="62">
        <v>8009200.1466885386</v>
      </c>
      <c r="BD20" s="62">
        <v>13793328.154445799</v>
      </c>
      <c r="BE20" s="62">
        <v>5722.656611562109</v>
      </c>
      <c r="BF20" s="62">
        <v>1234029277.394335</v>
      </c>
      <c r="BG20" s="62">
        <v>885090208.79438448</v>
      </c>
      <c r="BH20" s="62">
        <v>628782373.01319683</v>
      </c>
      <c r="BI20" s="62">
        <v>348385822.18073785</v>
      </c>
      <c r="BJ20" s="62">
        <v>0</v>
      </c>
    </row>
    <row r="21" spans="1:62" x14ac:dyDescent="0.35">
      <c r="A21" s="1" t="s">
        <v>183</v>
      </c>
      <c r="B21" s="62">
        <v>418321187.90737772</v>
      </c>
      <c r="C21" s="62">
        <v>8203409.1043730639</v>
      </c>
      <c r="D21" s="62">
        <v>52466029.187821992</v>
      </c>
      <c r="E21" s="62">
        <v>215066199.23972914</v>
      </c>
      <c r="F21" s="62">
        <v>43412940.3464256</v>
      </c>
      <c r="G21" s="62">
        <v>71627736.139632389</v>
      </c>
      <c r="H21" s="62">
        <v>33045325.847629152</v>
      </c>
      <c r="I21" s="62">
        <v>490142.95119897812</v>
      </c>
      <c r="J21" s="62">
        <v>15936772.021388054</v>
      </c>
      <c r="K21" s="62">
        <v>103632200.93648125</v>
      </c>
      <c r="L21" s="62">
        <v>13821877.523303891</v>
      </c>
      <c r="M21" s="62">
        <v>38611542.095381588</v>
      </c>
      <c r="N21" s="62">
        <v>482225047.42112803</v>
      </c>
      <c r="O21" s="62">
        <v>720363.2248231573</v>
      </c>
      <c r="P21" s="62">
        <v>82309013.835094288</v>
      </c>
      <c r="Q21" s="62">
        <v>133668300.55274031</v>
      </c>
      <c r="R21" s="62">
        <v>79846950.898764208</v>
      </c>
      <c r="S21" s="62">
        <v>40159081.322482571</v>
      </c>
      <c r="T21" s="62">
        <v>37322248.876506053</v>
      </c>
      <c r="U21" s="62">
        <v>880935.50047866465</v>
      </c>
      <c r="V21" s="62">
        <v>72643296.552763522</v>
      </c>
      <c r="W21" s="62">
        <v>211581808.24225891</v>
      </c>
      <c r="X21" s="62">
        <v>80414347.662355781</v>
      </c>
      <c r="Y21" s="62">
        <v>69306211.75508298</v>
      </c>
      <c r="Z21" s="62">
        <v>484006253.96603453</v>
      </c>
      <c r="AA21" s="62">
        <v>469023.47291673307</v>
      </c>
      <c r="AB21" s="62">
        <v>223609008.55633658</v>
      </c>
      <c r="AC21" s="62">
        <v>61779853.042361036</v>
      </c>
      <c r="AD21" s="62">
        <v>26439717.593802247</v>
      </c>
      <c r="AE21" s="62">
        <v>7898050.7206257107</v>
      </c>
      <c r="AF21" s="62">
        <v>168021655.83918339</v>
      </c>
      <c r="AG21" s="62">
        <v>1556896.8891087386</v>
      </c>
      <c r="AH21" s="62">
        <v>161404254.56889549</v>
      </c>
      <c r="AI21" s="62">
        <v>211775384.60757694</v>
      </c>
      <c r="AJ21" s="62">
        <v>99317582.438844085</v>
      </c>
      <c r="AK21" s="62">
        <v>33284494.055525165</v>
      </c>
      <c r="AL21" s="62">
        <v>651753643.04484141</v>
      </c>
      <c r="AM21" s="62">
        <v>298208.65967455844</v>
      </c>
      <c r="AN21" s="62">
        <v>266940199.15620044</v>
      </c>
      <c r="AO21" s="62">
        <v>201141028.27549341</v>
      </c>
      <c r="AP21" s="62">
        <v>23703838.130330596</v>
      </c>
      <c r="AQ21" s="62">
        <v>9126667.3673275597</v>
      </c>
      <c r="AR21" s="62">
        <v>152021886.25569242</v>
      </c>
      <c r="AS21" s="62">
        <v>501667.60118121887</v>
      </c>
      <c r="AT21" s="62">
        <v>264125247.91711819</v>
      </c>
      <c r="AU21" s="62">
        <v>296437884.90077573</v>
      </c>
      <c r="AV21" s="62">
        <v>97462729.944509551</v>
      </c>
      <c r="AW21" s="62">
        <v>1826951.0093159708</v>
      </c>
      <c r="AX21" s="62">
        <v>1115905473.7480016</v>
      </c>
      <c r="AY21" s="62">
        <v>393327.43578155263</v>
      </c>
      <c r="AZ21" s="62">
        <v>1560626910.4018517</v>
      </c>
      <c r="BA21" s="62">
        <v>216204264.96189272</v>
      </c>
      <c r="BB21" s="62">
        <v>43859039.387918875</v>
      </c>
      <c r="BC21" s="62">
        <v>12114326.552054992</v>
      </c>
      <c r="BD21" s="62">
        <v>448772153.29452002</v>
      </c>
      <c r="BE21" s="62">
        <v>190090.74496049833</v>
      </c>
      <c r="BF21" s="62">
        <v>713766474.35641265</v>
      </c>
      <c r="BG21" s="62">
        <v>184955354.46968046</v>
      </c>
      <c r="BH21" s="62">
        <v>109599046.2179943</v>
      </c>
      <c r="BI21" s="62">
        <v>2946289.327832466</v>
      </c>
      <c r="BJ21" s="62">
        <v>0</v>
      </c>
    </row>
    <row r="22" spans="1:62" x14ac:dyDescent="0.35">
      <c r="A22" s="1" t="s">
        <v>184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7761050342.385314</v>
      </c>
    </row>
    <row r="23" spans="1:62" x14ac:dyDescent="0.35">
      <c r="A23" s="1" t="s">
        <v>185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0</v>
      </c>
      <c r="T23" s="62">
        <v>0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0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292539115385.2135</v>
      </c>
    </row>
    <row r="24" spans="1:62" x14ac:dyDescent="0.35">
      <c r="A24" s="1" t="s">
        <v>186</v>
      </c>
      <c r="B24" s="62">
        <v>993369068.6833142</v>
      </c>
      <c r="C24" s="62">
        <v>2454197.6783715356</v>
      </c>
      <c r="D24" s="62">
        <v>75839294.511617944</v>
      </c>
      <c r="E24" s="62">
        <v>147882604.4448199</v>
      </c>
      <c r="F24" s="62">
        <v>219338057.75010768</v>
      </c>
      <c r="G24" s="62">
        <v>47944275.284603357</v>
      </c>
      <c r="H24" s="62">
        <v>4564538197.6445036</v>
      </c>
      <c r="I24" s="62">
        <v>1336442.916224611</v>
      </c>
      <c r="J24" s="62">
        <v>410467585.79701561</v>
      </c>
      <c r="K24" s="62">
        <v>137198688.22449446</v>
      </c>
      <c r="L24" s="62">
        <v>4608782379.9285593</v>
      </c>
      <c r="M24" s="62">
        <v>860453067.79906833</v>
      </c>
      <c r="N24" s="62">
        <v>4854814977.2153063</v>
      </c>
      <c r="O24" s="62">
        <v>1614483.9293899403</v>
      </c>
      <c r="P24" s="62">
        <v>571106937.57811797</v>
      </c>
      <c r="Q24" s="62">
        <v>97022642.185224205</v>
      </c>
      <c r="R24" s="62">
        <v>228770277.17680359</v>
      </c>
      <c r="S24" s="62">
        <v>74182436.254902661</v>
      </c>
      <c r="T24" s="62">
        <v>2414336435.0430174</v>
      </c>
      <c r="U24" s="62">
        <v>598566.7551614939</v>
      </c>
      <c r="V24" s="62">
        <v>3348786810.980443</v>
      </c>
      <c r="W24" s="62">
        <v>1109082448.6138184</v>
      </c>
      <c r="X24" s="62">
        <v>2415332734.3404055</v>
      </c>
      <c r="Y24" s="62">
        <v>724699628.03935373</v>
      </c>
      <c r="Z24" s="62">
        <v>2786376823.516211</v>
      </c>
      <c r="AA24" s="62">
        <v>2448327.453469553</v>
      </c>
      <c r="AB24" s="62">
        <v>1239744615.1273787</v>
      </c>
      <c r="AC24" s="62">
        <v>5125638769.4914742</v>
      </c>
      <c r="AD24" s="62">
        <v>3000738022.8877726</v>
      </c>
      <c r="AE24" s="62">
        <v>215620502.26054391</v>
      </c>
      <c r="AF24" s="62">
        <v>158248685.27364191</v>
      </c>
      <c r="AG24" s="62">
        <v>1385564.6652156489</v>
      </c>
      <c r="AH24" s="62">
        <v>6458727583.7825508</v>
      </c>
      <c r="AI24" s="62">
        <v>3433122056.8632813</v>
      </c>
      <c r="AJ24" s="62">
        <v>1846354247.7594755</v>
      </c>
      <c r="AK24" s="62">
        <v>7324510226.4948339</v>
      </c>
      <c r="AL24" s="62">
        <v>5159728345.8326788</v>
      </c>
      <c r="AM24" s="62">
        <v>6640618.488482249</v>
      </c>
      <c r="AN24" s="62">
        <v>12100272989.643318</v>
      </c>
      <c r="AO24" s="62">
        <v>822640149.34461224</v>
      </c>
      <c r="AP24" s="62">
        <v>8724239028.8253422</v>
      </c>
      <c r="AQ24" s="62">
        <v>489817466.74311346</v>
      </c>
      <c r="AR24" s="62">
        <v>341345382.56704229</v>
      </c>
      <c r="AS24" s="62">
        <v>1637370.1069440919</v>
      </c>
      <c r="AT24" s="62">
        <v>2665592067.7255111</v>
      </c>
      <c r="AU24" s="62">
        <v>4079916583.5533266</v>
      </c>
      <c r="AV24" s="62">
        <v>5740930499.5288191</v>
      </c>
      <c r="AW24" s="62">
        <v>2608359581.7804642</v>
      </c>
      <c r="AX24" s="62">
        <v>40935205018.229866</v>
      </c>
      <c r="AY24" s="62">
        <v>175665165.2175687</v>
      </c>
      <c r="AZ24" s="62">
        <v>62452344113.869751</v>
      </c>
      <c r="BA24" s="62">
        <v>39240022678.270515</v>
      </c>
      <c r="BB24" s="62">
        <v>19797326418.764755</v>
      </c>
      <c r="BC24" s="62">
        <v>84712642.104010373</v>
      </c>
      <c r="BD24" s="62">
        <v>1152385890.5397086</v>
      </c>
      <c r="BE24" s="62">
        <v>231342.6102520088</v>
      </c>
      <c r="BF24" s="62">
        <v>5548345494.9297752</v>
      </c>
      <c r="BG24" s="62">
        <v>8665929740.4163628</v>
      </c>
      <c r="BH24" s="62">
        <v>11020482799.744827</v>
      </c>
      <c r="BI24" s="62">
        <v>3105231311.350667</v>
      </c>
      <c r="BJ24" s="62">
        <v>0</v>
      </c>
    </row>
    <row r="25" spans="1:62" x14ac:dyDescent="0.35">
      <c r="A25" s="1" t="s">
        <v>187</v>
      </c>
      <c r="B25" s="62">
        <v>774653159.63889921</v>
      </c>
      <c r="C25" s="62">
        <v>337615373.48064941</v>
      </c>
      <c r="D25" s="62">
        <v>2871603242.6485233</v>
      </c>
      <c r="E25" s="62">
        <v>3888048541.8848042</v>
      </c>
      <c r="F25" s="62">
        <v>235984371.18342873</v>
      </c>
      <c r="G25" s="62">
        <v>316947065.12471992</v>
      </c>
      <c r="H25" s="62">
        <v>2602345035.580122</v>
      </c>
      <c r="I25" s="62">
        <v>26370539.533330344</v>
      </c>
      <c r="J25" s="62">
        <v>588100285.69808722</v>
      </c>
      <c r="K25" s="62">
        <v>157150181.50716326</v>
      </c>
      <c r="L25" s="62">
        <v>1236340877.2660339</v>
      </c>
      <c r="M25" s="62">
        <v>1451362102.2365024</v>
      </c>
      <c r="N25" s="62">
        <v>429225488.51162088</v>
      </c>
      <c r="O25" s="62">
        <v>429390.03538780432</v>
      </c>
      <c r="P25" s="62">
        <v>196644137.21239465</v>
      </c>
      <c r="Q25" s="62">
        <v>216208693.86834985</v>
      </c>
      <c r="R25" s="62">
        <v>186643833.18389845</v>
      </c>
      <c r="S25" s="62">
        <v>3237022954.5449362</v>
      </c>
      <c r="T25" s="62">
        <v>906614178.39521694</v>
      </c>
      <c r="U25" s="62">
        <v>1320697.5691026396</v>
      </c>
      <c r="V25" s="62">
        <v>628141319.09142852</v>
      </c>
      <c r="W25" s="62">
        <v>118632139.48798424</v>
      </c>
      <c r="X25" s="62">
        <v>807613540.49752367</v>
      </c>
      <c r="Y25" s="62">
        <v>294202226.49129468</v>
      </c>
      <c r="Z25" s="62">
        <v>279369820.2185818</v>
      </c>
      <c r="AA25" s="62">
        <v>2771814.8021801352</v>
      </c>
      <c r="AB25" s="62">
        <v>2556933741.9518585</v>
      </c>
      <c r="AC25" s="62">
        <v>325381438.86513376</v>
      </c>
      <c r="AD25" s="62">
        <v>490923273.94164455</v>
      </c>
      <c r="AE25" s="62">
        <v>1701336659.062907</v>
      </c>
      <c r="AF25" s="62">
        <v>560217569.69409215</v>
      </c>
      <c r="AG25" s="62">
        <v>547520.02314351499</v>
      </c>
      <c r="AH25" s="62">
        <v>3732261544.8894558</v>
      </c>
      <c r="AI25" s="62">
        <v>261348464.81455269</v>
      </c>
      <c r="AJ25" s="62">
        <v>1851535105.9138525</v>
      </c>
      <c r="AK25" s="62">
        <v>884653325.48385477</v>
      </c>
      <c r="AL25" s="62">
        <v>1203641560.6183684</v>
      </c>
      <c r="AM25" s="62">
        <v>301949.71441575116</v>
      </c>
      <c r="AN25" s="62">
        <v>6790251594.0740747</v>
      </c>
      <c r="AO25" s="62">
        <v>1069576799.5717545</v>
      </c>
      <c r="AP25" s="62">
        <v>4742225145.7057695</v>
      </c>
      <c r="AQ25" s="62">
        <v>126791057.7274688</v>
      </c>
      <c r="AR25" s="62">
        <v>1378922038.6748822</v>
      </c>
      <c r="AS25" s="62">
        <v>38861.438606685275</v>
      </c>
      <c r="AT25" s="62">
        <v>5792271401.2673273</v>
      </c>
      <c r="AU25" s="62">
        <v>4282424457.3326216</v>
      </c>
      <c r="AV25" s="62">
        <v>5055449389.9598742</v>
      </c>
      <c r="AW25" s="62">
        <v>584033105.27738237</v>
      </c>
      <c r="AX25" s="62">
        <v>4086217545.9839134</v>
      </c>
      <c r="AY25" s="62">
        <v>1457119.5793277051</v>
      </c>
      <c r="AZ25" s="62">
        <v>36196108260.990913</v>
      </c>
      <c r="BA25" s="62">
        <v>7614663760.8576784</v>
      </c>
      <c r="BB25" s="62">
        <v>11154991269.579775</v>
      </c>
      <c r="BC25" s="62">
        <v>602480540.90195251</v>
      </c>
      <c r="BD25" s="62">
        <v>1806155756.4412954</v>
      </c>
      <c r="BE25" s="62">
        <v>2511924.4192314222</v>
      </c>
      <c r="BF25" s="62">
        <v>9499928825.4014587</v>
      </c>
      <c r="BG25" s="62">
        <v>2641480278.2026043</v>
      </c>
      <c r="BH25" s="62">
        <v>2656296940.5028396</v>
      </c>
      <c r="BI25" s="62">
        <v>191403108.66396376</v>
      </c>
      <c r="BJ25" s="62">
        <v>0</v>
      </c>
    </row>
    <row r="26" spans="1:62" x14ac:dyDescent="0.35">
      <c r="A26" s="1" t="s">
        <v>188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  <c r="AR26" s="62">
        <v>0</v>
      </c>
      <c r="AS26" s="62">
        <v>0</v>
      </c>
      <c r="AT26" s="62">
        <v>0</v>
      </c>
      <c r="AU26" s="62">
        <v>0</v>
      </c>
      <c r="AV26" s="62">
        <v>0</v>
      </c>
      <c r="AW26" s="62">
        <v>0</v>
      </c>
      <c r="AX26" s="62">
        <v>0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132876085129.37961</v>
      </c>
    </row>
    <row r="27" spans="1:62" x14ac:dyDescent="0.35">
      <c r="A27" s="1" t="s">
        <v>189</v>
      </c>
      <c r="B27" s="62">
        <v>717459.60278951516</v>
      </c>
      <c r="C27" s="62">
        <v>17362.060931782104</v>
      </c>
      <c r="D27" s="62">
        <v>1270097.1786162844</v>
      </c>
      <c r="E27" s="62">
        <v>610594.68200289225</v>
      </c>
      <c r="F27" s="62">
        <v>1264058.2025493542</v>
      </c>
      <c r="G27" s="62">
        <v>770715.87455777405</v>
      </c>
      <c r="H27" s="62">
        <v>22058340.931469049</v>
      </c>
      <c r="I27" s="62">
        <v>283625.7210631941</v>
      </c>
      <c r="J27" s="62">
        <v>12790722.563554497</v>
      </c>
      <c r="K27" s="62">
        <v>17465477.286081355</v>
      </c>
      <c r="L27" s="62">
        <v>59352575.090362504</v>
      </c>
      <c r="M27" s="62">
        <v>34874736.678418048</v>
      </c>
      <c r="N27" s="62">
        <v>3734530.4148871205</v>
      </c>
      <c r="O27" s="62">
        <v>17838.910207605295</v>
      </c>
      <c r="P27" s="62">
        <v>1385032.0330676471</v>
      </c>
      <c r="Q27" s="62">
        <v>612556.68131923384</v>
      </c>
      <c r="R27" s="62">
        <v>954415.25748690101</v>
      </c>
      <c r="S27" s="62">
        <v>770764.13057257922</v>
      </c>
      <c r="T27" s="62">
        <v>20614841.612846516</v>
      </c>
      <c r="U27" s="62">
        <v>155607.78724163325</v>
      </c>
      <c r="V27" s="62">
        <v>36361757.598835178</v>
      </c>
      <c r="W27" s="62">
        <v>22275311.98694488</v>
      </c>
      <c r="X27" s="62">
        <v>463349165.41827047</v>
      </c>
      <c r="Y27" s="62">
        <v>27988765.522832498</v>
      </c>
      <c r="Z27" s="62">
        <v>3179544.2896368946</v>
      </c>
      <c r="AA27" s="62">
        <v>10255.102157457455</v>
      </c>
      <c r="AB27" s="62">
        <v>5895536.4891395792</v>
      </c>
      <c r="AC27" s="62">
        <v>64911583.808144458</v>
      </c>
      <c r="AD27" s="62">
        <v>5316515.2321037771</v>
      </c>
      <c r="AE27" s="62">
        <v>260520780.97932491</v>
      </c>
      <c r="AF27" s="62">
        <v>12544957.426205935</v>
      </c>
      <c r="AG27" s="62">
        <v>5885.2585886449615</v>
      </c>
      <c r="AH27" s="62">
        <v>4091163150.3035283</v>
      </c>
      <c r="AI27" s="62">
        <v>32527546.743860632</v>
      </c>
      <c r="AJ27" s="62">
        <v>2188575939.8517213</v>
      </c>
      <c r="AK27" s="62">
        <v>29945490.929179974</v>
      </c>
      <c r="AL27" s="62">
        <v>1843023.3187158862</v>
      </c>
      <c r="AM27" s="62">
        <v>10080.343436832432</v>
      </c>
      <c r="AN27" s="62">
        <v>7576678.3353921082</v>
      </c>
      <c r="AO27" s="62">
        <v>2764858.4057054315</v>
      </c>
      <c r="AP27" s="62">
        <v>18382518.684354007</v>
      </c>
      <c r="AQ27" s="62">
        <v>2973151.2561937473</v>
      </c>
      <c r="AR27" s="62">
        <v>2159017.1376218018</v>
      </c>
      <c r="AS27" s="62">
        <v>11956.547476810762</v>
      </c>
      <c r="AT27" s="62">
        <v>51179554.675737537</v>
      </c>
      <c r="AU27" s="62">
        <v>45322854.361658283</v>
      </c>
      <c r="AV27" s="62">
        <v>15777114624.848879</v>
      </c>
      <c r="AW27" s="62">
        <v>27908629.211193226</v>
      </c>
      <c r="AX27" s="62">
        <v>3090449.5138784843</v>
      </c>
      <c r="AY27" s="62">
        <v>49540.503361633717</v>
      </c>
      <c r="AZ27" s="62">
        <v>20284700.151265051</v>
      </c>
      <c r="BA27" s="62">
        <v>11642832.335736357</v>
      </c>
      <c r="BB27" s="62">
        <v>1783316764.0396688</v>
      </c>
      <c r="BC27" s="62">
        <v>1698052.9114277409</v>
      </c>
      <c r="BD27" s="62">
        <v>1477175.8421557385</v>
      </c>
      <c r="BE27" s="62">
        <v>4789.9119910210165</v>
      </c>
      <c r="BF27" s="62">
        <v>68629158.874439582</v>
      </c>
      <c r="BG27" s="62">
        <v>7123369985.0697899</v>
      </c>
      <c r="BH27" s="62">
        <v>2058176009.3809872</v>
      </c>
      <c r="BI27" s="62">
        <v>23080999.64890597</v>
      </c>
      <c r="BJ27" s="62">
        <v>0</v>
      </c>
    </row>
    <row r="28" spans="1:62" x14ac:dyDescent="0.35">
      <c r="A28" s="1" t="s">
        <v>190</v>
      </c>
      <c r="B28" s="62">
        <v>0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0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0</v>
      </c>
      <c r="BI28" s="62">
        <v>0</v>
      </c>
      <c r="BJ28" s="62">
        <v>31922146543.358952</v>
      </c>
    </row>
    <row r="29" spans="1:62" x14ac:dyDescent="0.35">
      <c r="A29" s="1" t="s">
        <v>191</v>
      </c>
      <c r="B29" s="62">
        <v>1741000267.6746962</v>
      </c>
      <c r="C29" s="62">
        <v>77105219.944774479</v>
      </c>
      <c r="D29" s="62">
        <v>6191951647.8495369</v>
      </c>
      <c r="E29" s="62">
        <v>12733896628.424614</v>
      </c>
      <c r="F29" s="62">
        <v>8267954344.5929375</v>
      </c>
      <c r="G29" s="62">
        <v>5560075898.9070826</v>
      </c>
      <c r="H29" s="62">
        <v>2005497671.5802054</v>
      </c>
      <c r="I29" s="62">
        <v>25236051.414890409</v>
      </c>
      <c r="J29" s="62">
        <v>5048382335.6186047</v>
      </c>
      <c r="K29" s="62">
        <v>7590054480.054554</v>
      </c>
      <c r="L29" s="62">
        <v>3753125349.0033331</v>
      </c>
      <c r="M29" s="62">
        <v>4734446053.661644</v>
      </c>
      <c r="N29" s="62">
        <v>5701832273.8108597</v>
      </c>
      <c r="O29" s="62">
        <v>7197449.5671158433</v>
      </c>
      <c r="P29" s="62">
        <v>10732297623.06073</v>
      </c>
      <c r="Q29" s="62">
        <v>10313176755.882339</v>
      </c>
      <c r="R29" s="62">
        <v>12474991940.890341</v>
      </c>
      <c r="S29" s="62">
        <v>5003104757.9660511</v>
      </c>
      <c r="T29" s="62">
        <v>2691319631.4722285</v>
      </c>
      <c r="U29" s="62">
        <v>5278217.8394332165</v>
      </c>
      <c r="V29" s="62">
        <v>6892245408.8090057</v>
      </c>
      <c r="W29" s="62">
        <v>5986434304.3700857</v>
      </c>
      <c r="X29" s="62">
        <v>7326806301.8484039</v>
      </c>
      <c r="Y29" s="62">
        <v>1317467017.7777891</v>
      </c>
      <c r="Z29" s="62">
        <v>9368056519.2790928</v>
      </c>
      <c r="AA29" s="62">
        <v>23831533.162372984</v>
      </c>
      <c r="AB29" s="62">
        <v>19696232458.480694</v>
      </c>
      <c r="AC29" s="62">
        <v>8843291552.6679554</v>
      </c>
      <c r="AD29" s="62">
        <v>18543504186.818832</v>
      </c>
      <c r="AE29" s="62">
        <v>3018047970.617497</v>
      </c>
      <c r="AF29" s="62">
        <v>3023734769.9198008</v>
      </c>
      <c r="AG29" s="62">
        <v>4431749.8841051022</v>
      </c>
      <c r="AH29" s="62">
        <v>13602411549.240856</v>
      </c>
      <c r="AI29" s="62">
        <v>5663170155.5776625</v>
      </c>
      <c r="AJ29" s="62">
        <v>7925450994.4090309</v>
      </c>
      <c r="AK29" s="62">
        <v>1511185774.0716534</v>
      </c>
      <c r="AL29" s="62">
        <v>17391386800.16626</v>
      </c>
      <c r="AM29" s="62">
        <v>10826104.986554392</v>
      </c>
      <c r="AN29" s="62">
        <v>30636274955.76268</v>
      </c>
      <c r="AO29" s="62">
        <v>7124178972.229104</v>
      </c>
      <c r="AP29" s="62">
        <v>26955099254.596008</v>
      </c>
      <c r="AQ29" s="62">
        <v>3471694046.7154527</v>
      </c>
      <c r="AR29" s="62">
        <v>2330629850.9964566</v>
      </c>
      <c r="AS29" s="62">
        <v>4162048.0640255576</v>
      </c>
      <c r="AT29" s="62">
        <v>12152487296.93321</v>
      </c>
      <c r="AU29" s="62">
        <v>7664290372.084157</v>
      </c>
      <c r="AV29" s="62">
        <v>10757244673.458101</v>
      </c>
      <c r="AW29" s="62">
        <v>515613871.06671715</v>
      </c>
      <c r="AX29" s="62">
        <v>16595442382.733294</v>
      </c>
      <c r="AY29" s="62">
        <v>61349518.287347734</v>
      </c>
      <c r="AZ29" s="62">
        <v>99337422325.511322</v>
      </c>
      <c r="BA29" s="62">
        <v>42779029885.057892</v>
      </c>
      <c r="BB29" s="62">
        <v>48099778942.236885</v>
      </c>
      <c r="BC29" s="62">
        <v>2121331601.075614</v>
      </c>
      <c r="BD29" s="62">
        <v>3400401626.0624876</v>
      </c>
      <c r="BE29" s="62">
        <v>5511491.890154195</v>
      </c>
      <c r="BF29" s="62">
        <v>25440285468.292053</v>
      </c>
      <c r="BG29" s="62">
        <v>12352658344.542395</v>
      </c>
      <c r="BH29" s="62">
        <v>10771437294.785721</v>
      </c>
      <c r="BI29" s="62">
        <v>280076821.16948664</v>
      </c>
      <c r="BJ29" s="62">
        <v>0</v>
      </c>
    </row>
    <row r="30" spans="1:62" x14ac:dyDescent="0.35">
      <c r="A30" s="1" t="s">
        <v>192</v>
      </c>
      <c r="B30" s="62">
        <v>543829308.93968964</v>
      </c>
      <c r="C30" s="62">
        <v>22406182.181240454</v>
      </c>
      <c r="D30" s="62">
        <v>104375579.17719813</v>
      </c>
      <c r="E30" s="62">
        <v>18719341.632915214</v>
      </c>
      <c r="F30" s="62">
        <v>6827049.8972186213</v>
      </c>
      <c r="G30" s="62">
        <v>798141.89377493237</v>
      </c>
      <c r="H30" s="62">
        <v>21841756202.529419</v>
      </c>
      <c r="I30" s="62">
        <v>16774068.259168306</v>
      </c>
      <c r="J30" s="62">
        <v>193423183.01745871</v>
      </c>
      <c r="K30" s="62">
        <v>48509578.352901757</v>
      </c>
      <c r="L30" s="62">
        <v>16176763.042399451</v>
      </c>
      <c r="M30" s="62">
        <v>402412497.4005301</v>
      </c>
      <c r="N30" s="62">
        <v>317593042.16457623</v>
      </c>
      <c r="O30" s="62">
        <v>6972.5841174432544</v>
      </c>
      <c r="P30" s="62">
        <v>53128560.511888437</v>
      </c>
      <c r="Q30" s="62">
        <v>11821550.501444642</v>
      </c>
      <c r="R30" s="62">
        <v>6944823.8674461357</v>
      </c>
      <c r="S30" s="62">
        <v>2355474.9750195476</v>
      </c>
      <c r="T30" s="62">
        <v>1837341370.7573633</v>
      </c>
      <c r="U30" s="62">
        <v>21119788.78851315</v>
      </c>
      <c r="V30" s="62">
        <v>1402029682.38393</v>
      </c>
      <c r="W30" s="62">
        <v>200808509.16860124</v>
      </c>
      <c r="X30" s="62">
        <v>64885995.376335546</v>
      </c>
      <c r="Y30" s="62">
        <v>22894851.262192048</v>
      </c>
      <c r="Z30" s="62">
        <v>400153935.64543432</v>
      </c>
      <c r="AA30" s="62">
        <v>0</v>
      </c>
      <c r="AB30" s="62">
        <v>73341235.606840417</v>
      </c>
      <c r="AC30" s="62">
        <v>83668744.662729934</v>
      </c>
      <c r="AD30" s="62">
        <v>98603459.347167224</v>
      </c>
      <c r="AE30" s="62">
        <v>12072356.340073427</v>
      </c>
      <c r="AF30" s="62">
        <v>742381424.7366128</v>
      </c>
      <c r="AG30" s="62">
        <v>740255.73483129113</v>
      </c>
      <c r="AH30" s="62">
        <v>531039239.85450375</v>
      </c>
      <c r="AI30" s="62">
        <v>497310226.35027158</v>
      </c>
      <c r="AJ30" s="62">
        <v>415676758.37575561</v>
      </c>
      <c r="AK30" s="62">
        <v>73239377.8270486</v>
      </c>
      <c r="AL30" s="62">
        <v>5721534664.1234303</v>
      </c>
      <c r="AM30" s="62">
        <v>128598.47013547113</v>
      </c>
      <c r="AN30" s="62">
        <v>246550030.93548435</v>
      </c>
      <c r="AO30" s="62">
        <v>94077666.657949984</v>
      </c>
      <c r="AP30" s="62">
        <v>35876751.91576726</v>
      </c>
      <c r="AQ30" s="62">
        <v>11670513.281596655</v>
      </c>
      <c r="AR30" s="62">
        <v>34878762103.526733</v>
      </c>
      <c r="AS30" s="62">
        <v>1262878.7328840224</v>
      </c>
      <c r="AT30" s="62">
        <v>1880477435.5327523</v>
      </c>
      <c r="AU30" s="62">
        <v>2019880057.6620369</v>
      </c>
      <c r="AV30" s="62">
        <v>4799586347.3792753</v>
      </c>
      <c r="AW30" s="62">
        <v>1880400557.9269884</v>
      </c>
      <c r="AX30" s="62">
        <v>212536028.66834375</v>
      </c>
      <c r="AY30" s="62">
        <v>0</v>
      </c>
      <c r="AZ30" s="62">
        <v>960716782.07295668</v>
      </c>
      <c r="BA30" s="62">
        <v>4447332840.7582226</v>
      </c>
      <c r="BB30" s="62">
        <v>3714151154.723516</v>
      </c>
      <c r="BC30" s="62">
        <v>3441422.085556427</v>
      </c>
      <c r="BD30" s="62">
        <v>248309901.1989429</v>
      </c>
      <c r="BE30" s="62">
        <v>272406.82753863931</v>
      </c>
      <c r="BF30" s="62">
        <v>71750178585.299759</v>
      </c>
      <c r="BG30" s="62">
        <v>7023706729.4899549</v>
      </c>
      <c r="BH30" s="62">
        <v>3758195966.4563761</v>
      </c>
      <c r="BI30" s="62">
        <v>15203782.967761876</v>
      </c>
      <c r="BJ30" s="62">
        <v>0</v>
      </c>
    </row>
    <row r="31" spans="1:62" x14ac:dyDescent="0.35">
      <c r="A31" s="1" t="s">
        <v>18</v>
      </c>
      <c r="B31" s="62">
        <v>0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0</v>
      </c>
      <c r="AE31" s="62">
        <v>0</v>
      </c>
      <c r="AF31" s="62">
        <v>0</v>
      </c>
      <c r="AG31" s="62">
        <v>0</v>
      </c>
      <c r="AH31" s="62">
        <v>0</v>
      </c>
      <c r="AI31" s="62">
        <v>0</v>
      </c>
      <c r="AJ31" s="62">
        <v>0</v>
      </c>
      <c r="AK31" s="62">
        <v>0</v>
      </c>
      <c r="AL31" s="62">
        <v>0</v>
      </c>
      <c r="AM31" s="62">
        <v>0</v>
      </c>
      <c r="AN31" s="62">
        <v>0</v>
      </c>
      <c r="AO31" s="62">
        <v>0</v>
      </c>
      <c r="AP31" s="62">
        <v>0</v>
      </c>
      <c r="AQ31" s="62">
        <v>0</v>
      </c>
      <c r="AR31" s="62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62">
        <v>0</v>
      </c>
      <c r="BA31" s="62">
        <v>0</v>
      </c>
      <c r="BB31" s="62">
        <v>0</v>
      </c>
      <c r="BC31" s="62">
        <v>0</v>
      </c>
      <c r="BD31" s="62">
        <v>0</v>
      </c>
      <c r="BE31" s="62">
        <v>0</v>
      </c>
      <c r="BF31" s="62">
        <v>0</v>
      </c>
      <c r="BG31" s="62">
        <v>0</v>
      </c>
      <c r="BH31" s="62">
        <v>0</v>
      </c>
      <c r="BI31" s="62">
        <v>0</v>
      </c>
      <c r="BJ31" s="62">
        <v>1168901874660.9729</v>
      </c>
    </row>
    <row r="32" spans="1:62" x14ac:dyDescent="0.35">
      <c r="A32" s="1" t="s">
        <v>193</v>
      </c>
      <c r="B32" s="62">
        <v>0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>
        <v>0</v>
      </c>
      <c r="Q32" s="62">
        <v>0</v>
      </c>
      <c r="R32" s="62">
        <v>0</v>
      </c>
      <c r="S32" s="62">
        <v>0</v>
      </c>
      <c r="T32" s="62">
        <v>0</v>
      </c>
      <c r="U32" s="62">
        <v>0</v>
      </c>
      <c r="V32" s="62">
        <v>0</v>
      </c>
      <c r="W32" s="62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  <c r="AD32" s="62">
        <v>0</v>
      </c>
      <c r="AE32" s="62">
        <v>0</v>
      </c>
      <c r="AF32" s="62">
        <v>0</v>
      </c>
      <c r="AG32" s="62">
        <v>0</v>
      </c>
      <c r="AH32" s="62">
        <v>0</v>
      </c>
      <c r="AI32" s="62">
        <v>0</v>
      </c>
      <c r="AJ32" s="62">
        <v>0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0</v>
      </c>
      <c r="AV32" s="62">
        <v>0</v>
      </c>
      <c r="AW32" s="62">
        <v>0</v>
      </c>
      <c r="AX32" s="62">
        <v>0</v>
      </c>
      <c r="AY32" s="62">
        <v>0</v>
      </c>
      <c r="AZ32" s="62">
        <v>0</v>
      </c>
      <c r="BA32" s="62">
        <v>0</v>
      </c>
      <c r="BB32" s="62">
        <v>0</v>
      </c>
      <c r="BC32" s="62">
        <v>0</v>
      </c>
      <c r="BD32" s="62">
        <v>0</v>
      </c>
      <c r="BE32" s="62">
        <v>0</v>
      </c>
      <c r="BF32" s="62">
        <v>0</v>
      </c>
      <c r="BG32" s="62">
        <v>0</v>
      </c>
      <c r="BH32" s="62">
        <v>0</v>
      </c>
      <c r="BI32" s="62">
        <v>0</v>
      </c>
      <c r="BJ32" s="62">
        <v>13607720209709.664</v>
      </c>
    </row>
    <row r="33" spans="1:62" x14ac:dyDescent="0.35">
      <c r="A33" s="1" t="s">
        <v>20</v>
      </c>
      <c r="B33" s="62">
        <v>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62">
        <v>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2">
        <v>0</v>
      </c>
      <c r="AD33" s="62">
        <v>0</v>
      </c>
      <c r="AE33" s="62">
        <v>0</v>
      </c>
      <c r="AF33" s="62">
        <v>0</v>
      </c>
      <c r="AG33" s="62">
        <v>0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0</v>
      </c>
      <c r="AU33" s="62">
        <v>0</v>
      </c>
      <c r="AV33" s="62">
        <v>0</v>
      </c>
      <c r="AW33" s="62">
        <v>0</v>
      </c>
      <c r="AX33" s="62">
        <v>0</v>
      </c>
      <c r="AY33" s="62">
        <v>0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6008216518264.2861</v>
      </c>
    </row>
    <row r="34" spans="1:62" x14ac:dyDescent="0.35">
      <c r="A34" s="1" t="s">
        <v>194</v>
      </c>
      <c r="B34" s="62">
        <v>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62">
        <v>0</v>
      </c>
      <c r="AD34" s="62">
        <v>0</v>
      </c>
      <c r="AE34" s="62">
        <v>0</v>
      </c>
      <c r="AF34" s="62">
        <v>0</v>
      </c>
      <c r="AG34" s="62">
        <v>0</v>
      </c>
      <c r="AH34" s="62">
        <v>0</v>
      </c>
      <c r="AI34" s="62">
        <v>0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0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62">
        <v>0</v>
      </c>
      <c r="BF34" s="62">
        <v>0</v>
      </c>
      <c r="BG34" s="62">
        <v>0</v>
      </c>
      <c r="BH34" s="62">
        <v>0</v>
      </c>
      <c r="BI34" s="62">
        <v>0</v>
      </c>
      <c r="BJ34" s="62">
        <v>7272901803970.9443</v>
      </c>
    </row>
    <row r="35" spans="1:62" x14ac:dyDescent="0.35">
      <c r="A35" s="1" t="s">
        <v>22</v>
      </c>
      <c r="B35" s="62">
        <v>0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2">
        <v>0</v>
      </c>
      <c r="AF35" s="62">
        <v>0</v>
      </c>
      <c r="AG35" s="62">
        <v>0</v>
      </c>
      <c r="AH35" s="62">
        <v>0</v>
      </c>
      <c r="AI35" s="62">
        <v>0</v>
      </c>
      <c r="AJ35" s="62">
        <v>0</v>
      </c>
      <c r="AK35" s="62">
        <v>0</v>
      </c>
      <c r="AL35" s="62">
        <v>0</v>
      </c>
      <c r="AM35" s="62">
        <v>0</v>
      </c>
      <c r="AN35" s="62">
        <v>0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62">
        <v>0</v>
      </c>
      <c r="BF35" s="62">
        <v>0</v>
      </c>
      <c r="BG35" s="62">
        <v>0</v>
      </c>
      <c r="BH35" s="62">
        <v>0</v>
      </c>
      <c r="BI35" s="62">
        <v>0</v>
      </c>
      <c r="BJ35" s="62">
        <v>2908985382107.4893</v>
      </c>
    </row>
    <row r="36" spans="1:62" x14ac:dyDescent="0.35">
      <c r="A36" s="1" t="s">
        <v>195</v>
      </c>
      <c r="B36" s="62">
        <v>0</v>
      </c>
      <c r="C36" s="62">
        <v>0</v>
      </c>
      <c r="D36" s="62">
        <v>0</v>
      </c>
      <c r="E36" s="62">
        <v>0</v>
      </c>
      <c r="F36" s="62">
        <v>0</v>
      </c>
      <c r="G36" s="62">
        <v>0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62">
        <v>0</v>
      </c>
      <c r="S36" s="62">
        <v>0</v>
      </c>
      <c r="T36" s="62">
        <v>0</v>
      </c>
      <c r="U36" s="62">
        <v>0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62">
        <v>0</v>
      </c>
      <c r="AL36" s="62">
        <v>0</v>
      </c>
      <c r="AM36" s="62">
        <v>0</v>
      </c>
      <c r="AN36" s="62">
        <v>0</v>
      </c>
      <c r="AO36" s="62">
        <v>0</v>
      </c>
      <c r="AP36" s="62">
        <v>0</v>
      </c>
      <c r="AQ36" s="62">
        <v>0</v>
      </c>
      <c r="AR36" s="62">
        <v>0</v>
      </c>
      <c r="AS36" s="62">
        <v>0</v>
      </c>
      <c r="AT36" s="62">
        <v>0</v>
      </c>
      <c r="AU36" s="62">
        <v>0</v>
      </c>
      <c r="AV36" s="62">
        <v>0</v>
      </c>
      <c r="AW36" s="62">
        <v>0</v>
      </c>
      <c r="AX36" s="62">
        <v>0</v>
      </c>
      <c r="AY36" s="62">
        <v>0</v>
      </c>
      <c r="AZ36" s="62">
        <v>0</v>
      </c>
      <c r="BA36" s="62">
        <v>0</v>
      </c>
      <c r="BB36" s="62">
        <v>0</v>
      </c>
      <c r="BC36" s="62">
        <v>0</v>
      </c>
      <c r="BD36" s="62">
        <v>0</v>
      </c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62">
        <v>1604061301371.9209</v>
      </c>
    </row>
    <row r="37" spans="1:62" x14ac:dyDescent="0.35">
      <c r="A37" s="1" t="s">
        <v>24</v>
      </c>
      <c r="B37" s="62">
        <v>0</v>
      </c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0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  <c r="BA37" s="62">
        <v>0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10693085414664.406</v>
      </c>
    </row>
    <row r="38" spans="1:62" x14ac:dyDescent="0.35">
      <c r="A38" s="1" t="s">
        <v>25</v>
      </c>
      <c r="B38" s="62">
        <v>0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62">
        <v>0</v>
      </c>
      <c r="S38" s="62">
        <v>0</v>
      </c>
      <c r="T38" s="62">
        <v>0</v>
      </c>
      <c r="U38" s="62">
        <v>0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62">
        <v>0</v>
      </c>
      <c r="AE38" s="62">
        <v>0</v>
      </c>
      <c r="AF38" s="62">
        <v>0</v>
      </c>
      <c r="AG38" s="62">
        <v>0</v>
      </c>
      <c r="AH38" s="62">
        <v>0</v>
      </c>
      <c r="AI38" s="62">
        <v>0</v>
      </c>
      <c r="AJ38" s="62">
        <v>0</v>
      </c>
      <c r="AK38" s="62">
        <v>0</v>
      </c>
      <c r="AL38" s="62">
        <v>0</v>
      </c>
      <c r="AM38" s="62">
        <v>0</v>
      </c>
      <c r="AN38" s="62">
        <v>0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7559031515566.4717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4"/>
  <sheetViews>
    <sheetView workbookViewId="0">
      <selection activeCell="F25" sqref="F25"/>
    </sheetView>
  </sheetViews>
  <sheetFormatPr baseColWidth="10" defaultColWidth="11.453125" defaultRowHeight="14.5" x14ac:dyDescent="0.35"/>
  <cols>
    <col min="2" max="2" width="35.81640625" customWidth="1"/>
    <col min="7" max="7" width="16.26953125" customWidth="1"/>
    <col min="8" max="8" width="16.54296875" customWidth="1"/>
    <col min="9" max="9" width="22.54296875" customWidth="1"/>
  </cols>
  <sheetData>
    <row r="1" spans="2:11" ht="15" thickBot="1" x14ac:dyDescent="0.4"/>
    <row r="2" spans="2:11" ht="15" thickBot="1" x14ac:dyDescent="0.4">
      <c r="B2" s="55" t="s">
        <v>208</v>
      </c>
    </row>
    <row r="3" spans="2:11" ht="15" thickBot="1" x14ac:dyDescent="0.4">
      <c r="C3" s="30" t="s">
        <v>34</v>
      </c>
      <c r="D3" s="31" t="s">
        <v>37</v>
      </c>
      <c r="E3" s="31" t="s">
        <v>35</v>
      </c>
      <c r="F3" s="31" t="s">
        <v>38</v>
      </c>
      <c r="G3" s="31" t="s">
        <v>98</v>
      </c>
      <c r="H3" s="31" t="s">
        <v>99</v>
      </c>
      <c r="I3" s="31" t="s">
        <v>100</v>
      </c>
      <c r="J3" s="31" t="s">
        <v>39</v>
      </c>
      <c r="K3" s="32" t="s">
        <v>36</v>
      </c>
    </row>
    <row r="4" spans="2:11" ht="15" thickBot="1" x14ac:dyDescent="0.4">
      <c r="B4" t="s">
        <v>209</v>
      </c>
      <c r="C4" s="64" t="s">
        <v>205</v>
      </c>
      <c r="D4" s="97"/>
      <c r="E4" s="97"/>
      <c r="F4" s="97"/>
      <c r="G4" s="97"/>
      <c r="H4" s="97"/>
      <c r="I4" s="97"/>
      <c r="J4" s="97"/>
      <c r="K4" s="98"/>
    </row>
    <row r="5" spans="2:11" x14ac:dyDescent="0.35">
      <c r="B5" s="1" t="s">
        <v>49</v>
      </c>
      <c r="C5" s="60">
        <v>20260</v>
      </c>
      <c r="D5" s="60">
        <v>225000</v>
      </c>
      <c r="E5" s="60">
        <v>0</v>
      </c>
      <c r="F5" s="60">
        <v>0</v>
      </c>
      <c r="G5" s="60">
        <v>445000000</v>
      </c>
      <c r="H5" s="60">
        <v>445000000</v>
      </c>
      <c r="I5" s="60">
        <v>445000000</v>
      </c>
      <c r="J5" s="60">
        <v>0</v>
      </c>
      <c r="K5" s="60">
        <v>0</v>
      </c>
    </row>
    <row r="6" spans="2:11" x14ac:dyDescent="0.35">
      <c r="B6" s="1" t="s">
        <v>50</v>
      </c>
      <c r="C6" s="60">
        <v>20260</v>
      </c>
      <c r="D6" s="60">
        <v>225000</v>
      </c>
      <c r="E6" s="60">
        <v>0</v>
      </c>
      <c r="F6" s="60">
        <v>20000000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</row>
    <row r="7" spans="2:11" x14ac:dyDescent="0.35">
      <c r="B7" s="1" t="s">
        <v>51</v>
      </c>
      <c r="C7" s="60">
        <v>20260</v>
      </c>
      <c r="D7" s="60">
        <v>225000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</row>
    <row r="8" spans="2:11" x14ac:dyDescent="0.35">
      <c r="B8" s="1" t="s">
        <v>52</v>
      </c>
      <c r="C8" s="60">
        <v>20260</v>
      </c>
      <c r="D8" s="60">
        <v>225000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</row>
    <row r="9" spans="2:11" x14ac:dyDescent="0.35">
      <c r="B9" s="1" t="s">
        <v>53</v>
      </c>
      <c r="C9" s="60">
        <v>50070</v>
      </c>
      <c r="D9" s="60">
        <v>289735.23270248651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</row>
    <row r="10" spans="2:11" x14ac:dyDescent="0.35">
      <c r="B10" s="1" t="s">
        <v>54</v>
      </c>
      <c r="C10" s="60">
        <v>25465.614021772071</v>
      </c>
      <c r="D10" s="60">
        <v>255089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</row>
    <row r="11" spans="2:11" x14ac:dyDescent="0.35">
      <c r="B11" s="1" t="s">
        <v>55</v>
      </c>
      <c r="C11" s="60">
        <v>25465.614021772071</v>
      </c>
      <c r="D11" s="60">
        <v>255089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</row>
    <row r="12" spans="2:11" x14ac:dyDescent="0.35">
      <c r="B12" s="1" t="s">
        <v>56</v>
      </c>
      <c r="C12" s="60">
        <v>46396</v>
      </c>
      <c r="D12" s="60">
        <v>742500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</row>
    <row r="13" spans="2:11" x14ac:dyDescent="0.35">
      <c r="B13" s="1" t="s">
        <v>57</v>
      </c>
      <c r="C13" s="60">
        <v>0</v>
      </c>
      <c r="D13" s="60">
        <v>0</v>
      </c>
      <c r="E13" s="60">
        <v>0</v>
      </c>
      <c r="F13" s="60">
        <v>50000000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</row>
    <row r="14" spans="2:11" x14ac:dyDescent="0.35">
      <c r="B14" s="1" t="s">
        <v>58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</row>
  </sheetData>
  <mergeCells count="1">
    <mergeCell ref="C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7404-5AD8-4A2B-9E0A-AA3A5301050B}">
  <dimension ref="B2:C9"/>
  <sheetViews>
    <sheetView tabSelected="1" workbookViewId="0">
      <selection activeCell="C9" sqref="C9"/>
    </sheetView>
  </sheetViews>
  <sheetFormatPr baseColWidth="10" defaultRowHeight="14.5" x14ac:dyDescent="0.35"/>
  <cols>
    <col min="2" max="2" width="16.7265625" bestFit="1" customWidth="1"/>
  </cols>
  <sheetData>
    <row r="2" spans="2:3" x14ac:dyDescent="0.35">
      <c r="B2" s="63" t="s">
        <v>216</v>
      </c>
    </row>
    <row r="3" spans="2:3" x14ac:dyDescent="0.35">
      <c r="B3" t="s">
        <v>210</v>
      </c>
      <c r="C3">
        <v>0.499</v>
      </c>
    </row>
    <row r="4" spans="2:3" x14ac:dyDescent="0.35">
      <c r="B4" t="s">
        <v>211</v>
      </c>
      <c r="C4">
        <v>-0.14499999999999999</v>
      </c>
    </row>
    <row r="5" spans="2:3" x14ac:dyDescent="0.35">
      <c r="B5" t="s">
        <v>212</v>
      </c>
      <c r="C5">
        <v>0.499</v>
      </c>
    </row>
    <row r="6" spans="2:3" x14ac:dyDescent="0.35">
      <c r="B6" t="s">
        <v>213</v>
      </c>
      <c r="C6">
        <v>-0.14499999999999999</v>
      </c>
    </row>
    <row r="8" spans="2:3" x14ac:dyDescent="0.35">
      <c r="B8" s="63" t="s">
        <v>215</v>
      </c>
    </row>
    <row r="9" spans="2:3" x14ac:dyDescent="0.35">
      <c r="B9" t="s">
        <v>214</v>
      </c>
      <c r="C9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342</vt:i4>
      </vt:variant>
    </vt:vector>
  </HeadingPairs>
  <TitlesOfParts>
    <vt:vector size="349" baseType="lpstr">
      <vt:lpstr>technical_parameters</vt:lpstr>
      <vt:lpstr>LDV_fleet_by_household</vt:lpstr>
      <vt:lpstr>2W_3W_fleet_by_household</vt:lpstr>
      <vt:lpstr>electric_battery_transport</vt:lpstr>
      <vt:lpstr>transport_demand_2015</vt:lpstr>
      <vt:lpstr>CAPEX</vt:lpstr>
      <vt:lpstr>endogenize_transport_share</vt:lpstr>
      <vt:lpstr>AUTONOMY_BATTERY_VEHICLES</vt:lpstr>
      <vt:lpstr>BATTERY_WEAR_FACTOR</vt:lpstr>
      <vt:lpstr>EAB_E</vt:lpstr>
      <vt:lpstr>EV_CHARGE_LOSSES_SHARE</vt:lpstr>
      <vt:lpstr>EV_DISCHARGE_LOSSES_SHARE</vt:lpstr>
      <vt:lpstr>technical_parameters!FACTOR_PRIVATE_FLEET</vt:lpstr>
      <vt:lpstr>technical_parameters!FACTOR_PUBLIC_FLEET</vt:lpstr>
      <vt:lpstr>technical_parameters!FINAL_ENERGY_CONSUMPTION_AUSTRIA</vt:lpstr>
      <vt:lpstr>technical_parameters!FINAL_ENERGY_CONSUMPTION_BELGIUM</vt:lpstr>
      <vt:lpstr>technical_parameters!FINAL_ENERGY_CONSUMPTION_BULGARIA</vt:lpstr>
      <vt:lpstr>technical_parameters!FINAL_ENERGY_CONSUMPTION_CHINA</vt:lpstr>
      <vt:lpstr>technical_parameters!FINAL_ENERGY_CONSUMPTION_CROATIA</vt:lpstr>
      <vt:lpstr>technical_parameters!FINAL_ENERGY_CONSUMPTION_CYPRUS</vt:lpstr>
      <vt:lpstr>technical_parameters!FINAL_ENERGY_CONSUMPTION_CZECH_REPUBLIC</vt:lpstr>
      <vt:lpstr>technical_parameters!FINAL_ENERGY_CONSUMPTION_DENMARK</vt:lpstr>
      <vt:lpstr>technical_parameters!FINAL_ENERGY_CONSUMPTION_EASOC</vt:lpstr>
      <vt:lpstr>technical_parameters!FINAL_ENERGY_CONSUMPTION_ESTONIA</vt:lpstr>
      <vt:lpstr>technical_parameters!FINAL_ENERGY_CONSUMPTION_FINLAND</vt:lpstr>
      <vt:lpstr>technical_parameters!FINAL_ENERGY_CONSUMPTION_FRANCE</vt:lpstr>
      <vt:lpstr>technical_parameters!FINAL_ENERGY_CONSUMPTION_GERMANY</vt:lpstr>
      <vt:lpstr>technical_parameters!FINAL_ENERGY_CONSUMPTION_GREECE</vt:lpstr>
      <vt:lpstr>technical_parameters!FINAL_ENERGY_CONSUMPTION_HUNGARY</vt:lpstr>
      <vt:lpstr>technical_parameters!FINAL_ENERGY_CONSUMPTION_INDIA</vt:lpstr>
      <vt:lpstr>technical_parameters!FINAL_ENERGY_CONSUMPTION_IRELAND</vt:lpstr>
      <vt:lpstr>technical_parameters!FINAL_ENERGY_CONSUMPTION_ITALY</vt:lpstr>
      <vt:lpstr>technical_parameters!FINAL_ENERGY_CONSUMPTION_LATAM</vt:lpstr>
      <vt:lpstr>technical_parameters!FINAL_ENERGY_CONSUMPTION_LATVIA</vt:lpstr>
      <vt:lpstr>technical_parameters!FINAL_ENERGY_CONSUMPTION_LITHUANIA</vt:lpstr>
      <vt:lpstr>technical_parameters!FINAL_ENERGY_CONSUMPTION_LROW</vt:lpstr>
      <vt:lpstr>technical_parameters!FINAL_ENERGY_CONSUMPTION_LUXEMBOURG</vt:lpstr>
      <vt:lpstr>technical_parameters!FINAL_ENERGY_CONSUMPTION_MALTA</vt:lpstr>
      <vt:lpstr>technical_parameters!FINAL_ENERGY_CONSUMPTION_NETHERLANDS</vt:lpstr>
      <vt:lpstr>technical_parameters!FINAL_ENERGY_CONSUMPTION_POLAND</vt:lpstr>
      <vt:lpstr>technical_parameters!FINAL_ENERGY_CONSUMPTION_PORTUGAL</vt:lpstr>
      <vt:lpstr>technical_parameters!FINAL_ENERGY_CONSUMPTION_ROMANIA</vt:lpstr>
      <vt:lpstr>technical_parameters!FINAL_ENERGY_CONSUMPTION_RUSSIA</vt:lpstr>
      <vt:lpstr>technical_parameters!FINAL_ENERGY_CONSUMPTION_SLOVAKIA</vt:lpstr>
      <vt:lpstr>technical_parameters!FINAL_ENERGY_CONSUMPTION_SLOVENIA</vt:lpstr>
      <vt:lpstr>technical_parameters!FINAL_ENERGY_CONSUMPTION_SPAIN</vt:lpstr>
      <vt:lpstr>technical_parameters!FINAL_ENERGY_CONSUMPTION_SWEDEN</vt:lpstr>
      <vt:lpstr>technical_parameters!FINAL_ENERGY_CONSUMPTION_UK</vt:lpstr>
      <vt:lpstr>technical_parameters!FINAL_ENERGY_CONSUMPTION_USMCA</vt:lpstr>
      <vt:lpstr>INITIAL_2W_3W_AUSTRIA_FLEET</vt:lpstr>
      <vt:lpstr>INITIAL_2W_3W_BELGIUM_FLEET</vt:lpstr>
      <vt:lpstr>INITIAL_2W_3W_BULGARIA_FLEET</vt:lpstr>
      <vt:lpstr>INITIAL_2W_3W_CHINA_FLEET</vt:lpstr>
      <vt:lpstr>INITIAL_2W_3W_CROATIA_FLEET</vt:lpstr>
      <vt:lpstr>INITIAL_2W_3W_CYPRUS_FLEET</vt:lpstr>
      <vt:lpstr>INITIAL_2W_3W_CZECH_REPUBLIC_FLEET</vt:lpstr>
      <vt:lpstr>INITIAL_2W_3W_DENMARK_FLEET</vt:lpstr>
      <vt:lpstr>INITIAL_2W_3W_EASOC_FLEET</vt:lpstr>
      <vt:lpstr>INITIAL_2W_3W_ESTONIA_FLEET</vt:lpstr>
      <vt:lpstr>INITIAL_2W_3W_FINLAND_FLEET</vt:lpstr>
      <vt:lpstr>INITIAL_2W_3W_FRANCE_FLEET</vt:lpstr>
      <vt:lpstr>INITIAL_2W_3W_GERMANY_FLEET</vt:lpstr>
      <vt:lpstr>INITIAL_2W_3W_GREECE_FLEET</vt:lpstr>
      <vt:lpstr>INITIAL_2W_3W_HUNGARY_FLEET</vt:lpstr>
      <vt:lpstr>INITIAL_2W_3W_INDIA_FLEET</vt:lpstr>
      <vt:lpstr>INITIAL_2W_3W_IRELAND_FLEET</vt:lpstr>
      <vt:lpstr>INITIAL_2W_3W_ITALY_FLEET</vt:lpstr>
      <vt:lpstr>INITIAL_2W_3W_LATAM_FLEET</vt:lpstr>
      <vt:lpstr>INITIAL_2W_3W_LATVIA_FLEET</vt:lpstr>
      <vt:lpstr>INITIAL_2W_3W_LITHUANIA_FLEET</vt:lpstr>
      <vt:lpstr>INITIAL_2W_3W_LROW_FLEET</vt:lpstr>
      <vt:lpstr>INITIAL_2W_3W_LUXEMBOURG_FLEET</vt:lpstr>
      <vt:lpstr>INITIAL_2W_3W_MALTA_FLEET</vt:lpstr>
      <vt:lpstr>INITIAL_2W_3W_NETHERLANDS_FLEET</vt:lpstr>
      <vt:lpstr>INITIAL_2W_3W_POLAND_FLEET</vt:lpstr>
      <vt:lpstr>INITIAL_2W_3W_PORTUGAL_FLEET</vt:lpstr>
      <vt:lpstr>INITIAL_2W_3W_ROMANIA_FLEET</vt:lpstr>
      <vt:lpstr>INITIAL_2W_3W_RUSSIA_FLEET</vt:lpstr>
      <vt:lpstr>INITIAL_2W_3W_SLOVAKIA_FLEET</vt:lpstr>
      <vt:lpstr>INITIAL_2W_3W_SLOVENIA_FLEET</vt:lpstr>
      <vt:lpstr>INITIAL_2W_3W_SPAIN_FLEET</vt:lpstr>
      <vt:lpstr>INITIAL_2W_3W_SWEDEN_FLEET</vt:lpstr>
      <vt:lpstr>INITIAL_2W_3W_UK_FLEET</vt:lpstr>
      <vt:lpstr>INITIAL_2W_3W_USMCA_FLEET</vt:lpstr>
      <vt:lpstr>technical_parameters!INITIAL_DEMAND_SHARE_AUSTRIA</vt:lpstr>
      <vt:lpstr>technical_parameters!INITIAL_DEMAND_SHARE_BELGIUM</vt:lpstr>
      <vt:lpstr>technical_parameters!INITIAL_DEMAND_SHARE_BULGARIA</vt:lpstr>
      <vt:lpstr>technical_parameters!INITIAL_DEMAND_SHARE_CHINA</vt:lpstr>
      <vt:lpstr>technical_parameters!INITIAL_DEMAND_SHARE_CROATIA</vt:lpstr>
      <vt:lpstr>technical_parameters!INITIAL_DEMAND_SHARE_CYPRUS</vt:lpstr>
      <vt:lpstr>technical_parameters!INITIAL_DEMAND_SHARE_CZECH_REPUBLIC</vt:lpstr>
      <vt:lpstr>technical_parameters!INITIAL_DEMAND_SHARE_DENMARK</vt:lpstr>
      <vt:lpstr>technical_parameters!INITIAL_DEMAND_SHARE_EASOC</vt:lpstr>
      <vt:lpstr>technical_parameters!INITIAL_DEMAND_SHARE_ESTONIA</vt:lpstr>
      <vt:lpstr>technical_parameters!INITIAL_DEMAND_SHARE_FINLAND</vt:lpstr>
      <vt:lpstr>technical_parameters!INITIAL_DEMAND_SHARE_FRANCE</vt:lpstr>
      <vt:lpstr>technical_parameters!INITIAL_DEMAND_SHARE_GERMANY</vt:lpstr>
      <vt:lpstr>technical_parameters!INITIAL_DEMAND_SHARE_GREECE</vt:lpstr>
      <vt:lpstr>technical_parameters!INITIAL_DEMAND_SHARE_HUNGARY</vt:lpstr>
      <vt:lpstr>technical_parameters!INITIAL_DEMAND_SHARE_INDIA</vt:lpstr>
      <vt:lpstr>technical_parameters!INITIAL_DEMAND_SHARE_IRELAND</vt:lpstr>
      <vt:lpstr>technical_parameters!INITIAL_DEMAND_SHARE_ITALY</vt:lpstr>
      <vt:lpstr>technical_parameters!INITIAL_DEMAND_SHARE_LATAM</vt:lpstr>
      <vt:lpstr>technical_parameters!INITIAL_DEMAND_SHARE_LATVIA</vt:lpstr>
      <vt:lpstr>technical_parameters!INITIAL_DEMAND_SHARE_LITHUANIA</vt:lpstr>
      <vt:lpstr>technical_parameters!INITIAL_DEMAND_SHARE_LROW</vt:lpstr>
      <vt:lpstr>technical_parameters!INITIAL_DEMAND_SHARE_LUXEMBOURG</vt:lpstr>
      <vt:lpstr>technical_parameters!INITIAL_DEMAND_SHARE_MALTA</vt:lpstr>
      <vt:lpstr>technical_parameters!INITIAL_DEMAND_SHARE_NETHERLANDS</vt:lpstr>
      <vt:lpstr>technical_parameters!INITIAL_DEMAND_SHARE_POLAND</vt:lpstr>
      <vt:lpstr>technical_parameters!INITIAL_DEMAND_SHARE_PORTUGAL</vt:lpstr>
      <vt:lpstr>technical_parameters!INITIAL_DEMAND_SHARE_ROMANIA</vt:lpstr>
      <vt:lpstr>technical_parameters!INITIAL_DEMAND_SHARE_RUSSIA</vt:lpstr>
      <vt:lpstr>technical_parameters!INITIAL_DEMAND_SHARE_SLOVAKIA</vt:lpstr>
      <vt:lpstr>technical_parameters!INITIAL_DEMAND_SHARE_SLOVENIA</vt:lpstr>
      <vt:lpstr>technical_parameters!INITIAL_DEMAND_SHARE_SPAIN</vt:lpstr>
      <vt:lpstr>technical_parameters!INITIAL_DEMAND_SHARE_SWEDEN</vt:lpstr>
      <vt:lpstr>technical_parameters!INITIAL_DEMAND_SHARE_UK</vt:lpstr>
      <vt:lpstr>technical_parameters!INITIAL_DEMAND_SHARE_USMCA</vt:lpstr>
      <vt:lpstr>LDV_fleet_by_household!INITIAL_LDV_AUSTRIA_FLEET</vt:lpstr>
      <vt:lpstr>LDV_fleet_by_household!INITIAL_LDV_BELGIUM_FLEET</vt:lpstr>
      <vt:lpstr>LDV_fleet_by_household!INITIAL_LDV_BULGARIA_FLEET</vt:lpstr>
      <vt:lpstr>LDV_fleet_by_household!INITIAL_LDV_CHINA_FLEET</vt:lpstr>
      <vt:lpstr>LDV_fleet_by_household!INITIAL_LDV_CROATIA_FLEET</vt:lpstr>
      <vt:lpstr>LDV_fleet_by_household!INITIAL_LDV_CYPRUS_FLEET</vt:lpstr>
      <vt:lpstr>LDV_fleet_by_household!INITIAL_LDV_CZECH_REPUBLIC_FLEET</vt:lpstr>
      <vt:lpstr>LDV_fleet_by_household!INITIAL_LDV_DENMARK_FLEET</vt:lpstr>
      <vt:lpstr>LDV_fleet_by_household!INITIAL_LDV_EASOC_FLEET</vt:lpstr>
      <vt:lpstr>LDV_fleet_by_household!INITIAL_LDV_ESTONIA_FLEET</vt:lpstr>
      <vt:lpstr>LDV_fleet_by_household!INITIAL_LDV_FINLAND_FLEET</vt:lpstr>
      <vt:lpstr>LDV_fleet_by_household!INITIAL_LDV_FRANCE_FLEET</vt:lpstr>
      <vt:lpstr>LDV_fleet_by_household!INITIAL_LDV_GERMANY_FLEET</vt:lpstr>
      <vt:lpstr>LDV_fleet_by_household!INITIAL_LDV_GREECE_FLEET</vt:lpstr>
      <vt:lpstr>LDV_fleet_by_household!INITIAL_LDV_HUNGARY_FLEET</vt:lpstr>
      <vt:lpstr>LDV_fleet_by_household!INITIAL_LDV_INDIA_FLEET</vt:lpstr>
      <vt:lpstr>LDV_fleet_by_household!INITIAL_LDV_IRELAND_FLEET</vt:lpstr>
      <vt:lpstr>LDV_fleet_by_household!INITIAL_LDV_ITALY_FLEET</vt:lpstr>
      <vt:lpstr>LDV_fleet_by_household!INITIAL_LDV_LATAM_FLEET</vt:lpstr>
      <vt:lpstr>LDV_fleet_by_household!INITIAL_LDV_LATVIA_FLEET</vt:lpstr>
      <vt:lpstr>LDV_fleet_by_household!INITIAL_LDV_LITHUANIA_FLEET</vt:lpstr>
      <vt:lpstr>LDV_fleet_by_household!INITIAL_LDV_LROW_FLEET</vt:lpstr>
      <vt:lpstr>LDV_fleet_by_household!INITIAL_LDV_LUXEMBOURG_FLEET</vt:lpstr>
      <vt:lpstr>LDV_fleet_by_household!INITIAL_LDV_MALTA_FLEET</vt:lpstr>
      <vt:lpstr>LDV_fleet_by_household!INITIAL_LDV_NETHERLANDS_FLEET</vt:lpstr>
      <vt:lpstr>LDV_fleet_by_household!INITIAL_LDV_POLAND_FLEET</vt:lpstr>
      <vt:lpstr>LDV_fleet_by_household!INITIAL_LDV_PORTUGAL_FLEET</vt:lpstr>
      <vt:lpstr>LDV_fleet_by_household!INITIAL_LDV_ROMANIA_FLEET</vt:lpstr>
      <vt:lpstr>LDV_fleet_by_household!INITIAL_LDV_RUSSIA_FLEET</vt:lpstr>
      <vt:lpstr>LDV_fleet_by_household!INITIAL_LDV_SLOVAKIA_FLEET</vt:lpstr>
      <vt:lpstr>LDV_fleet_by_household!INITIAL_LDV_SLOVENIA_FLEET</vt:lpstr>
      <vt:lpstr>LDV_fleet_by_household!INITIAL_LDV_SPAIN_FLEET</vt:lpstr>
      <vt:lpstr>LDV_fleet_by_household!INITIAL_LDV_SWEDEN_FLEET</vt:lpstr>
      <vt:lpstr>LDV_fleet_by_household!INITIAL_LDV_UK_FLEET</vt:lpstr>
      <vt:lpstr>LDV_fleet_by_household!INITIAL_LDV_USMCA_FLEET</vt:lpstr>
      <vt:lpstr>INITIAL_PASSENGER_TRANSPORT_MODAL_SHARE_BY_REGION</vt:lpstr>
      <vt:lpstr>INITIAL_POWER_TRAIN_SHARE_BY_PASSENGER_TRANSPORT_MODE_AUSTRIA</vt:lpstr>
      <vt:lpstr>INITIAL_POWER_TRAIN_SHARE_BY_PASSENGER_TRANSPORT_MODE_BELGIUM</vt:lpstr>
      <vt:lpstr>INITIAL_POWER_TRAIN_SHARE_BY_PASSENGER_TRANSPORT_MODE_BULGARIA</vt:lpstr>
      <vt:lpstr>INITIAL_POWER_TRAIN_SHARE_BY_PASSENGER_TRANSPORT_MODE_CHINA</vt:lpstr>
      <vt:lpstr>INITIAL_POWER_TRAIN_SHARE_BY_PASSENGER_TRANSPORT_MODE_CROATIA</vt:lpstr>
      <vt:lpstr>INITIAL_POWER_TRAIN_SHARE_BY_PASSENGER_TRANSPORT_MODE_CYPRUS</vt:lpstr>
      <vt:lpstr>INITIAL_POWER_TRAIN_SHARE_BY_PASSENGER_TRANSPORT_MODE_CZECH_REPUBLIC</vt:lpstr>
      <vt:lpstr>INITIAL_POWER_TRAIN_SHARE_BY_PASSENGER_TRANSPORT_MODE_DENMARK</vt:lpstr>
      <vt:lpstr>INITIAL_POWER_TRAIN_SHARE_BY_PASSENGER_TRANSPORT_MODE_EASOC</vt:lpstr>
      <vt:lpstr>INITIAL_POWER_TRAIN_SHARE_BY_PASSENGER_TRANSPORT_MODE_ESTONIA</vt:lpstr>
      <vt:lpstr>INITIAL_POWER_TRAIN_SHARE_BY_PASSENGER_TRANSPORT_MODE_FINLAND</vt:lpstr>
      <vt:lpstr>INITIAL_POWER_TRAIN_SHARE_BY_PASSENGER_TRANSPORT_MODE_FRANCE</vt:lpstr>
      <vt:lpstr>INITIAL_POWER_TRAIN_SHARE_BY_PASSENGER_TRANSPORT_MODE_GERMANY</vt:lpstr>
      <vt:lpstr>INITIAL_POWER_TRAIN_SHARE_BY_PASSENGER_TRANSPORT_MODE_GREECE</vt:lpstr>
      <vt:lpstr>INITIAL_POWER_TRAIN_SHARE_BY_PASSENGER_TRANSPORT_MODE_HUNGARY</vt:lpstr>
      <vt:lpstr>INITIAL_POWER_TRAIN_SHARE_BY_PASSENGER_TRANSPORT_MODE_INDIA</vt:lpstr>
      <vt:lpstr>INITIAL_POWER_TRAIN_SHARE_BY_PASSENGER_TRANSPORT_MODE_IRELAND</vt:lpstr>
      <vt:lpstr>INITIAL_POWER_TRAIN_SHARE_BY_PASSENGER_TRANSPORT_MODE_ITALY</vt:lpstr>
      <vt:lpstr>INITIAL_POWER_TRAIN_SHARE_BY_PASSENGER_TRANSPORT_MODE_LATAM</vt:lpstr>
      <vt:lpstr>INITIAL_POWER_TRAIN_SHARE_BY_PASSENGER_TRANSPORT_MODE_LATVIA</vt:lpstr>
      <vt:lpstr>INITIAL_POWER_TRAIN_SHARE_BY_PASSENGER_TRANSPORT_MODE_LITHUANIA</vt:lpstr>
      <vt:lpstr>INITIAL_POWER_TRAIN_SHARE_BY_PASSENGER_TRANSPORT_MODE_LROW</vt:lpstr>
      <vt:lpstr>INITIAL_POWER_TRAIN_SHARE_BY_PASSENGER_TRANSPORT_MODE_LUXEMBOURG</vt:lpstr>
      <vt:lpstr>INITIAL_POWER_TRAIN_SHARE_BY_PASSENGER_TRANSPORT_MODE_MALTA</vt:lpstr>
      <vt:lpstr>INITIAL_POWER_TRAIN_SHARE_BY_PASSENGER_TRANSPORT_MODE_NETHERLANDS</vt:lpstr>
      <vt:lpstr>INITIAL_POWER_TRAIN_SHARE_BY_PASSENGER_TRANSPORT_MODE_POLAND</vt:lpstr>
      <vt:lpstr>INITIAL_POWER_TRAIN_SHARE_BY_PASSENGER_TRANSPORT_MODE_PORTUGAL</vt:lpstr>
      <vt:lpstr>INITIAL_POWER_TRAIN_SHARE_BY_PASSENGER_TRANSPORT_MODE_ROMANIA</vt:lpstr>
      <vt:lpstr>INITIAL_POWER_TRAIN_SHARE_BY_PASSENGER_TRANSPORT_MODE_RUSSIA</vt:lpstr>
      <vt:lpstr>INITIAL_POWER_TRAIN_SHARE_BY_PASSENGER_TRANSPORT_MODE_SLOVAKIA</vt:lpstr>
      <vt:lpstr>INITIAL_POWER_TRAIN_SHARE_BY_PASSENGER_TRANSPORT_MODE_SLOVENIA</vt:lpstr>
      <vt:lpstr>INITIAL_POWER_TRAIN_SHARE_BY_PASSENGER_TRANSPORT_MODE_SPAIN</vt:lpstr>
      <vt:lpstr>INITIAL_POWER_TRAIN_SHARE_BY_PASSENGER_TRANSPORT_MODE_SWEDEN</vt:lpstr>
      <vt:lpstr>INITIAL_POWER_TRAIN_SHARE_BY_PASSENGER_TRANSPORT_MODE_UK</vt:lpstr>
      <vt:lpstr>INITIAL_POWER_TRAIN_SHARE_BY_PASSENGER_TRANSPORT_MODE_USMCA</vt:lpstr>
      <vt:lpstr>technical_parameters!INITIAL_PRIVATE_FLEET_AUSTRIA</vt:lpstr>
      <vt:lpstr>technical_parameters!INITIAL_PRIVATE_FLEET_BELGIUM</vt:lpstr>
      <vt:lpstr>technical_parameters!INITIAL_PRIVATE_FLEET_BULGARIA</vt:lpstr>
      <vt:lpstr>technical_parameters!INITIAL_PRIVATE_FLEET_CHINA</vt:lpstr>
      <vt:lpstr>technical_parameters!INITIAL_PRIVATE_FLEET_CROATIA</vt:lpstr>
      <vt:lpstr>technical_parameters!INITIAL_PRIVATE_FLEET_CYPRUS</vt:lpstr>
      <vt:lpstr>technical_parameters!INITIAL_PRIVATE_FLEET_CZECH_REPUBLIC</vt:lpstr>
      <vt:lpstr>technical_parameters!INITIAL_PRIVATE_FLEET_DENMARK</vt:lpstr>
      <vt:lpstr>technical_parameters!INITIAL_PRIVATE_FLEET_EASOC</vt:lpstr>
      <vt:lpstr>technical_parameters!INITIAL_PRIVATE_FLEET_ESTONIA</vt:lpstr>
      <vt:lpstr>technical_parameters!INITIAL_PRIVATE_FLEET_FINLAND</vt:lpstr>
      <vt:lpstr>technical_parameters!INITIAL_PRIVATE_FLEET_FRANCE</vt:lpstr>
      <vt:lpstr>technical_parameters!INITIAL_PRIVATE_FLEET_GERMANY</vt:lpstr>
      <vt:lpstr>technical_parameters!INITIAL_PRIVATE_FLEET_GREECE</vt:lpstr>
      <vt:lpstr>technical_parameters!INITIAL_PRIVATE_FLEET_HUNGARY</vt:lpstr>
      <vt:lpstr>technical_parameters!INITIAL_PRIVATE_FLEET_INDIA</vt:lpstr>
      <vt:lpstr>technical_parameters!INITIAL_PRIVATE_FLEET_IRELAND</vt:lpstr>
      <vt:lpstr>technical_parameters!INITIAL_PRIVATE_FLEET_ITALY</vt:lpstr>
      <vt:lpstr>technical_parameters!INITIAL_PRIVATE_FLEET_LATAM</vt:lpstr>
      <vt:lpstr>technical_parameters!INITIAL_PRIVATE_FLEET_LATVIA</vt:lpstr>
      <vt:lpstr>technical_parameters!INITIAL_PRIVATE_FLEET_LITHUANIA</vt:lpstr>
      <vt:lpstr>technical_parameters!INITIAL_PRIVATE_FLEET_LROW</vt:lpstr>
      <vt:lpstr>technical_parameters!INITIAL_PRIVATE_FLEET_LUXEMBOURG</vt:lpstr>
      <vt:lpstr>technical_parameters!INITIAL_PRIVATE_FLEET_MALTA</vt:lpstr>
      <vt:lpstr>technical_parameters!INITIAL_PRIVATE_FLEET_NETHERLANDS</vt:lpstr>
      <vt:lpstr>technical_parameters!INITIAL_PRIVATE_FLEET_POLAND</vt:lpstr>
      <vt:lpstr>technical_parameters!INITIAL_PRIVATE_FLEET_PORTUGAL</vt:lpstr>
      <vt:lpstr>technical_parameters!INITIAL_PRIVATE_FLEET_ROMANIA</vt:lpstr>
      <vt:lpstr>technical_parameters!INITIAL_PRIVATE_FLEET_RUSSIA</vt:lpstr>
      <vt:lpstr>technical_parameters!INITIAL_PRIVATE_FLEET_SLOVAKIA</vt:lpstr>
      <vt:lpstr>technical_parameters!INITIAL_PRIVATE_FLEET_SLOVENIA</vt:lpstr>
      <vt:lpstr>technical_parameters!INITIAL_PRIVATE_FLEET_SPAIN</vt:lpstr>
      <vt:lpstr>technical_parameters!INITIAL_PRIVATE_FLEET_SWEDEN</vt:lpstr>
      <vt:lpstr>technical_parameters!INITIAL_PRIVATE_FLEET_UK</vt:lpstr>
      <vt:lpstr>technical_parameters!INITIAL_PRIVATE_FLEET_USMCA</vt:lpstr>
      <vt:lpstr>technical_parameters!INITIAL_PUBLIC_FLEET_AUSTRIA</vt:lpstr>
      <vt:lpstr>technical_parameters!INITIAL_PUBLIC_FLEET_BELGIUM</vt:lpstr>
      <vt:lpstr>technical_parameters!INITIAL_PUBLIC_FLEET_BULGARIA</vt:lpstr>
      <vt:lpstr>technical_parameters!INITIAL_PUBLIC_FLEET_CHINA</vt:lpstr>
      <vt:lpstr>technical_parameters!INITIAL_PUBLIC_FLEET_CROATIA</vt:lpstr>
      <vt:lpstr>technical_parameters!INITIAL_PUBLIC_FLEET_CYPRUS</vt:lpstr>
      <vt:lpstr>technical_parameters!INITIAL_PUBLIC_FLEET_CZECH_REPUBLIC</vt:lpstr>
      <vt:lpstr>technical_parameters!INITIAL_PUBLIC_FLEET_DENMARK</vt:lpstr>
      <vt:lpstr>technical_parameters!INITIAL_PUBLIC_FLEET_EASOC</vt:lpstr>
      <vt:lpstr>technical_parameters!INITIAL_PUBLIC_FLEET_ESTONIA</vt:lpstr>
      <vt:lpstr>technical_parameters!INITIAL_PUBLIC_FLEET_FINLAND</vt:lpstr>
      <vt:lpstr>technical_parameters!INITIAL_PUBLIC_FLEET_FRANCE</vt:lpstr>
      <vt:lpstr>technical_parameters!INITIAL_PUBLIC_FLEET_GERMANY</vt:lpstr>
      <vt:lpstr>technical_parameters!INITIAL_PUBLIC_FLEET_GREECE</vt:lpstr>
      <vt:lpstr>technical_parameters!INITIAL_PUBLIC_FLEET_HUNGARY</vt:lpstr>
      <vt:lpstr>technical_parameters!INITIAL_PUBLIC_FLEET_INDIA</vt:lpstr>
      <vt:lpstr>technical_parameters!INITIAL_PUBLIC_FLEET_IRELAND</vt:lpstr>
      <vt:lpstr>technical_parameters!INITIAL_PUBLIC_FLEET_ITALY</vt:lpstr>
      <vt:lpstr>technical_parameters!INITIAL_PUBLIC_FLEET_LATAM</vt:lpstr>
      <vt:lpstr>technical_parameters!INITIAL_PUBLIC_FLEET_LATVIA</vt:lpstr>
      <vt:lpstr>technical_parameters!INITIAL_PUBLIC_FLEET_LITHUANIA</vt:lpstr>
      <vt:lpstr>technical_parameters!INITIAL_PUBLIC_FLEET_LROW</vt:lpstr>
      <vt:lpstr>technical_parameters!INITIAL_PUBLIC_FLEET_LUXEMBOURG</vt:lpstr>
      <vt:lpstr>technical_parameters!INITIAL_PUBLIC_FLEET_MALTA</vt:lpstr>
      <vt:lpstr>technical_parameters!INITIAL_PUBLIC_FLEET_NETHERLANDS</vt:lpstr>
      <vt:lpstr>technical_parameters!INITIAL_PUBLIC_FLEET_POLAND</vt:lpstr>
      <vt:lpstr>technical_parameters!INITIAL_PUBLIC_FLEET_PORTUGAL</vt:lpstr>
      <vt:lpstr>technical_parameters!INITIAL_PUBLIC_FLEET_ROMANIA</vt:lpstr>
      <vt:lpstr>technical_parameters!INITIAL_PUBLIC_FLEET_RUSSIA</vt:lpstr>
      <vt:lpstr>technical_parameters!INITIAL_PUBLIC_FLEET_SLOVAKIA</vt:lpstr>
      <vt:lpstr>technical_parameters!INITIAL_PUBLIC_FLEET_SLOVENIA</vt:lpstr>
      <vt:lpstr>technical_parameters!INITIAL_PUBLIC_FLEET_SPAIN</vt:lpstr>
      <vt:lpstr>technical_parameters!INITIAL_PUBLIC_FLEET_SWEDEN</vt:lpstr>
      <vt:lpstr>technical_parameters!INITIAL_PUBLIC_FLEET_UK</vt:lpstr>
      <vt:lpstr>technical_parameters!INITIAL_PUBLIC_FLEET_USMCA</vt:lpstr>
      <vt:lpstr>technical_parameters!LOAD_FACTOR_AUSTRIA</vt:lpstr>
      <vt:lpstr>technical_parameters!LOAD_FACTOR_BELGIUM</vt:lpstr>
      <vt:lpstr>technical_parameters!LOAD_FACTOR_BULGARIA</vt:lpstr>
      <vt:lpstr>technical_parameters!LOAD_FACTOR_CHINA</vt:lpstr>
      <vt:lpstr>technical_parameters!LOAD_FACTOR_CROATIA</vt:lpstr>
      <vt:lpstr>technical_parameters!LOAD_FACTOR_CYPRUS</vt:lpstr>
      <vt:lpstr>technical_parameters!LOAD_FACTOR_CZECH_REPUBLIC</vt:lpstr>
      <vt:lpstr>technical_parameters!LOAD_FACTOR_DENMARK</vt:lpstr>
      <vt:lpstr>technical_parameters!LOAD_FACTOR_EASOC</vt:lpstr>
      <vt:lpstr>technical_parameters!LOAD_FACTOR_ESTONIA</vt:lpstr>
      <vt:lpstr>technical_parameters!LOAD_FACTOR_FINLAND</vt:lpstr>
      <vt:lpstr>technical_parameters!LOAD_FACTOR_FRANCE</vt:lpstr>
      <vt:lpstr>technical_parameters!LOAD_FACTOR_GERMANY</vt:lpstr>
      <vt:lpstr>technical_parameters!LOAD_FACTOR_GREECE</vt:lpstr>
      <vt:lpstr>technical_parameters!LOAD_FACTOR_HUNGARY</vt:lpstr>
      <vt:lpstr>technical_parameters!LOAD_FACTOR_INDIA</vt:lpstr>
      <vt:lpstr>technical_parameters!LOAD_FACTOR_IRELAND</vt:lpstr>
      <vt:lpstr>technical_parameters!LOAD_FACTOR_ITALY</vt:lpstr>
      <vt:lpstr>technical_parameters!LOAD_FACTOR_LATAM</vt:lpstr>
      <vt:lpstr>technical_parameters!LOAD_FACTOR_LATVIA</vt:lpstr>
      <vt:lpstr>technical_parameters!LOAD_FACTOR_LITHUANIA</vt:lpstr>
      <vt:lpstr>technical_parameters!LOAD_FACTOR_LROW</vt:lpstr>
      <vt:lpstr>technical_parameters!LOAD_FACTOR_LUXEMBOURG</vt:lpstr>
      <vt:lpstr>technical_parameters!LOAD_FACTOR_MALTA</vt:lpstr>
      <vt:lpstr>technical_parameters!LOAD_FACTOR_NETHERLANDS</vt:lpstr>
      <vt:lpstr>technical_parameters!LOAD_FACTOR_POLAND</vt:lpstr>
      <vt:lpstr>technical_parameters!LOAD_FACTOR_PORTUGAL</vt:lpstr>
      <vt:lpstr>technical_parameters!LOAD_FACTOR_ROMANIA</vt:lpstr>
      <vt:lpstr>technical_parameters!LOAD_FACTOR_RUSSIA</vt:lpstr>
      <vt:lpstr>technical_parameters!LOAD_FACTOR_SLOVAKIA</vt:lpstr>
      <vt:lpstr>technical_parameters!LOAD_FACTOR_SLOVENIA</vt:lpstr>
      <vt:lpstr>technical_parameters!LOAD_FACTOR_SPAIN</vt:lpstr>
      <vt:lpstr>technical_parameters!LOAD_FACTOR_SWEDEN</vt:lpstr>
      <vt:lpstr>technical_parameters!LOAD_FACTOR_UK</vt:lpstr>
      <vt:lpstr>technical_parameters!LOAD_FACTOR_USMCA</vt:lpstr>
      <vt:lpstr>MACHINING_RATE_EV_BATTERIES</vt:lpstr>
      <vt:lpstr>MAX_CYCLES_EV_VEHICLES</vt:lpstr>
      <vt:lpstr>technical_parameters!MAX_LIFETIME_PASSENGER_VEHICLES</vt:lpstr>
      <vt:lpstr>technical_parameters!MAX_LOAD_FACTOR</vt:lpstr>
      <vt:lpstr>MAX_VEHICLE_DISTANCE</vt:lpstr>
      <vt:lpstr>MILEAGE_VEHICLES</vt:lpstr>
      <vt:lpstr>OL_EV_BATTERIES</vt:lpstr>
      <vt:lpstr>PRICE_PER_VEHICLE</vt:lpstr>
      <vt:lpstr>electric_battery_transport!REGIONS_35_I</vt:lpstr>
      <vt:lpstr>technical_parameters!SHARE_ELEC_IN_PHEV</vt:lpstr>
      <vt:lpstr>SHARE_EV_BATTERIES_BEFORE_2015</vt:lpstr>
      <vt:lpstr>SIGMA_ELECT_BUS</vt:lpstr>
      <vt:lpstr>SIGMA_ELECT_LDV</vt:lpstr>
      <vt:lpstr>SIGMA_FUEL_BUS</vt:lpstr>
      <vt:lpstr>SIGMA_FUEL_LDV</vt:lpstr>
      <vt:lpstr>SIGMA_PUBLIC_TRANSPORT</vt:lpstr>
      <vt:lpstr>TOTAL_TRANSPORT_DEMAND_BY_REGION_AND_TYPE_OF_HH</vt:lpstr>
      <vt:lpstr>technical_parameters!VEHICLE_DISTANCE_AUSTRIA</vt:lpstr>
      <vt:lpstr>technical_parameters!VEHICLE_DISTANCE_BELGIUM</vt:lpstr>
      <vt:lpstr>technical_parameters!VEHICLE_DISTANCE_BULGARIA</vt:lpstr>
      <vt:lpstr>technical_parameters!VEHICLE_DISTANCE_CHINA</vt:lpstr>
      <vt:lpstr>technical_parameters!VEHICLE_DISTANCE_CROATIA</vt:lpstr>
      <vt:lpstr>technical_parameters!VEHICLE_DISTANCE_CYPRUS</vt:lpstr>
      <vt:lpstr>technical_parameters!VEHICLE_DISTANCE_CZECH_REPUBLIC</vt:lpstr>
      <vt:lpstr>technical_parameters!VEHICLE_DISTANCE_DENMARK</vt:lpstr>
      <vt:lpstr>technical_parameters!VEHICLE_DISTANCE_EASOC</vt:lpstr>
      <vt:lpstr>technical_parameters!VEHICLE_DISTANCE_ESTONIA</vt:lpstr>
      <vt:lpstr>technical_parameters!VEHICLE_DISTANCE_FINLAND</vt:lpstr>
      <vt:lpstr>technical_parameters!VEHICLE_DISTANCE_FRANCE</vt:lpstr>
      <vt:lpstr>technical_parameters!VEHICLE_DISTANCE_GERMANY</vt:lpstr>
      <vt:lpstr>technical_parameters!VEHICLE_DISTANCE_GREECE</vt:lpstr>
      <vt:lpstr>technical_parameters!VEHICLE_DISTANCE_HUNGARY</vt:lpstr>
      <vt:lpstr>technical_parameters!VEHICLE_DISTANCE_INDIA</vt:lpstr>
      <vt:lpstr>technical_parameters!VEHICLE_DISTANCE_IRELAND</vt:lpstr>
      <vt:lpstr>technical_parameters!VEHICLE_DISTANCE_ITALY</vt:lpstr>
      <vt:lpstr>technical_parameters!VEHICLE_DISTANCE_LATAM</vt:lpstr>
      <vt:lpstr>technical_parameters!VEHICLE_DISTANCE_LATVIA</vt:lpstr>
      <vt:lpstr>technical_parameters!VEHICLE_DISTANCE_LITHUANIA</vt:lpstr>
      <vt:lpstr>technical_parameters!VEHICLE_DISTANCE_LROW</vt:lpstr>
      <vt:lpstr>technical_parameters!VEHICLE_DISTANCE_LUXEMBOURG</vt:lpstr>
      <vt:lpstr>technical_parameters!VEHICLE_DISTANCE_MALTA</vt:lpstr>
      <vt:lpstr>technical_parameters!VEHICLE_DISTANCE_NETHERLANDS</vt:lpstr>
      <vt:lpstr>technical_parameters!VEHICLE_DISTANCE_POLAND</vt:lpstr>
      <vt:lpstr>technical_parameters!VEHICLE_DISTANCE_PORTUGAL</vt:lpstr>
      <vt:lpstr>technical_parameters!VEHICLE_DISTANCE_ROMANIA</vt:lpstr>
      <vt:lpstr>technical_parameters!VEHICLE_DISTANCE_RUSSIA</vt:lpstr>
      <vt:lpstr>technical_parameters!VEHICLE_DISTANCE_SLOVAKIA</vt:lpstr>
      <vt:lpstr>technical_parameters!VEHICLE_DISTANCE_SLOVENIA</vt:lpstr>
      <vt:lpstr>technical_parameters!VEHICLE_DISTANCE_SPAIN</vt:lpstr>
      <vt:lpstr>technical_parameters!VEHICLE_DISTANCE_SWEDEN</vt:lpstr>
      <vt:lpstr>technical_parameters!VEHICLE_DISTANCE_UK</vt:lpstr>
      <vt:lpstr>technical_parameters!VEHICLE_DISTANCE_USMCA</vt:lpstr>
      <vt:lpstr>VEHICLE_ELECTRIC_CAPACITY</vt:lpstr>
      <vt:lpstr>VEHICLE_ELECTRIC_POWER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2024-03-11T19:49:54Z</dcterms:modified>
</cp:coreProperties>
</file>