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xr:revisionPtr revIDLastSave="0" documentId="8_{189AD5B4-ACA9-4596-B38E-E5E13EDBA0C6}" xr6:coauthVersionLast="47" xr6:coauthVersionMax="47" xr10:uidLastSave="{00000000-0000-0000-0000-000000000000}"/>
  <bookViews>
    <workbookView xWindow="-25995" yWindow="435" windowWidth="23070" windowHeight="12645" xr2:uid="{00000000-000D-0000-FFFF-FFFF00000000}"/>
  </bookViews>
  <sheets>
    <sheet name="GEB_CR議題追蹤表" sheetId="1" r:id="rId1"/>
    <sheet name="GEB CR 報價_時程" sheetId="14" r:id="rId2"/>
    <sheet name="GEB CR 議題" sheetId="13" r:id="rId3"/>
    <sheet name="工作項目追蹤" sheetId="3" r:id="rId4"/>
    <sheet name="選項" sheetId="2" r:id="rId5"/>
    <sheet name="議題追蹤表統計" sheetId="7" r:id="rId6"/>
    <sheet name="會議簡報交付時程" sheetId="4" r:id="rId7"/>
  </sheets>
  <definedNames>
    <definedName name="_xlnm._FilterDatabase" localSheetId="0" hidden="1">GEB_CR議題追蹤表!$A$1:$Q$64</definedName>
    <definedName name="_xlnm._FilterDatabase" localSheetId="3" hidden="1">工作項目追蹤!$A$1:$K$12</definedName>
    <definedName name="主題">選項!$C$3:$C$4</definedName>
    <definedName name="風險">選項!$D$3:$D$5</definedName>
    <definedName name="專案狀態">選項!$B$3:$B$5</definedName>
    <definedName name="優先順序">選項!$E$3:$E$5</definedName>
    <definedName name="關閉理由">選項!$F$3:$F$5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B6" i="7" s="1"/>
  <c r="K48" i="14"/>
  <c r="F47" i="14"/>
  <c r="D47" i="14"/>
  <c r="K21" i="14"/>
  <c r="C21" i="14"/>
</calcChain>
</file>

<file path=xl/sharedStrings.xml><?xml version="1.0" encoding="utf-8"?>
<sst xmlns="http://schemas.openxmlformats.org/spreadsheetml/2006/main" count="1103" uniqueCount="406">
  <si>
    <t>狀態</t>
  </si>
  <si>
    <t>提出日期</t>
  </si>
  <si>
    <t>項次</t>
  </si>
  <si>
    <t>待處理</t>
  </si>
  <si>
    <t>處理中</t>
  </si>
  <si>
    <t>偉康</t>
  </si>
  <si>
    <t>主題</t>
  </si>
  <si>
    <t>文件</t>
  </si>
  <si>
    <t>時程</t>
  </si>
  <si>
    <t>負責方</t>
  </si>
  <si>
    <t>預計解決方法</t>
  </si>
  <si>
    <t>風險</t>
  </si>
  <si>
    <t>高</t>
  </si>
  <si>
    <t>中</t>
  </si>
  <si>
    <t>中</t>
  </si>
  <si>
    <t>低</t>
  </si>
  <si>
    <t>項目編號</t>
  </si>
  <si>
    <t>關閉</t>
  </si>
  <si>
    <t>關閉理由</t>
  </si>
  <si>
    <t>確認無須調整</t>
  </si>
  <si>
    <t>處理完成</t>
  </si>
  <si>
    <t>預計關閉日期</t>
  </si>
  <si>
    <t>提出人員</t>
  </si>
  <si>
    <t>實際處理情形紀錄</t>
  </si>
  <si>
    <t>兆豐資訊處</t>
  </si>
  <si>
    <t>提出單位</t>
  </si>
  <si>
    <t>標準</t>
  </si>
  <si>
    <t>Priority</t>
  </si>
  <si>
    <t>Priority</t>
  </si>
  <si>
    <t>非屬高風險及低風險項目者。</t>
  </si>
  <si>
    <t>處理順位標準</t>
  </si>
  <si>
    <t>非屬高、中順位者。</t>
  </si>
  <si>
    <t>非屬高風險項目且不影響專案進程，並符合下列標準之一：
1.為可獨立處理項目。
2.已有處理經驗。
3.可於系統上線(正式對外開放)後優化或處理。
4. 屬資訊確認議題無關專案進行。
5. 非本案範圍。</t>
  </si>
  <si>
    <t>非屬高順位者，符合下列條件之一：
1. 系統上線前(正式對外開放)必須關閉之議題。
2. 兆豐指定順位者。</t>
  </si>
  <si>
    <t>1. 符合高風險者。
2. 會影響整體開發流程，或進入測試前必須關閉之議題。
3. 兆豐指定順序者。</t>
  </si>
  <si>
    <t>分類</t>
  </si>
  <si>
    <t>符合下列標準之一：
1. 將影響專案延遲達一個月以上時程。
2. 不可獨立開發項目，會影響整體開發流程。
3. 可能違反外部或兆豐內部規範，或導致系統無法上線(正式對外開放)。</t>
  </si>
  <si>
    <t>臺網服務申請</t>
  </si>
  <si>
    <t>防火牆開通</t>
  </si>
  <si>
    <t>進行TWID驗證服務申請</t>
  </si>
  <si>
    <t>對國發會及內部系統IP開通</t>
  </si>
  <si>
    <t>負責人</t>
  </si>
  <si>
    <t>編號</t>
  </si>
  <si>
    <t>提供訊息通知整合預設之通知類型及細項事件清單</t>
  </si>
  <si>
    <t>兆豐資訊處</t>
  </si>
  <si>
    <t>測試區環境準備</t>
  </si>
  <si>
    <t>工作內容</t>
  </si>
  <si>
    <t>數發部MyData申請</t>
  </si>
  <si>
    <t>1.POD系統資源
2.VM系統資源
3.既有系統資源</t>
  </si>
  <si>
    <t>測試區SSL憑證設定</t>
  </si>
  <si>
    <t>兆豐數金處</t>
  </si>
  <si>
    <t>協助確認業務系統開發時程</t>
  </si>
  <si>
    <t>1.(1)兆豐數金處
1.(2)偉康及資訊處
2.兆豐數金處</t>
  </si>
  <si>
    <t>1.	介接申請表填寫完成申請送出
(1)	業務內容及資料集確認
(2)	環境介接設定資料確認
2.	MyData平台人員帳號申請</t>
  </si>
  <si>
    <t>預計完成時間</t>
  </si>
  <si>
    <t>實際完成時間</t>
  </si>
  <si>
    <t>業務系統開發時程</t>
  </si>
  <si>
    <t>擬訂時間</t>
  </si>
  <si>
    <t>備註紀錄</t>
  </si>
  <si>
    <t>專案階段
WBS(SOW)</t>
  </si>
  <si>
    <t>工作項目</t>
  </si>
  <si>
    <t>訊息通知整合</t>
  </si>
  <si>
    <t>議題追蹤</t>
  </si>
  <si>
    <t>議題內容</t>
  </si>
  <si>
    <t>Priority</t>
  </si>
  <si>
    <t>會議資料(含會議簡報)寄出時間</t>
  </si>
  <si>
    <t>早上開會</t>
  </si>
  <si>
    <t>D-3</t>
  </si>
  <si>
    <t>D-2</t>
  </si>
  <si>
    <t>D-1</t>
  </si>
  <si>
    <t>會議日D</t>
  </si>
  <si>
    <t>上午</t>
  </si>
  <si>
    <t>初版討論</t>
  </si>
  <si>
    <t>改版討論後發布</t>
  </si>
  <si>
    <t>下午</t>
  </si>
  <si>
    <t>初版寄出</t>
  </si>
  <si>
    <t>改版寄出</t>
  </si>
  <si>
    <t>下午開會</t>
  </si>
  <si>
    <t>10/24 數金處已完成相關申請文件，並由偉康協助提送至台網，偉康將持續追蹤後續進度。
10/25 數金處收到台網申請成功MAIL並轉知偉康。</t>
  </si>
  <si>
    <t>10/28偉康提供系統事件通知細項清單給數金處及資訊處參考。</t>
  </si>
  <si>
    <t>資訊-環境</t>
  </si>
  <si>
    <t>資訊-系統開發</t>
  </si>
  <si>
    <t>資訊-系統測試</t>
  </si>
  <si>
    <t>資訊-上線</t>
  </si>
  <si>
    <t>資訊-系統整合</t>
  </si>
  <si>
    <t>待關閉</t>
  </si>
  <si>
    <t>HSM開發與機制提供-測試區（資訊處）</t>
  </si>
  <si>
    <t>系統開發（前端業務）（資訊處）</t>
  </si>
  <si>
    <t>11/15
偉康：11/15交付業務系統與共用驗證頁面及共用API規格說明文件，並與資訊處國翔確認目前業務系統開發進行，目前業務系統已經準備進入開發，業務系統將參考說明文件進行開發。
11/18
偉康：11/18與國翔進行開發時程同步，目前業務系統已初步將規格談定，將依照「Mega MyData Gateway API規格設計文件V1.0.docx」進行開發，後續業務系統開發進度將於專案工作會議進行同步。</t>
  </si>
  <si>
    <t>1-1</t>
  </si>
  <si>
    <t>1-2</t>
  </si>
  <si>
    <t>1-3</t>
  </si>
  <si>
    <t>1-4</t>
  </si>
  <si>
    <t>2-1</t>
  </si>
  <si>
    <t>3-1</t>
  </si>
  <si>
    <t>3-2</t>
  </si>
  <si>
    <t>3、需求訪談</t>
  </si>
  <si>
    <t>4、開發測試</t>
  </si>
  <si>
    <t>2、數發部前置作業</t>
  </si>
  <si>
    <t>4-1</t>
  </si>
  <si>
    <t>4-2</t>
  </si>
  <si>
    <t>4-3</t>
  </si>
  <si>
    <t>移至工作項目追蹤</t>
  </si>
  <si>
    <t>追蹤細項</t>
  </si>
  <si>
    <t>3-3</t>
  </si>
  <si>
    <t>需求規格書繳交</t>
  </si>
  <si>
    <t>依照需求訪談結果進行需求規格書撰寫，並整理需求訪談簡報及會議紀錄作為參考文件</t>
  </si>
  <si>
    <t xml:space="preserve">11/01 數金處已完成MyData申請表中有關業務內容的填寫，後續內容將由偉康及資訊處填寫，
11/08
偉康：已與資訊處國翔在電話中確認申請單資訊，將於11/08會議結束後，提供目前填寫內容給資訊處做最後確認，因環境準備影響，預計完成時間由2022/12/02調整為2022/12/11。
11/9
偉康：數金處已完成MyData申請表提交。
11/11
偉康：調整預計完成時間精神，由預計提交時間改為預計申請完成時間，並持續追蹤數發部審核狀況。
11/15
偉康：數金處說明目前線上流程已完成，目前紙本流程已提交金管會主管局處審核。
11/28
偉康：數金處說明目前紙本流程已至數發部審查。
12/1
偉康：數金處說明數發部完成紙本審核，測試區申請流程完成。 </t>
  </si>
  <si>
    <t>系統開發（偉康）</t>
  </si>
  <si>
    <t>系統開發(HSM開發與機制提供)（資訊處）</t>
  </si>
  <si>
    <r>
      <t xml:space="preserve">
</t>
    </r>
    <r>
      <rPr>
        <sz val="12"/>
        <color theme="1"/>
        <rFont val="微軟正黑體"/>
        <family val="2"/>
        <charset val="136"/>
      </rPr>
      <t>2022/12/11</t>
    </r>
    <r>
      <rPr>
        <strike/>
        <sz val="12"/>
        <color theme="1"/>
        <rFont val="微軟正黑體"/>
        <family val="2"/>
        <charset val="136"/>
      </rPr>
      <t xml:space="preserve">
2022/12/02
</t>
    </r>
  </si>
  <si>
    <t>數量</t>
  </si>
  <si>
    <t>處理完成日期</t>
  </si>
  <si>
    <t>實際關閉日期</t>
  </si>
  <si>
    <t>1. 數金處宛純已於12/21重新提送數發部申請。(議題33)</t>
  </si>
  <si>
    <t>1.HSM AES加解密文件，已確認(議題25)
2.天福科長說明目前已將AES Key匯入HSM，偉康也測試成功。(議題31)</t>
  </si>
  <si>
    <r>
      <t xml:space="preserve">2022/12/23
</t>
    </r>
    <r>
      <rPr>
        <strike/>
        <sz val="12"/>
        <color theme="1"/>
        <rFont val="微軟正黑體"/>
        <family val="2"/>
        <charset val="136"/>
      </rPr>
      <t>2022/12/16
2022/12/09
2022/12/02
2022/11/25
2022/11/18
2022/11/11
2022/10/31</t>
    </r>
  </si>
  <si>
    <r>
      <t>2022/12/30</t>
    </r>
    <r>
      <rPr>
        <strike/>
        <sz val="12"/>
        <color theme="1"/>
        <rFont val="微軟正黑體"/>
        <family val="2"/>
        <charset val="136"/>
      </rPr>
      <t xml:space="preserve">
2022/12/23</t>
    </r>
    <r>
      <rPr>
        <sz val="12"/>
        <color theme="1"/>
        <rFont val="微軟正黑體"/>
        <family val="2"/>
        <charset val="136"/>
      </rPr>
      <t xml:space="preserve">
</t>
    </r>
    <r>
      <rPr>
        <strike/>
        <sz val="12"/>
        <color theme="1"/>
        <rFont val="微軟正黑體"/>
        <family val="2"/>
        <charset val="136"/>
      </rPr>
      <t>2022/12/16
2022/12/09
2022/12/02
2022/11/25
2022/11/18
2022/11/11
2022/10/31</t>
    </r>
  </si>
  <si>
    <r>
      <t>2023/01/06</t>
    </r>
    <r>
      <rPr>
        <strike/>
        <sz val="12"/>
        <color theme="1"/>
        <rFont val="微軟正黑體"/>
        <family val="2"/>
        <charset val="136"/>
      </rPr>
      <t xml:space="preserve">
2022/12/30</t>
    </r>
    <r>
      <rPr>
        <sz val="12"/>
        <color theme="1"/>
        <rFont val="微軟正黑體"/>
        <family val="2"/>
        <charset val="136"/>
      </rPr>
      <t xml:space="preserve">
</t>
    </r>
    <r>
      <rPr>
        <strike/>
        <sz val="12"/>
        <color theme="1"/>
        <rFont val="微軟正黑體"/>
        <family val="2"/>
        <charset val="136"/>
      </rPr>
      <t>2022/12/23</t>
    </r>
    <r>
      <rPr>
        <sz val="12"/>
        <color theme="1"/>
        <rFont val="微軟正黑體"/>
        <family val="2"/>
        <charset val="136"/>
      </rPr>
      <t xml:space="preserve">
</t>
    </r>
    <r>
      <rPr>
        <strike/>
        <sz val="12"/>
        <color theme="1"/>
        <rFont val="微軟正黑體"/>
        <family val="2"/>
        <charset val="136"/>
      </rPr>
      <t>2022/12/16
2022/12/09
2022/12/02
2022/11/25
2022/11/18
2022/11/11
2022/10/31</t>
    </r>
  </si>
  <si>
    <t>1.偉康已提供憑證請求檔(議題32)
2.偉康1/3完成憑證設定</t>
  </si>
  <si>
    <r>
      <rPr>
        <sz val="12"/>
        <rFont val="微軟正黑體"/>
        <family val="2"/>
        <charset val="136"/>
      </rPr>
      <t>2023/1/14</t>
    </r>
    <r>
      <rPr>
        <strike/>
        <sz val="12"/>
        <rFont val="微軟正黑體"/>
        <family val="2"/>
        <charset val="136"/>
      </rPr>
      <t xml:space="preserve">
2023/1/1</t>
    </r>
  </si>
  <si>
    <t>11/08 
偉康：舉行「HSM整合與晶片金融卡驗證整合(WebATM)」需求訪談會議
11/15
偉康：依過去經驗整理出「HSM加解密API規格設計參考文件V1.0.docx」，提供資訊處開發參考。
11/16
偉康與資訊處同步資訊，確認API規格上不走Auth，資訊處將另外提供相關API規格給偉康參考。
11/24
偉康：電話中與天福科長確認API規格，除不需走Auth外，其餘規格將依照先前提供文件實作
12/2
偉康：取得資訊處提供HSM AES加解密API規格說明文件，相關問題透過議題25進行追蹤。
12/9
偉康：議題25已解決。
12/20 
偉康：天福科長表示HSM金鑰匯入，尚須確認數發部使用AES Key及IV加解密邏輯。
12/22
天福科長於Teams通知Shepherd AES Key已匯入HSM內並使用數發部提供範例測試成功，偉康也測試成功，故完成此工項。</t>
  </si>
  <si>
    <t>11/18 偉康與資訊處確認，SSL憑證為內部憑證，作業時間約為三到四天，將同步進行申請，原預計11/18(五)完成SSL憑證設定，目前評延至11/25(五)完成。
11/28 偉康與資訊處討論，目前OCP系統資源準備完成，尚差防火牆開通及SSL憑證設定，原預計11/25(五)完成，調整為12/02完成。
12/2 確認SSL憑證設定將待Web Server、AP Server OS安裝後進行設定，原預計12/2(五)完成，調整為12/09完成。
12/6 依照12/9專案進度會議討論內容，資訊處說明配合MyData測試區僅有一套測試環境，依過往經驗建議建立單一UAT套配合測試即可。
12/20 資訊處說明測試區SSL憑證尚需偉康提供憑證請求檔，偉康預計12/23(五)前提供。
12/22 偉康已提供憑證請求檔給資訊處進行憑證申請，預計12/26將取得憑證供偉康匯入，故本工項由原訂12/23完成延至12/30。 
1/3 偉康完成測試區SSL憑證設定，</t>
  </si>
  <si>
    <t>1.AP Server使用 OCP平台之後台網址及帳號密碼已取得。
備註：於12/15確認正常登入OCP後台
2.DB Server IP有誤，已完成調整（議題26）
3.Web Server IP與架構圖不符，已完成調整（議題28）</t>
  </si>
  <si>
    <r>
      <rPr>
        <sz val="8"/>
        <color theme="1"/>
        <rFont val="微軟正黑體"/>
        <family val="2"/>
        <charset val="136"/>
      </rPr>
      <t>10/31 資訊處說明環境準備工作預計延期2個禮拜(11/11(五))，後續偉康將評估對整體時程影響性，並記錄於議題追蹤表中。
11/08
偉康：與資訊處國翔電話確認
1.目前VM尚未完成，偉康已先準備好相關OVA檔，帶申請完成後提供或至兆豐進行匯入。
2.確認兆豐OCP版本為OCP4。
11/11
資訊處：目前環境準備工作原預計於11/11(五)完成，但因內部申請流程繁瑣，目前尚需一個禮拜作業時間。
偉康：因應此工項時程延後，為確保此工項不影響整體專案時程，偉康已於規劃於偉康內部進行對應環境部署流程測試。
11/11（會後更新）
資訊處：目前VM申請已完成，可於下週安排時間進行安裝。</t>
    </r>
    <r>
      <rPr>
        <sz val="12"/>
        <color theme="1"/>
        <rFont val="微軟正黑體"/>
        <family val="2"/>
        <charset val="136"/>
      </rPr>
      <t xml:space="preserve">
</t>
    </r>
    <r>
      <rPr>
        <sz val="8"/>
        <color theme="1"/>
        <rFont val="微軟正黑體"/>
        <family val="2"/>
        <charset val="136"/>
      </rPr>
      <t>11/15 偉康與資訊處討論，目前SIT與UAT將分為兩套方便後續測試，目前資訊處已提交第二套環境申請，整體測試區環境準備時程可能再延後一週，但偉康可先於SIT套進行相關功能開發測試，故不影響整體專案時程。
11/18 偉康與資訊處討論，目前此工作項目針對VM及DB皆已完成申請，原預計11/18完成環境準備，因OCP系統資源申請尚未完成，預計尚需一週進行作業，故調整預計完成時間至11/25，目前已與系統處理組 SP沛翰取得聯繫。
11/28 偉康與資訊處討論，目前OCP系統資源準備完成，尚差防火牆開通及SSL憑證設定，原預計11/25(五)完成，調整為12/02完成。
11/29 重新確認正式區及測試區系統架構圖細節，包含TWID Portal、HSM Server IP，及WebServer、AP Server、DB Server與既有系統防火牆開通需求之確認。（議題24）
12/2 OCP後台網址及帳號密碼尚待資訊處提供，並提醒資訊處目前申請為UAT套環境準備，依照11/15討論結果上有SIT套需進行申請，原預計12/2(五)完成，調整為12/09完成。
12/6 依照12/9專案進度會議討論內容，資訊處說明配合MyData測試區僅有一套測試環境，依過往經驗建議建立單一UAT套配合測試即可。</t>
    </r>
    <r>
      <rPr>
        <sz val="12"/>
        <color theme="1"/>
        <rFont val="微軟正黑體"/>
        <family val="2"/>
        <charset val="136"/>
      </rPr>
      <t xml:space="preserve">
</t>
    </r>
    <r>
      <rPr>
        <sz val="8"/>
        <color theme="1"/>
        <rFont val="微軟正黑體"/>
        <family val="2"/>
        <charset val="136"/>
      </rPr>
      <t xml:space="preserve">12/7 取得OCP後台帳號密碼，待防火牆開通完成後進行系統安裝。
12/13 於會議上主席說明請以12/16完成此工作項目為目標，並請資訊處、偉康全力配合，目前資訊處以重新提送DB IP申請，帶申請完成後將接續送防火牆申請，偉康則於12/16前往資訊處進行OCP系統上版，以後提前熟悉系統上版及測試流程，並配合主席建議偉康將新增「環境準備前置作業-正式區」專案里程碑以利正式區環境準備。
</t>
    </r>
    <r>
      <rPr>
        <sz val="12"/>
        <color theme="1"/>
        <rFont val="微軟正黑體"/>
        <family val="2"/>
        <charset val="136"/>
      </rPr>
      <t>12/20 原訂12/16完成此工作項目，再次延期至12/23，目前進度測試區Web Server、AP Server及DB Server硬體資源準備皆已完成，尚差防火牆開通、SSL憑證設定狀況需要追蹤，預計12/23前可完成。</t>
    </r>
    <r>
      <rPr>
        <sz val="8"/>
        <color theme="1"/>
        <rFont val="微軟正黑體"/>
        <family val="2"/>
        <charset val="136"/>
      </rPr>
      <t xml:space="preserve">
</t>
    </r>
  </si>
  <si>
    <t xml:space="preserve">10/28 偉康提供防火牆開通清單給資訊處參考。
11/09 偉康與資訊處重新依照需求訪談內容，進行防火墻清單調整。
11/15 偉康與資訊處討論，目前SIT與UAT將分為兩套方便後續測試，防火牆也將對應調整。
11/18 偉康與資訊處討論，原防火牆架構無考慮OCP，故需重新調整防火牆對應，原預計11/18(五)完成此工項，因需內容重新調整，故調整預計完成時間至11/25(五)。
11/28 偉康與資訊處討論，目前OCP系統資源準備完成，尚差防火牆開通及SSL憑證設定，原預計11/25(五)完成，調整為12/02完成。
12/2 目前UAT套已提交防火牆申請，依照11/15討論結果上有SIT套需進行申請，原預計12/2(五)完成，調整為12/09完成。
12/6 依照12/9專案進度會議討論內容，資訊處說明配合MyData測試區僅有一套測試環境，依過往經驗建議建立單一UAT套配合測試即可。
12/9 請資訊處協助追蹤防火牆開通進度。
12/20 測試區環境防火牆開通狀況追蹤，偉康尚需需確認數發部、WebServer、APServer、DBServer、兆豐內部系統防火牆開通狀況，預計12/23可完成。
12/21 資訊處國翔回報原申請數發部測試區資訊，再申請防火牆開通時被網路組退回，網路組說明對外網址請使用固定Port 443，故需數金處宛純協助重新提送申請單進行調整。
12/22 WebServer 與 MyData F5負載平衡器防火牆尚未測通，待資訊處確認中，故本工項由原訂12/23完成延至12/30。
12/27 目前除對外防火牆需待系統上版後才能測試外，其餘內部防火牆已確認開通。 </t>
  </si>
  <si>
    <r>
      <rPr>
        <sz val="12"/>
        <rFont val="微軟正黑體"/>
        <family val="2"/>
        <charset val="136"/>
      </rPr>
      <t>2023/2/10</t>
    </r>
    <r>
      <rPr>
        <strike/>
        <sz val="12"/>
        <rFont val="微軟正黑體"/>
        <family val="2"/>
        <charset val="136"/>
      </rPr>
      <t xml:space="preserve">
2023/1/17</t>
    </r>
  </si>
  <si>
    <t>1.系統開發(既有系統或機制串接)：
1.1 WebATM：晶片金融卡頁面整合-資料庫帳號申請(資訊處協助)，11/28國翔協助與新瑋確認使用Channel代碼為001，國翔將協助申請帳號。(議題20)
1.2 HSM：待數發部測試區申請完成，取得Key後進行匯入(資訊處協助)。
3.系統上版
3.1 Web Server，11/02已確認VM使用OS為Linux8.6版本及Nginx使用最新1.22.0版本，並於11/18與資訊處確認VM上版流程，12/15確認上版成功。
3.2 系統上版-AP Server：
      12/15 Gateway 首次部署成功
      12/22 Verify 首次部署成功
      1/5 進行 後台Center 首次部署未完成
      1/5 進行Verify 更版部署</t>
  </si>
  <si>
    <t>1、測試區-環境準備</t>
  </si>
  <si>
    <t>5、弱點修復</t>
  </si>
  <si>
    <t>5-1</t>
  </si>
  <si>
    <t>5-2</t>
  </si>
  <si>
    <t>系統弱掃及修正</t>
  </si>
  <si>
    <t>客製化模組源碼掃描及修正</t>
  </si>
  <si>
    <t>開發廠商原則上1/17交付開發成果，但實際功能測試將配合偉康開發進度，經雙方討論暫定業務系統2/3可開始測試，如有提早偉康將另行通知</t>
  </si>
  <si>
    <r>
      <t xml:space="preserve">11/15
偉康：原定11/17完成，但需求訪談會議加開場次，部分需求尚待確認，將調整預計完成時間至11/25。
11/25
偉康：11/25已先將需求規格書初版交付宛純，目前差交付參考文件整體，故原訂於11/25完成，調整預計完成時間至12/02。
12/2
偉康：目前需求規格文件將持續與宛純、盈寰討論修改（針對用字、章節順序調整），討論後預計完成時間由原12/02，調整為2023/1/1。
12/7
偉康：12/7收到宛純及盈寰需求規格書調整建議，持續調整中。
12/20
偉康：Shehperd提供需求規格書1.3版給宛純確認，宛純以提供1.4版意見，Shepherd預計12/27完成修正再提供。
1/3
偉康：目前已依照1.4版意見進行修正完成，但配合議題，將與產品團隊確認實際做法後更新至需求規格書中，故此項目由原預計1/1完成，調整至1/14。
</t>
    </r>
    <r>
      <rPr>
        <sz val="12"/>
        <color rgb="FF4472C4"/>
        <rFont val="微軟正黑體"/>
        <family val="2"/>
        <charset val="136"/>
      </rPr>
      <t>1/12
寄送給數金處與資訊處進行確認。
1/17
偉康於專案會議上進行導讀。</t>
    </r>
  </si>
  <si>
    <t>6、正式區-環境準備</t>
  </si>
  <si>
    <t>6-1</t>
  </si>
  <si>
    <t>6-2</t>
  </si>
  <si>
    <t>6-3</t>
  </si>
  <si>
    <t>6-4</t>
  </si>
  <si>
    <t>系統架構圖</t>
  </si>
  <si>
    <t>TWCA模組更新</t>
  </si>
  <si>
    <t>WebServer 環境準備(VM)</t>
  </si>
  <si>
    <t>6-5</t>
  </si>
  <si>
    <t>DB Server 環境準備(VM)</t>
  </si>
  <si>
    <t>AP Server 環境準備(OCP)</t>
  </si>
  <si>
    <t>SSL設定</t>
  </si>
  <si>
    <t>防火牆設定</t>
  </si>
  <si>
    <t>6-6</t>
  </si>
  <si>
    <t>6-7</t>
  </si>
  <si>
    <t>兆豐資訊處</t>
  </si>
  <si>
    <t>偉康/資訊處</t>
  </si>
  <si>
    <t>台網/兆豐數金處</t>
  </si>
  <si>
    <t>資訊處</t>
  </si>
  <si>
    <t>2/9國翔與網路組討論後進行系統架構圖調整
於MyData F5前新增EBank F5
將調整DB Server擺放位置並增加細節。</t>
  </si>
  <si>
    <t>2/8 數金處收到正式區台網憑證申請通過訊息，偉康著手安排正式區TWCA模組更新細節。
2/8 國翔於2/8協助提出TWID Server功能擴充正式區過版申請。_x000B_
2/10 偉康於2/10取得正式區過版所需檔案後提供資訊處。
2/10 國翔於2/10與TWID Server負責人確認正式區執行細節，待確認後將請台網至資訊處進行TWCA模組更新，因正式區套更新需配合資訊處作業時間，故預計完成時間由2/3調整至2/17。</t>
  </si>
  <si>
    <r>
      <t>2023/2/17</t>
    </r>
    <r>
      <rPr>
        <strike/>
        <sz val="12"/>
        <color rgb="FF4472C4"/>
        <rFont val="Microsoft JhengHei"/>
        <family val="2"/>
        <charset val="136"/>
      </rPr>
      <t xml:space="preserve">
2023/2/3</t>
    </r>
  </si>
  <si>
    <t>2/10 待IP申請完成後即可進行作業。</t>
  </si>
  <si>
    <r>
      <t xml:space="preserve">11/15
偉康：11/15交付業務系統與共用驗證頁面及共用API規格說明文件，並與資訊處國翔確認目前業務系統開發進行，目前業務系統已經準備進入開發，業務系統將參考說明文件進行開發。
11/18
偉康：11/18與國翔進行開發時程同步，目前業務系統已初步將規格談定，將依照「Mega MyData Gateway API規格設計文件V1.0.docx」進行開發，後續業務系統開發進度將於專案工作會議進行同步。
12/2
偉康：配合後台交易紀錄代碼調整，提供「Mega MyData Gateway API規格設計文件V1.2」給資訊處進行確認，目前尚待國翔協助確認業務系統實作API error response是否能依照本文件進行開發。
1/17開發廠商原則上1/17交付開發成果，但實際功能測試將配合偉康開發進度，經雙方討論暫定業務系統2/3可開始測試，如有提早偉康將另行通知
</t>
    </r>
    <r>
      <rPr>
        <sz val="12"/>
        <color rgb="FF4472C4"/>
        <rFont val="微軟正黑體"/>
        <family val="2"/>
        <charset val="136"/>
      </rPr>
      <t>2/3 配合資訊處轉導設定完成實際時間，調整測試時間為2/10開始</t>
    </r>
  </si>
  <si>
    <r>
      <t xml:space="preserve">1/17提供第一版客製化模組SourceCode給資訊處進行源碼掃描。
</t>
    </r>
    <r>
      <rPr>
        <sz val="12"/>
        <color rgb="FF4472C4"/>
        <rFont val="微軟正黑體"/>
        <family val="2"/>
        <charset val="136"/>
      </rPr>
      <t>因1/17~1/19客製化模組有大幅度開發進度，為效率考量1/30再次提供客製化模組SourceCode給資訊處進行源碼掃描。
1/30取得源碼掃描結果，共89個風險(中風險35、低風險41、資訊風險13)，大部分為重複性漏洞，將邊測試邊修正。
2/10 進行源碼掃描結果確認，確認大部分風險項目為測試使用Code，待調整後重新進行掃描</t>
    </r>
    <r>
      <rPr>
        <sz val="12"/>
        <color theme="1"/>
        <rFont val="微軟正黑體"/>
        <family val="2"/>
        <charset val="136"/>
      </rPr>
      <t>。</t>
    </r>
  </si>
  <si>
    <t>資訊處於2/4進行系統弱掃申請，預計2/7收到系統弱掃結果。
2/10取得系統弱掃結果，共4個風險(Web Server 中風險1、低風險2及AP Server 中風險1)，_x000B_經資訊處確認中風險皆為使用自簽憑證所導致，正式區將使用正式憑證，故測試區無需修復，_x000B_故僅需修復低風險即可，目前已確認問題待修復。</t>
  </si>
  <si>
    <r>
      <t xml:space="preserve">10/26
偉康：與台網進行技術討論，針對第三方驗證流程之API及相關參數進行確認。
11/16
偉康：彙整需求訪談結果，並確認開發細節。
11/17
偉康：取得TWID Portal更新後參數。
11/29
偉康：於專案進度報告說明系統開發進度，目前進度on track，預計12/2進行第一次系統上版，部分項目需特別追蹤，將記錄於追蹤細項，待完成後移除。
12/2
偉康：12/2進行第一次系統上版尚未完成，目前需待防火牆開通及取得OCP相關資訊再行過去安裝。
12/7 偉康：取得OCP後台帳號密碼，防火牆尚未開通。
12/13 預計12/15至資訊處進行OCP系統上版。 
12/15 偉康：12/15 Gateway Server於OCP平台首次部署成功。
12/22 偉康：12/22 Verify Server於OCP平台首次部署成功。
1/4 偉康：預計1/3~1/7這週進行後台Server部署。
1/5 偉康：至資訊處進行後台部署部分
</t>
    </r>
    <r>
      <rPr>
        <sz val="12"/>
        <color rgb="FF4472C4"/>
        <rFont val="微軟正黑體"/>
        <family val="2"/>
        <charset val="136"/>
      </rPr>
      <t>2/3 偉康：配合資訊處年前年後系統凍結，轉導設定於2/3完成設定，故調整測試時間為2/6~2/10。
2/10 偉康：目前系統測試遇到議題42、43、44等問題，持續處理中。</t>
    </r>
  </si>
  <si>
    <t>數金處</t>
  </si>
  <si>
    <t>DW 重新將兩年資料加工後匯入正式區ES</t>
    <phoneticPr fontId="1" type="noConversion"/>
  </si>
  <si>
    <t>文件更新/新增</t>
    <phoneticPr fontId="1" type="noConversion"/>
  </si>
  <si>
    <t>10/31 DW加工邏輯程式過版正式區，待最終API、APP過版正式區時一併匯入正式區ES</t>
    <phoneticPr fontId="1" type="noConversion"/>
  </si>
  <si>
    <t>DM_04DP_TSPBCK 資料自2022/11/29前企業戶帳務備註缺失
目前資料流：DW_TSPBCK(未加工) -&gt; DM_04DP_TSPBCK(已加工) -&gt; 壓縮檔 -SFTP-&gt;讀取匯入ES</t>
    <phoneticPr fontId="1" type="noConversion"/>
  </si>
  <si>
    <t>即時帳號改動，調整關鍵字提示API查帳的行為</t>
    <phoneticPr fontId="1" type="noConversion"/>
  </si>
  <si>
    <t xml:space="preserve">       調整 auto API</t>
    <phoneticPr fontId="1" type="noConversion"/>
  </si>
  <si>
    <t>因即時帳務的改動，關鍵字搜尋API應獨立？</t>
    <phoneticPr fontId="1" type="noConversion"/>
  </si>
  <si>
    <t xml:space="preserve">       新增 gebsearch API</t>
    <phoneticPr fontId="1" type="noConversion"/>
  </si>
  <si>
    <t>依據帳號同步 -&gt; 依據 userID + 帳號同步</t>
    <phoneticPr fontId="1" type="noConversion"/>
  </si>
  <si>
    <t>即時帳務帳號</t>
    <phoneticPr fontId="1" type="noConversion"/>
  </si>
  <si>
    <t>search API 發查前可先確認 sync state</t>
    <phoneticPr fontId="1" type="noConversion"/>
  </si>
  <si>
    <t xml:space="preserve">       調整 search API</t>
    <phoneticPr fontId="1" type="noConversion"/>
  </si>
  <si>
    <t>將同步狀態紀錄到 sync index 中</t>
    <phoneticPr fontId="1" type="noConversion"/>
  </si>
  <si>
    <t xml:space="preserve">       紀錄同步狀態</t>
    <phoneticPr fontId="1" type="noConversion"/>
  </si>
  <si>
    <t>分批查詢，查詢完成才給 response</t>
    <phoneticPr fontId="1" type="noConversion"/>
  </si>
  <si>
    <t>調整 gebsync API</t>
    <phoneticPr fontId="1" type="noConversion"/>
  </si>
  <si>
    <t>前端 70 秒，API timeout要更短？或前端拉長</t>
    <phoneticPr fontId="1" type="noConversion"/>
  </si>
  <si>
    <t xml:space="preserve">       timeout 時間設定</t>
    <phoneticPr fontId="1" type="noConversion"/>
  </si>
  <si>
    <t>"2 min 後強制重新同步" -&gt; 配合前端的timeout設計，直接返回失敗</t>
    <phoneticPr fontId="1" type="noConversion"/>
  </si>
  <si>
    <t>timeout機制</t>
    <phoneticPr fontId="1" type="noConversion"/>
  </si>
  <si>
    <t>Hank: 會有多人同時同步的問題 &lt;-- 即便維持異步請求也無法避免？</t>
    <phoneticPr fontId="1" type="noConversion"/>
  </si>
  <si>
    <t>為何不同步請求</t>
    <phoneticPr fontId="1" type="noConversion"/>
  </si>
  <si>
    <t>兩使用者同步同帳號</t>
    <phoneticPr fontId="1" type="noConversion"/>
  </si>
  <si>
    <t>大量搜尋走ESB</t>
    <phoneticPr fontId="1" type="noConversion"/>
  </si>
  <si>
    <t>一般查詢實做邏輯？郭襄會議中提到的帳務太多查步完是否會等待過久或直接報錯？</t>
  </si>
  <si>
    <t>萬一有技術上的困難，是否曾加警語，並預先做好防範措施？</t>
  </si>
  <si>
    <t>偏好被動1</t>
    <phoneticPr fontId="1" type="noConversion"/>
  </si>
  <si>
    <t>前端偏好什麼樣的形式卡住客戶？被動(1)/主動(1)</t>
  </si>
  <si>
    <t>關鍵字非必填</t>
    <phoneticPr fontId="1" type="noConversion"/>
  </si>
  <si>
    <t>詢問先刪除原即時帳務的原因</t>
    <phoneticPr fontId="1" type="noConversion"/>
  </si>
  <si>
    <t>資料同步用 upsert</t>
    <phoneticPr fontId="1" type="noConversion"/>
  </si>
  <si>
    <r>
      <t>P430-2新增參數，資料同步API 持續查詢值到資料完整
* 同步過程中，最大筆數是否會變動，</t>
    </r>
    <r>
      <rPr>
        <sz val="12"/>
        <color rgb="FFFF0000"/>
        <rFont val="微軟正黑體"/>
        <family val="2"/>
        <charset val="136"/>
      </rPr>
      <t>確認排序邏輯</t>
    </r>
    <r>
      <rPr>
        <sz val="12"/>
        <color theme="1"/>
        <rFont val="微軟正黑體"/>
        <family val="2"/>
        <charset val="136"/>
      </rPr>
      <t xml:space="preserve">
* 確認現行 GEB 網銀查帳邏輯</t>
    </r>
    <phoneticPr fontId="1" type="noConversion"/>
  </si>
  <si>
    <t>分段同步</t>
    <phoneticPr fontId="1" type="noConversion"/>
  </si>
  <si>
    <t>1. 新增"同步完成index"
2. 資料同步開始，查詢自己帳號是否存在 index 中，若有則刪除該資料
3. 完成同步後，將自己帳號紀錄到 index 中
4. 討論是要在資料同步API當中等待或是關鍵字查詢API中等待
* 派發 交易ID，讓前端持續詢問，並先loading 等待(待確認logstash是否能提供同步完成資訊)
* 對照中心回覆總比數 --&gt; ES 中該帳號下總比數，相同則同步完成</t>
    <phoneticPr fontId="1" type="noConversion"/>
  </si>
  <si>
    <t>* 須要有辦法讓前端知道同步完成
1. 紀錄是否同步完成
2. 呼叫API須要等待回應</t>
    <phoneticPr fontId="1" type="noConversion"/>
  </si>
  <si>
    <t>ES</t>
    <phoneticPr fontId="1" type="noConversion"/>
  </si>
  <si>
    <t>討論出版面調整方案，確認於何處發起同步請求</t>
    <phoneticPr fontId="1" type="noConversion"/>
  </si>
  <si>
    <t>單次同步一組</t>
    <phoneticPr fontId="1" type="noConversion"/>
  </si>
  <si>
    <t>四組開發</t>
    <phoneticPr fontId="1" type="noConversion"/>
  </si>
  <si>
    <t>回傳查詢資料key、本次輸出筆數、總筆數</t>
    <phoneticPr fontId="1" type="noConversion"/>
  </si>
  <si>
    <t>四組測試</t>
    <phoneticPr fontId="1" type="noConversion"/>
  </si>
  <si>
    <t>8000筆查詢耗時</t>
    <phoneticPr fontId="1" type="noConversion"/>
  </si>
  <si>
    <t>前端</t>
    <phoneticPr fontId="1" type="noConversion"/>
  </si>
  <si>
    <t>議題</t>
    <phoneticPr fontId="1" type="noConversion"/>
  </si>
  <si>
    <t>分工</t>
    <phoneticPr fontId="1" type="noConversion"/>
  </si>
  <si>
    <t>16097233</t>
    <phoneticPr fontId="1" type="noConversion"/>
  </si>
  <si>
    <t>03374707</t>
    <phoneticPr fontId="1" type="noConversion"/>
  </si>
  <si>
    <t>70579068</t>
    <phoneticPr fontId="1" type="noConversion"/>
  </si>
  <si>
    <t>99360890</t>
    <phoneticPr fontId="1" type="noConversion"/>
  </si>
  <si>
    <t>28973721</t>
    <phoneticPr fontId="1" type="noConversion"/>
  </si>
  <si>
    <t>99635504</t>
    <phoneticPr fontId="1" type="noConversion"/>
  </si>
  <si>
    <t>23474232</t>
    <phoneticPr fontId="1" type="noConversion"/>
  </si>
  <si>
    <t>&gt; 5000 筆交易的ID</t>
    <phoneticPr fontId="1" type="noConversion"/>
  </si>
  <si>
    <t>申請每帳號每日交易筆數</t>
    <phoneticPr fontId="1" type="noConversion"/>
  </si>
  <si>
    <t>GEB 查帳次數(或頻率)</t>
    <phoneticPr fontId="1" type="noConversion"/>
  </si>
  <si>
    <t>企業戶的授權帳號數目</t>
    <phoneticPr fontId="1" type="noConversion"/>
  </si>
  <si>
    <t>待確認項目</t>
    <phoneticPr fontId="1" type="noConversion"/>
  </si>
  <si>
    <t>1. Dino 提出 DW編碼為big5，會有掉字問題</t>
    <phoneticPr fontId="1" type="noConversion"/>
  </si>
  <si>
    <t>DW編碼</t>
    <phoneticPr fontId="1" type="noConversion"/>
  </si>
  <si>
    <t>1. 網際轉：轉帳批號
2. 保費利息等項目未調整顯示文字
9/25 治頡：由八組處理邏輯，這項議題較為單純</t>
    <phoneticPr fontId="1" type="noConversion"/>
  </si>
  <si>
    <t>交易項目/摘要 未經加工
備註未經加工</t>
    <phoneticPr fontId="1" type="noConversion"/>
  </si>
  <si>
    <t>DW 資料加工</t>
    <phoneticPr fontId="1" type="noConversion"/>
  </si>
  <si>
    <r>
      <t xml:space="preserve">治頡：工較多暫不往這個解法走
</t>
    </r>
    <r>
      <rPr>
        <sz val="12"/>
        <color rgb="FF0070C0"/>
        <rFont val="微軟正黑體"/>
        <family val="2"/>
        <charset val="136"/>
      </rPr>
      <t>9/26 ESB有意見，待治頡聯絡3、4組確認</t>
    </r>
    <phoneticPr fontId="1" type="noConversion"/>
  </si>
  <si>
    <t>向ODS查詢</t>
    <phoneticPr fontId="1" type="noConversion"/>
  </si>
  <si>
    <r>
      <t>1. 經向要中確認，</t>
    </r>
    <r>
      <rPr>
        <sz val="12"/>
        <color rgb="FFFF0000"/>
        <rFont val="微軟正黑體"/>
        <family val="2"/>
        <charset val="136"/>
      </rPr>
      <t>主機有防護機制(T-Class)</t>
    </r>
    <r>
      <rPr>
        <sz val="12"/>
        <color theme="1"/>
        <rFont val="微軟正黑體"/>
        <family val="2"/>
        <charset val="136"/>
      </rPr>
      <t>，最多20個查帳任務，其餘會排隊處理
2. 前端呼叫 資料同步 API 後</t>
    </r>
    <r>
      <rPr>
        <sz val="12"/>
        <color rgb="FFFF0000"/>
        <rFont val="微軟正黑體"/>
        <family val="2"/>
        <charset val="136"/>
      </rPr>
      <t>不會</t>
    </r>
    <r>
      <rPr>
        <sz val="12"/>
        <color theme="1"/>
        <rFont val="微軟正黑體"/>
        <family val="2"/>
        <charset val="136"/>
      </rPr>
      <t>確認是否同步完成
    2.1 個人戶過去評估可以在 3 秒內完成同步，故認定不是問題
    2.2 企業戶的授權帳號較多時，無法確保能在大多數時候客戶送出查詢前完成同步
    2.3 偉康Hans：關鍵字查詢 API 與 資料同步 API 獨立運作，送出查詢時不會檢查是否完成當日帳務同步
    --&gt; 仍有機會出現帳務同步不完整</t>
    </r>
    <phoneticPr fontId="1" type="noConversion"/>
  </si>
  <si>
    <t>授權帳號多造成中心主機壓力過大</t>
    <phoneticPr fontId="1" type="noConversion"/>
  </si>
  <si>
    <t>向崟芷確認
1. 可開放到9999
2. 有類似 SearchAfter機制，多次查詢可以取得完整帳務</t>
    <phoneticPr fontId="1" type="noConversion"/>
  </si>
  <si>
    <t>現行P430單筆回傳上線999</t>
    <phoneticPr fontId="1" type="noConversion"/>
  </si>
  <si>
    <t>帳務同步不完整</t>
    <phoneticPr fontId="1" type="noConversion"/>
  </si>
  <si>
    <t>說明</t>
    <phoneticPr fontId="1" type="noConversion"/>
  </si>
  <si>
    <t>細項</t>
    <phoneticPr fontId="1" type="noConversion"/>
  </si>
  <si>
    <t>資訊數據應用組</t>
    <phoneticPr fontId="1" type="noConversion"/>
  </si>
  <si>
    <t>數金八組</t>
    <phoneticPr fontId="1" type="noConversion"/>
  </si>
  <si>
    <t>ES專案驗收</t>
    <phoneticPr fontId="1" type="noConversion"/>
  </si>
  <si>
    <t>資訊數據應用組、數金八組</t>
    <phoneticPr fontId="1" type="noConversion"/>
  </si>
  <si>
    <t>偉康ES</t>
    <phoneticPr fontId="1" type="noConversion"/>
  </si>
  <si>
    <t>ES文件交付</t>
    <phoneticPr fontId="1" type="noConversion"/>
  </si>
  <si>
    <t>資訊三組</t>
    <phoneticPr fontId="1" type="noConversion"/>
  </si>
  <si>
    <t>APP上架</t>
    <phoneticPr fontId="1" type="noConversion"/>
  </si>
  <si>
    <t>偉康GEBM</t>
    <phoneticPr fontId="1" type="noConversion"/>
  </si>
  <si>
    <t>APP送審</t>
    <phoneticPr fontId="1" type="noConversion"/>
  </si>
  <si>
    <t>資訊三組</t>
  </si>
  <si>
    <t>正式區部署-GEBM 過版正式區</t>
  </si>
  <si>
    <t>資訊四組</t>
    <phoneticPr fontId="1" type="noConversion"/>
  </si>
  <si>
    <t>正式區部署-P430 for GEBM</t>
    <phoneticPr fontId="1" type="noConversion"/>
  </si>
  <si>
    <t>資訊數據應用組</t>
  </si>
  <si>
    <t>正式區部署-ES</t>
  </si>
  <si>
    <t>資訊數據應用組、偉康ES</t>
    <phoneticPr fontId="1" type="noConversion"/>
  </si>
  <si>
    <t>功能測試-ES UAT</t>
    <phoneticPr fontId="1" type="noConversion"/>
  </si>
  <si>
    <t>功能測試-ES UAT 測試</t>
    <phoneticPr fontId="1" type="noConversion"/>
  </si>
  <si>
    <t>功能測試-ES SIT</t>
    <phoneticPr fontId="1" type="noConversion"/>
  </si>
  <si>
    <t>功能測試-ES SIT 測試</t>
    <phoneticPr fontId="1" type="noConversion"/>
  </si>
  <si>
    <t>偉康ES</t>
  </si>
  <si>
    <t>資訊連管二組、數金三組</t>
  </si>
  <si>
    <t>功能測試-GEBM UAT (含數金三組驗收)</t>
    <phoneticPr fontId="1" type="noConversion"/>
  </si>
  <si>
    <t>功能測試-GEBM UAT測試(含數金三組驗收)</t>
  </si>
  <si>
    <t>資訊數據應用組、資訊網路組</t>
    <phoneticPr fontId="1" type="noConversion"/>
  </si>
  <si>
    <t>防火牆開通正式區-GEBM to 智能搜尋 API F5</t>
    <phoneticPr fontId="1" type="noConversion"/>
  </si>
  <si>
    <t>功能測試-GEBM SIT</t>
    <phoneticPr fontId="1" type="noConversion"/>
  </si>
  <si>
    <t>功能測試-GEBM SIT測試</t>
    <phoneticPr fontId="1" type="noConversion"/>
  </si>
  <si>
    <t>功能測試-行銀整合測試</t>
    <phoneticPr fontId="1" type="noConversion"/>
  </si>
  <si>
    <t>功能測試-介接API測試及交付測試報告</t>
    <phoneticPr fontId="1" type="noConversion"/>
  </si>
  <si>
    <t>測試區部署-ES</t>
    <phoneticPr fontId="1" type="noConversion"/>
  </si>
  <si>
    <t>防火牆開通測試區-GEBM to 智能搜尋 API F5</t>
    <phoneticPr fontId="1" type="noConversion"/>
  </si>
  <si>
    <t>UAT</t>
    <phoneticPr fontId="1" type="noConversion"/>
  </si>
  <si>
    <t>SIT</t>
    <phoneticPr fontId="1" type="noConversion"/>
  </si>
  <si>
    <t>功能開發-P430 for GEBM 開發與測試區部署</t>
    <phoneticPr fontId="1" type="noConversion"/>
  </si>
  <si>
    <t>無</t>
    <phoneticPr fontId="1" type="noConversion"/>
  </si>
  <si>
    <t>功能開發-既有 API 新增/調整</t>
    <phoneticPr fontId="1" type="noConversion"/>
  </si>
  <si>
    <t>需求分析</t>
    <phoneticPr fontId="1" type="noConversion"/>
  </si>
  <si>
    <t>1/29-2/2</t>
    <phoneticPr fontId="1" type="noConversion"/>
  </si>
  <si>
    <t>1/22-1/26</t>
    <phoneticPr fontId="1" type="noConversion"/>
  </si>
  <si>
    <t>1/15-1/19</t>
  </si>
  <si>
    <t>1/8-1/12</t>
    <phoneticPr fontId="1" type="noConversion"/>
  </si>
  <si>
    <t>1/1-1/5</t>
    <phoneticPr fontId="1" type="noConversion"/>
  </si>
  <si>
    <t>12/25-12/29</t>
    <phoneticPr fontId="1" type="noConversion"/>
  </si>
  <si>
    <t>12/18-12/22</t>
    <phoneticPr fontId="1" type="noConversion"/>
  </si>
  <si>
    <t>12/11-12/15</t>
    <phoneticPr fontId="1" type="noConversion"/>
  </si>
  <si>
    <t>12/4-12/8</t>
    <phoneticPr fontId="1" type="noConversion"/>
  </si>
  <si>
    <t>11/27-12/1</t>
    <phoneticPr fontId="1" type="noConversion"/>
  </si>
  <si>
    <t>11/20-11/24</t>
    <phoneticPr fontId="1" type="noConversion"/>
  </si>
  <si>
    <t>11/13-11/17</t>
    <phoneticPr fontId="1" type="noConversion"/>
  </si>
  <si>
    <t>11/6-11/10</t>
    <phoneticPr fontId="1" type="noConversion"/>
  </si>
  <si>
    <t>10/30-11/3</t>
    <phoneticPr fontId="1" type="noConversion"/>
  </si>
  <si>
    <t>10/23-10/27</t>
    <phoneticPr fontId="1" type="noConversion"/>
  </si>
  <si>
    <t>9/11-9/15</t>
    <phoneticPr fontId="1" type="noConversion"/>
  </si>
  <si>
    <t>9/4-9/8</t>
    <phoneticPr fontId="1" type="noConversion"/>
  </si>
  <si>
    <t>8/28-9/1</t>
    <phoneticPr fontId="1" type="noConversion"/>
  </si>
  <si>
    <t>8/21-8/25</t>
    <phoneticPr fontId="1" type="noConversion"/>
  </si>
  <si>
    <t>8/14-8/18</t>
    <phoneticPr fontId="1" type="noConversion"/>
  </si>
  <si>
    <t>8/7-8/11</t>
    <phoneticPr fontId="1" type="noConversion"/>
  </si>
  <si>
    <t>7/31-8/4</t>
    <phoneticPr fontId="1" type="noConversion"/>
  </si>
  <si>
    <t>1/W5</t>
    <phoneticPr fontId="1" type="noConversion"/>
  </si>
  <si>
    <t>1/W4</t>
    <phoneticPr fontId="1" type="noConversion"/>
  </si>
  <si>
    <t>1/W3</t>
  </si>
  <si>
    <t>1/W2</t>
    <phoneticPr fontId="1" type="noConversion"/>
  </si>
  <si>
    <t>1/W1</t>
    <phoneticPr fontId="1" type="noConversion"/>
  </si>
  <si>
    <t>12/W4</t>
    <phoneticPr fontId="1" type="noConversion"/>
  </si>
  <si>
    <t>12/W3</t>
    <phoneticPr fontId="1" type="noConversion"/>
  </si>
  <si>
    <t>12/W2</t>
    <phoneticPr fontId="1" type="noConversion"/>
  </si>
  <si>
    <t>12/W1</t>
    <phoneticPr fontId="1" type="noConversion"/>
  </si>
  <si>
    <t>11/W5</t>
    <phoneticPr fontId="1" type="noConversion"/>
  </si>
  <si>
    <t>11/W4</t>
    <phoneticPr fontId="1" type="noConversion"/>
  </si>
  <si>
    <t>11/W3</t>
    <phoneticPr fontId="1" type="noConversion"/>
  </si>
  <si>
    <t>11/W2</t>
    <phoneticPr fontId="1" type="noConversion"/>
  </si>
  <si>
    <t>11/W1</t>
    <phoneticPr fontId="1" type="noConversion"/>
  </si>
  <si>
    <t>10/W4</t>
    <phoneticPr fontId="1" type="noConversion"/>
  </si>
  <si>
    <t>延期5週</t>
    <phoneticPr fontId="1" type="noConversion"/>
  </si>
  <si>
    <t>9/W2</t>
  </si>
  <si>
    <t>9/W1</t>
    <phoneticPr fontId="1" type="noConversion"/>
  </si>
  <si>
    <t>8/W5</t>
  </si>
  <si>
    <t>8/W4</t>
  </si>
  <si>
    <t>8/W3</t>
  </si>
  <si>
    <t>8/W2</t>
    <phoneticPr fontId="1" type="noConversion"/>
  </si>
  <si>
    <t>8/W1</t>
    <phoneticPr fontId="1" type="noConversion"/>
  </si>
  <si>
    <t>協辦單位</t>
    <phoneticPr fontId="1" type="noConversion"/>
  </si>
  <si>
    <t>負責單位</t>
    <phoneticPr fontId="1" type="noConversion"/>
  </si>
  <si>
    <t>時程規劃</t>
    <phoneticPr fontId="1" type="noConversion"/>
  </si>
  <si>
    <t>項次</t>
    <phoneticPr fontId="1" type="noConversion"/>
  </si>
  <si>
    <t>春節前最後過版</t>
    <phoneticPr fontId="1" type="noConversion"/>
  </si>
  <si>
    <t>APP 不可送審上架</t>
    <phoneticPr fontId="1" type="noConversion"/>
  </si>
  <si>
    <t>1/15-1/19</t>
    <phoneticPr fontId="1" type="noConversion"/>
  </si>
  <si>
    <t>1/W3</t>
    <phoneticPr fontId="1" type="noConversion"/>
  </si>
  <si>
    <t>延期</t>
    <phoneticPr fontId="1" type="noConversion"/>
  </si>
  <si>
    <t>* 將由兆豐銀行決定各項文件交付，是否以全新文件或以更新原有文件版本方式。</t>
    <phoneticPr fontId="1" type="noConversion"/>
  </si>
  <si>
    <t>10/9-10/13</t>
    <phoneticPr fontId="1" type="noConversion"/>
  </si>
  <si>
    <t>10/2-10/6</t>
  </si>
  <si>
    <t>9/25-9/29</t>
    <phoneticPr fontId="1" type="noConversion"/>
  </si>
  <si>
    <t>9/18-9/22</t>
    <phoneticPr fontId="1" type="noConversion"/>
  </si>
  <si>
    <t>Total 人天</t>
    <phoneticPr fontId="1" type="noConversion"/>
  </si>
  <si>
    <t>10/W2</t>
    <phoneticPr fontId="1" type="noConversion"/>
  </si>
  <si>
    <t>10/W1</t>
  </si>
  <si>
    <t>9/W4</t>
  </si>
  <si>
    <t>9/W3</t>
  </si>
  <si>
    <t>使用者操作手冊</t>
    <phoneticPr fontId="1" type="noConversion"/>
  </si>
  <si>
    <t>Total 人天</t>
  </si>
  <si>
    <t>備援演練程序手冊</t>
    <phoneticPr fontId="1" type="noConversion"/>
  </si>
  <si>
    <t>更新-使用者操作手冊</t>
  </si>
  <si>
    <t>系統測試報告書</t>
    <phoneticPr fontId="1" type="noConversion"/>
  </si>
  <si>
    <t>更新-備援演練程序手冊</t>
  </si>
  <si>
    <t>系統測試計畫書</t>
    <phoneticPr fontId="1" type="noConversion"/>
  </si>
  <si>
    <t>更新-系統測試報告書</t>
  </si>
  <si>
    <t>系統設計報告書</t>
    <phoneticPr fontId="1" type="noConversion"/>
  </si>
  <si>
    <t>更新-系統測試計畫書</t>
  </si>
  <si>
    <t>系統分析報告書</t>
    <phoneticPr fontId="1" type="noConversion"/>
  </si>
  <si>
    <t>更新-系統設計報告書</t>
  </si>
  <si>
    <t>需求分析報告書</t>
    <phoneticPr fontId="1" type="noConversion"/>
  </si>
  <si>
    <t>更新-系統分析報告書</t>
  </si>
  <si>
    <t>--</t>
    <phoneticPr fontId="1" type="noConversion"/>
  </si>
  <si>
    <t>需求分析確認單</t>
    <phoneticPr fontId="1" type="noConversion"/>
  </si>
  <si>
    <t>文件交付*</t>
    <phoneticPr fontId="1" type="noConversion"/>
  </si>
  <si>
    <t>更新-需求分析報告書</t>
  </si>
  <si>
    <t>--</t>
  </si>
  <si>
    <t>正式環境測試</t>
  </si>
  <si>
    <t>需求分析確認單</t>
  </si>
  <si>
    <t>文件交付</t>
  </si>
  <si>
    <t>正式環境部署</t>
  </si>
  <si>
    <t>CICD 協助上版測試</t>
    <phoneticPr fontId="1" type="noConversion"/>
  </si>
  <si>
    <t>行動銀行/GEBM 測試</t>
    <phoneticPr fontId="1" type="noConversion"/>
  </si>
  <si>
    <t>API 測試</t>
  </si>
  <si>
    <t>歸戶資料同步邏輯修改</t>
  </si>
  <si>
    <r>
      <t xml:space="preserve">智能搜尋 API </t>
    </r>
    <r>
      <rPr>
        <sz val="12"/>
        <color rgb="FFFF0000"/>
        <rFont val="微軟正黑體"/>
        <family val="2"/>
        <charset val="136"/>
      </rPr>
      <t>修改</t>
    </r>
    <phoneticPr fontId="1" type="noConversion"/>
  </si>
  <si>
    <t>行動銀行/GEB 測試</t>
  </si>
  <si>
    <r>
      <t xml:space="preserve">關鍵字提示 API </t>
    </r>
    <r>
      <rPr>
        <sz val="12"/>
        <color rgb="FFFF0000"/>
        <rFont val="微軟正黑體"/>
        <family val="2"/>
        <charset val="136"/>
      </rPr>
      <t>修改</t>
    </r>
    <phoneticPr fontId="1" type="noConversion"/>
  </si>
  <si>
    <r>
      <t xml:space="preserve">資料同步 API </t>
    </r>
    <r>
      <rPr>
        <sz val="12"/>
        <color rgb="FFFF0000"/>
        <rFont val="微軟正黑體"/>
        <family val="2"/>
        <charset val="136"/>
      </rPr>
      <t>修改</t>
    </r>
    <phoneticPr fontId="1" type="noConversion"/>
  </si>
  <si>
    <t>功能開發</t>
  </si>
  <si>
    <t>系統分析</t>
  </si>
  <si>
    <t>智能搜尋 API 修改</t>
  </si>
  <si>
    <t>需求討論(數金處&amp;四組&amp;偉康)</t>
  </si>
  <si>
    <t>需求分析</t>
  </si>
  <si>
    <t>關鍵字提示 API 修改</t>
  </si>
  <si>
    <t>評估單位</t>
  </si>
  <si>
    <t>人天</t>
  </si>
  <si>
    <t>資料同步 API 新建</t>
  </si>
  <si>
    <t>需求變更</t>
    <phoneticPr fontId="1" type="noConversion"/>
  </si>
  <si>
    <t>7/6 討論</t>
    <phoneticPr fontId="1" type="noConversion"/>
  </si>
  <si>
    <t>•系統分析報告書</t>
  </si>
  <si>
    <t>•系統設計書</t>
  </si>
  <si>
    <t>•備援演練</t>
  </si>
  <si>
    <t>•測試報告書</t>
  </si>
  <si>
    <t>•使用者操作手冊</t>
  </si>
  <si>
    <t>•需求分析確認單</t>
  </si>
  <si>
    <t>資訊連管、數金三組</t>
    <phoneticPr fontId="1" type="noConversion"/>
  </si>
  <si>
    <t>功能測試-GEBM UAT測試(含數金三組驗收)</t>
    <phoneticPr fontId="1" type="noConversion"/>
  </si>
  <si>
    <t>•需求分析報告書</t>
  </si>
  <si>
    <t>•測試geb</t>
  </si>
  <si>
    <t>•測試行網銀</t>
  </si>
  <si>
    <t>功能測試</t>
  </si>
  <si>
    <t>•歸戶資料同步邏輯修改</t>
  </si>
  <si>
    <t>•智能搜尋 API 修改</t>
  </si>
  <si>
    <t>•關鍵字提示 API 修改</t>
  </si>
  <si>
    <t>•資料同步 API 新建</t>
  </si>
  <si>
    <t>8/W2</t>
  </si>
  <si>
    <t>啟動會議定版</t>
    <phoneticPr fontId="1" type="noConversion"/>
  </si>
  <si>
    <t>以DW_TSPBCK重新加工一次近兩年資料，再匯出壓縮檔匯入ES</t>
    <phoneticPr fontId="1" type="noConversion"/>
  </si>
  <si>
    <t>信義</t>
    <phoneticPr fontId="1" type="noConversion"/>
  </si>
  <si>
    <t>歷史區跟即時(打P430-2那段)一起上線</t>
    <phoneticPr fontId="1" type="noConversion"/>
  </si>
  <si>
    <t>10/31 DW加工先驗後，上正式區，不等即時</t>
    <phoneticPr fontId="1" type="noConversion"/>
  </si>
  <si>
    <t>10/19大框架、10/20小議題、10/24技術問題討論、10/27需求討論</t>
    <phoneticPr fontId="1" type="noConversion"/>
  </si>
  <si>
    <t>確認GEBM開發時程</t>
    <phoneticPr fontId="1" type="noConversion"/>
  </si>
  <si>
    <t>11/03 信義：GEBM議價完畢後將開始進行NFC憑證相關工作，新瑋評估不會影響到時程
11/03 請信義幫忙注意埋設軌跡追蹤碼是否會影響到智能搜尋上線進度</t>
    <phoneticPr fontId="1" type="noConversion"/>
  </si>
  <si>
    <t>10/31 因DM_04DP_TSPBCK無法回溯過去缺失的備註，請旻衛確認可再由DW_TSPBCK重新加工
11/01 兩年資料量大，會在跟八組確認TSPBCP重新加工，先以近期資料入ES測試區驗證加工邏輯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</si>
</sst>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b/>
      <sz val="11"/>
      <color rgb="FF0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2"/>
      <color theme="4"/>
      <name val="微軟正黑體"/>
      <family val="2"/>
      <charset val="136"/>
    </font>
    <font>
      <sz val="12"/>
      <color rgb="FF4472C4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2"/>
      <color rgb="FF4472C4"/>
      <name val="新細明體"/>
      <family val="2"/>
      <charset val="136"/>
      <scheme val="minor"/>
    </font>
    <font>
      <strike/>
      <sz val="12"/>
      <color theme="1"/>
      <name val="微軟正黑體"/>
      <family val="2"/>
      <charset val="136"/>
    </font>
    <font>
      <strike/>
      <sz val="12"/>
      <name val="微軟正黑體"/>
      <family val="2"/>
      <charset val="136"/>
    </font>
    <font>
      <b/>
      <sz val="16"/>
      <color rgb="FF4472C4"/>
      <name val="微軟正黑體"/>
      <family val="2"/>
      <charset val="136"/>
    </font>
    <font>
      <sz val="12"/>
      <color rgb="FF4472C4"/>
      <name val="Microsoft JhengHei"/>
      <family val="2"/>
      <charset val="136"/>
    </font>
    <font>
      <strike/>
      <sz val="12"/>
      <color rgb="FF4472C4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12"/>
      <color theme="5" tint="-0.249977111117893"/>
      <name val="微軟正黑體"/>
      <family val="2"/>
      <charset val="136"/>
    </font>
    <font>
      <sz val="12"/>
      <color theme="4" tint="-0.499984740745262"/>
      <name val="微軟正黑體"/>
      <family val="2"/>
      <charset val="136"/>
    </font>
    <font>
      <sz val="12"/>
      <color theme="0" tint="-0.34998626667073579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0" tint="-0.34998626667073579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3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/>
      <diagonal/>
    </border>
    <border>
      <left style="medium">
        <color indexed="64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 tint="-0.34998626667073579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2" tint="-0.249977111117893"/>
      </top>
      <bottom style="thin">
        <color theme="0" tint="-0.34998626667073579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2" tint="-0.249977111117893"/>
      </top>
      <bottom style="thin">
        <color theme="0" tint="-0.34998626667073579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0" tint="-0.34998626667073579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 style="thin">
        <color theme="2" tint="-0.249977111117893"/>
      </bottom>
      <diagonal/>
    </border>
    <border>
      <left style="medium">
        <color indexed="64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rgb="FFF68282"/>
      </right>
      <top style="medium">
        <color rgb="FFF68282"/>
      </top>
      <bottom style="medium">
        <color rgb="FFF68282"/>
      </bottom>
      <diagonal/>
    </border>
    <border>
      <left style="thin">
        <color theme="2" tint="-0.249977111117893"/>
      </left>
      <right/>
      <top style="medium">
        <color rgb="FFF68282"/>
      </top>
      <bottom style="medium">
        <color rgb="FFF68282"/>
      </bottom>
      <diagonal/>
    </border>
    <border>
      <left style="medium">
        <color rgb="FFF68282"/>
      </left>
      <right style="thin">
        <color theme="2" tint="-0.249977111117893"/>
      </right>
      <top style="medium">
        <color rgb="FFF68282"/>
      </top>
      <bottom style="medium">
        <color rgb="FFF68282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2" tint="-0.249977111117893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medium">
        <color theme="5"/>
      </left>
      <right style="medium">
        <color theme="5"/>
      </right>
      <top style="thin">
        <color theme="2" tint="-0.249977111117893"/>
      </top>
      <bottom style="medium">
        <color theme="5"/>
      </bottom>
      <diagonal/>
    </border>
    <border>
      <left style="thin">
        <color theme="2" tint="-0.249977111117893"/>
      </left>
      <right style="medium">
        <color theme="5"/>
      </right>
      <top style="thin">
        <color theme="2" tint="-0.249977111117893"/>
      </top>
      <bottom style="medium">
        <color theme="5"/>
      </bottom>
      <diagonal/>
    </border>
    <border>
      <left style="medium">
        <color theme="5"/>
      </left>
      <right/>
      <top style="thin">
        <color theme="2" tint="-0.249977111117893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5"/>
      </right>
      <top/>
      <bottom style="thin">
        <color theme="2" tint="-0.249977111117893"/>
      </bottom>
      <diagonal/>
    </border>
    <border>
      <left style="medium">
        <color theme="5"/>
      </left>
      <right/>
      <top/>
      <bottom style="thin">
        <color theme="2" tint="-0.249977111117893"/>
      </bottom>
      <diagonal/>
    </border>
    <border>
      <left style="medium">
        <color theme="5"/>
      </left>
      <right style="medium">
        <color theme="5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medium">
        <color theme="5"/>
      </right>
      <top style="thin">
        <color theme="2" tint="-0.249977111117893"/>
      </top>
      <bottom style="medium">
        <color indexed="64"/>
      </bottom>
      <diagonal/>
    </border>
    <border>
      <left style="medium">
        <color theme="5"/>
      </left>
      <right/>
      <top style="thin">
        <color theme="2" tint="-0.249977111117893"/>
      </top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5"/>
      </right>
      <top style="medium">
        <color indexed="64"/>
      </top>
      <bottom style="thin">
        <color theme="2" tint="-0.249977111117893"/>
      </bottom>
      <diagonal/>
    </border>
    <border>
      <left style="medium">
        <color theme="5"/>
      </left>
      <right/>
      <top style="medium">
        <color indexed="64"/>
      </top>
      <bottom style="thin">
        <color theme="2" tint="-0.249977111117893"/>
      </bottom>
      <diagonal/>
    </border>
    <border>
      <left style="medium">
        <color theme="5"/>
      </left>
      <right style="medium">
        <color theme="5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5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5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5"/>
      </left>
      <right style="medium">
        <color theme="5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medium">
        <color theme="5"/>
      </right>
      <top style="thin">
        <color theme="2" tint="-0.249977111117893"/>
      </top>
      <bottom/>
      <diagonal/>
    </border>
    <border>
      <left style="medium">
        <color theme="5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rgb="FFF68282"/>
      </top>
      <bottom style="medium">
        <color rgb="FFF68282"/>
      </bottom>
      <diagonal/>
    </border>
    <border>
      <left style="medium">
        <color rgb="FFF68282"/>
      </left>
      <right/>
      <top style="medium">
        <color rgb="FFF68282"/>
      </top>
      <bottom style="medium">
        <color rgb="FFF68282"/>
      </bottom>
      <diagonal/>
    </border>
    <border>
      <left/>
      <right/>
      <top/>
      <bottom style="thin">
        <color theme="2" tint="-0.249977111117893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5"/>
      </right>
      <top style="medium">
        <color theme="5"/>
      </top>
      <bottom style="thin">
        <color theme="2" tint="-0.249977111117893"/>
      </bottom>
      <diagonal/>
    </border>
    <border>
      <left style="medium">
        <color theme="5"/>
      </left>
      <right/>
      <top style="medium">
        <color theme="5"/>
      </top>
      <bottom style="thin">
        <color theme="2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0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0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0" tint="-0.249977111117893"/>
      </right>
      <top/>
      <bottom style="thin">
        <color theme="2" tint="-0.249977111117893"/>
      </bottom>
      <diagonal/>
    </border>
  </borders>
  <cellStyleXfs count="3">
    <xf numFmtId="0" fontId="0" fillId="0" borderId="0">
      <alignment vertical="center"/>
    </xf>
    <xf numFmtId="0" fontId="20" fillId="0" borderId="0"/>
    <xf numFmtId="0" fontId="20" fillId="0" borderId="0"/>
  </cellStyleXfs>
  <cellXfs count="40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 wrapText="1" readingOrder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76" fontId="2" fillId="0" borderId="0" xfId="0" applyNumberFormat="1" applyFont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 readingOrder="1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14" fontId="2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14" fontId="2" fillId="8" borderId="1" xfId="0" applyNumberFormat="1" applyFont="1" applyFill="1" applyBorder="1" applyAlignment="1">
      <alignment horizontal="center" vertical="center" wrapText="1" readingOrder="1"/>
    </xf>
    <xf numFmtId="0" fontId="11" fillId="8" borderId="1" xfId="0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14" fillId="0" borderId="0" xfId="0" applyFont="1">
      <alignment vertical="center"/>
    </xf>
    <xf numFmtId="14" fontId="15" fillId="8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8" borderId="1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8" borderId="1" xfId="0" applyFont="1" applyFill="1" applyBorder="1" applyAlignment="1">
      <alignment vertical="center" wrapText="1"/>
    </xf>
    <xf numFmtId="14" fontId="10" fillId="8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49" fontId="17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vertical="center" wrapText="1"/>
    </xf>
    <xf numFmtId="0" fontId="2" fillId="8" borderId="1" xfId="0" applyFont="1" applyFill="1" applyBorder="1">
      <alignment vertical="center"/>
    </xf>
    <xf numFmtId="14" fontId="10" fillId="8" borderId="1" xfId="0" applyNumberFormat="1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 readingOrder="1"/>
    </xf>
    <xf numFmtId="14" fontId="18" fillId="8" borderId="1" xfId="1" applyNumberFormat="1" applyFont="1" applyFill="1" applyBorder="1" applyAlignment="1">
      <alignment horizontal="center" vertical="center"/>
    </xf>
    <xf numFmtId="0" fontId="10" fillId="8" borderId="1" xfId="0" applyFont="1" applyFill="1" applyBorder="1">
      <alignment vertical="center"/>
    </xf>
    <xf numFmtId="14" fontId="18" fillId="8" borderId="1" xfId="1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14" fontId="2" fillId="4" borderId="1" xfId="0" applyNumberFormat="1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0" fontId="10" fillId="0" borderId="0" xfId="0" applyFont="1" applyAlignment="1">
      <alignment vertical="center" wrapText="1"/>
    </xf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15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21" fillId="9" borderId="0" xfId="0" applyFont="1" applyFill="1">
      <alignment vertical="center"/>
    </xf>
    <xf numFmtId="0" fontId="2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22" fillId="9" borderId="0" xfId="0" applyFont="1" applyFill="1" applyAlignment="1">
      <alignment vertical="center" wrapText="1"/>
    </xf>
    <xf numFmtId="14" fontId="2" fillId="9" borderId="0" xfId="0" applyNumberFormat="1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11" borderId="11" xfId="0" applyFont="1" applyFill="1" applyBorder="1">
      <alignment vertical="center"/>
    </xf>
    <xf numFmtId="0" fontId="2" fillId="11" borderId="12" xfId="0" applyFont="1" applyFill="1" applyBorder="1">
      <alignment vertical="center"/>
    </xf>
    <xf numFmtId="0" fontId="2" fillId="12" borderId="13" xfId="0" applyFont="1" applyFill="1" applyBorder="1">
      <alignment vertical="center"/>
    </xf>
    <xf numFmtId="0" fontId="2" fillId="12" borderId="12" xfId="0" applyFont="1" applyFill="1" applyBorder="1">
      <alignment vertical="center"/>
    </xf>
    <xf numFmtId="0" fontId="2" fillId="13" borderId="13" xfId="0" applyFont="1" applyFill="1" applyBorder="1">
      <alignment vertical="center"/>
    </xf>
    <xf numFmtId="0" fontId="2" fillId="12" borderId="14" xfId="0" applyFont="1" applyFill="1" applyBorder="1">
      <alignment vertical="center"/>
    </xf>
    <xf numFmtId="0" fontId="2" fillId="12" borderId="13" xfId="0" applyFont="1" applyFill="1" applyBorder="1" applyAlignment="1">
      <alignment horizontal="center" vertical="center"/>
    </xf>
    <xf numFmtId="0" fontId="23" fillId="12" borderId="13" xfId="0" applyFont="1" applyFill="1" applyBorder="1">
      <alignment vertical="center"/>
    </xf>
    <xf numFmtId="0" fontId="2" fillId="12" borderId="15" xfId="0" applyFont="1" applyFill="1" applyBorder="1" applyAlignment="1">
      <alignment horizontal="center" vertical="center"/>
    </xf>
    <xf numFmtId="0" fontId="2" fillId="6" borderId="11" xfId="0" applyFont="1" applyFill="1" applyBorder="1">
      <alignment vertical="center"/>
    </xf>
    <xf numFmtId="0" fontId="2" fillId="6" borderId="12" xfId="0" applyFont="1" applyFill="1" applyBorder="1">
      <alignment vertical="center"/>
    </xf>
    <xf numFmtId="0" fontId="2" fillId="12" borderId="16" xfId="0" applyFont="1" applyFill="1" applyBorder="1">
      <alignment vertical="center"/>
    </xf>
    <xf numFmtId="0" fontId="2" fillId="11" borderId="17" xfId="0" applyFont="1" applyFill="1" applyBorder="1">
      <alignment vertical="center"/>
    </xf>
    <xf numFmtId="0" fontId="2" fillId="11" borderId="18" xfId="0" applyFont="1" applyFill="1" applyBorder="1">
      <alignment vertical="center"/>
    </xf>
    <xf numFmtId="0" fontId="2" fillId="12" borderId="18" xfId="0" applyFont="1" applyFill="1" applyBorder="1">
      <alignment vertical="center"/>
    </xf>
    <xf numFmtId="0" fontId="2" fillId="12" borderId="17" xfId="0" applyFont="1" applyFill="1" applyBorder="1">
      <alignment vertical="center"/>
    </xf>
    <xf numFmtId="0" fontId="2" fillId="13" borderId="18" xfId="0" applyFont="1" applyFill="1" applyBorder="1">
      <alignment vertical="center"/>
    </xf>
    <xf numFmtId="0" fontId="2" fillId="12" borderId="19" xfId="0" applyFont="1" applyFill="1" applyBorder="1">
      <alignment vertical="center"/>
    </xf>
    <xf numFmtId="0" fontId="2" fillId="12" borderId="18" xfId="0" applyFont="1" applyFill="1" applyBorder="1" applyAlignment="1">
      <alignment horizontal="center" vertical="center"/>
    </xf>
    <xf numFmtId="0" fontId="23" fillId="12" borderId="18" xfId="0" applyFont="1" applyFill="1" applyBorder="1">
      <alignment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18" xfId="0" applyFont="1" applyFill="1" applyBorder="1">
      <alignment vertical="center"/>
    </xf>
    <xf numFmtId="0" fontId="2" fillId="12" borderId="11" xfId="0" applyFont="1" applyFill="1" applyBorder="1">
      <alignment vertical="center"/>
    </xf>
    <xf numFmtId="0" fontId="24" fillId="12" borderId="13" xfId="0" applyFont="1" applyFill="1" applyBorder="1">
      <alignment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3" xfId="0" applyFont="1" applyFill="1" applyBorder="1">
      <alignment vertical="center"/>
    </xf>
    <xf numFmtId="0" fontId="2" fillId="12" borderId="22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12" borderId="24" xfId="0" applyFont="1" applyFill="1" applyBorder="1">
      <alignment vertical="center"/>
    </xf>
    <xf numFmtId="0" fontId="2" fillId="12" borderId="23" xfId="0" applyFont="1" applyFill="1" applyBorder="1">
      <alignment vertical="center"/>
    </xf>
    <xf numFmtId="0" fontId="2" fillId="13" borderId="24" xfId="0" applyFont="1" applyFill="1" applyBorder="1">
      <alignment vertical="center"/>
    </xf>
    <xf numFmtId="0" fontId="2" fillId="12" borderId="24" xfId="0" applyFont="1" applyFill="1" applyBorder="1" applyAlignment="1">
      <alignment horizontal="center" vertical="center"/>
    </xf>
    <xf numFmtId="0" fontId="24" fillId="12" borderId="24" xfId="0" applyFont="1" applyFill="1" applyBorder="1">
      <alignment vertical="center"/>
    </xf>
    <xf numFmtId="0" fontId="4" fillId="12" borderId="26" xfId="0" applyFont="1" applyFill="1" applyBorder="1" applyAlignment="1">
      <alignment horizontal="center" vertical="center"/>
    </xf>
    <xf numFmtId="0" fontId="2" fillId="11" borderId="23" xfId="0" applyFont="1" applyFill="1" applyBorder="1">
      <alignment vertical="center"/>
    </xf>
    <xf numFmtId="0" fontId="2" fillId="11" borderId="24" xfId="0" applyFont="1" applyFill="1" applyBorder="1">
      <alignment vertical="center"/>
    </xf>
    <xf numFmtId="0" fontId="4" fillId="12" borderId="24" xfId="0" applyFont="1" applyFill="1" applyBorder="1">
      <alignment vertical="center"/>
    </xf>
    <xf numFmtId="0" fontId="2" fillId="14" borderId="13" xfId="0" applyFont="1" applyFill="1" applyBorder="1">
      <alignment vertical="center"/>
    </xf>
    <xf numFmtId="0" fontId="2" fillId="12" borderId="21" xfId="0" applyFont="1" applyFill="1" applyBorder="1">
      <alignment vertical="center"/>
    </xf>
    <xf numFmtId="0" fontId="2" fillId="11" borderId="13" xfId="0" applyFont="1" applyFill="1" applyBorder="1">
      <alignment vertical="center"/>
    </xf>
    <xf numFmtId="0" fontId="2" fillId="12" borderId="27" xfId="0" applyFont="1" applyFill="1" applyBorder="1">
      <alignment vertical="center"/>
    </xf>
    <xf numFmtId="0" fontId="2" fillId="12" borderId="28" xfId="0" applyFont="1" applyFill="1" applyBorder="1">
      <alignment vertical="center"/>
    </xf>
    <xf numFmtId="0" fontId="2" fillId="12" borderId="29" xfId="0" applyFont="1" applyFill="1" applyBorder="1">
      <alignment vertical="center"/>
    </xf>
    <xf numFmtId="0" fontId="22" fillId="14" borderId="29" xfId="0" applyFont="1" applyFill="1" applyBorder="1">
      <alignment vertical="center"/>
    </xf>
    <xf numFmtId="0" fontId="22" fillId="12" borderId="29" xfId="0" applyFont="1" applyFill="1" applyBorder="1">
      <alignment vertical="center"/>
    </xf>
    <xf numFmtId="0" fontId="22" fillId="13" borderId="29" xfId="0" applyFont="1" applyFill="1" applyBorder="1">
      <alignment vertical="center"/>
    </xf>
    <xf numFmtId="0" fontId="22" fillId="12" borderId="30" xfId="0" applyFont="1" applyFill="1" applyBorder="1">
      <alignment vertical="center"/>
    </xf>
    <xf numFmtId="0" fontId="2" fillId="12" borderId="31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12" borderId="29" xfId="0" applyFont="1" applyFill="1" applyBorder="1">
      <alignment vertical="center"/>
    </xf>
    <xf numFmtId="0" fontId="4" fillId="12" borderId="32" xfId="0" applyFont="1" applyFill="1" applyBorder="1" applyAlignment="1">
      <alignment horizontal="center" vertical="center"/>
    </xf>
    <xf numFmtId="0" fontId="22" fillId="11" borderId="29" xfId="0" applyFont="1" applyFill="1" applyBorder="1">
      <alignment vertical="center"/>
    </xf>
    <xf numFmtId="0" fontId="25" fillId="12" borderId="29" xfId="0" applyFont="1" applyFill="1" applyBorder="1">
      <alignment vertical="center"/>
    </xf>
    <xf numFmtId="0" fontId="2" fillId="14" borderId="24" xfId="0" applyFont="1" applyFill="1" applyBorder="1">
      <alignment vertical="center"/>
    </xf>
    <xf numFmtId="0" fontId="2" fillId="12" borderId="25" xfId="0" applyFont="1" applyFill="1" applyBorder="1">
      <alignment vertical="center"/>
    </xf>
    <xf numFmtId="0" fontId="23" fillId="12" borderId="24" xfId="0" applyFont="1" applyFill="1" applyBorder="1">
      <alignment vertical="center"/>
    </xf>
    <xf numFmtId="0" fontId="25" fillId="12" borderId="24" xfId="0" applyFont="1" applyFill="1" applyBorder="1">
      <alignment vertical="center"/>
    </xf>
    <xf numFmtId="0" fontId="2" fillId="12" borderId="33" xfId="0" applyFont="1" applyFill="1" applyBorder="1">
      <alignment vertical="center"/>
    </xf>
    <xf numFmtId="0" fontId="2" fillId="12" borderId="34" xfId="0" applyFont="1" applyFill="1" applyBorder="1">
      <alignment vertical="center"/>
    </xf>
    <xf numFmtId="0" fontId="2" fillId="12" borderId="35" xfId="0" applyFont="1" applyFill="1" applyBorder="1">
      <alignment vertical="center"/>
    </xf>
    <xf numFmtId="0" fontId="2" fillId="11" borderId="35" xfId="0" applyFont="1" applyFill="1" applyBorder="1">
      <alignment vertical="center"/>
    </xf>
    <xf numFmtId="0" fontId="2" fillId="13" borderId="35" xfId="0" applyFont="1" applyFill="1" applyBorder="1">
      <alignment vertical="center"/>
    </xf>
    <xf numFmtId="0" fontId="2" fillId="12" borderId="36" xfId="0" applyFont="1" applyFill="1" applyBorder="1">
      <alignment vertical="center"/>
    </xf>
    <xf numFmtId="0" fontId="4" fillId="12" borderId="31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23" fillId="12" borderId="37" xfId="0" applyFont="1" applyFill="1" applyBorder="1">
      <alignment vertical="center"/>
    </xf>
    <xf numFmtId="0" fontId="4" fillId="12" borderId="38" xfId="0" applyFont="1" applyFill="1" applyBorder="1" applyAlignment="1">
      <alignment horizontal="center" vertical="center"/>
    </xf>
    <xf numFmtId="0" fontId="25" fillId="12" borderId="37" xfId="0" applyFont="1" applyFill="1" applyBorder="1">
      <alignment vertical="center"/>
    </xf>
    <xf numFmtId="0" fontId="2" fillId="11" borderId="34" xfId="0" applyFont="1" applyFill="1" applyBorder="1">
      <alignment vertical="center"/>
    </xf>
    <xf numFmtId="0" fontId="21" fillId="12" borderId="35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/>
    </xf>
    <xf numFmtId="0" fontId="23" fillId="12" borderId="39" xfId="0" applyFont="1" applyFill="1" applyBorder="1">
      <alignment vertical="center"/>
    </xf>
    <xf numFmtId="0" fontId="25" fillId="12" borderId="39" xfId="0" applyFont="1" applyFill="1" applyBorder="1">
      <alignment vertical="center"/>
    </xf>
    <xf numFmtId="0" fontId="2" fillId="6" borderId="40" xfId="0" applyFont="1" applyFill="1" applyBorder="1">
      <alignment vertical="center"/>
    </xf>
    <xf numFmtId="0" fontId="2" fillId="6" borderId="29" xfId="0" applyFont="1" applyFill="1" applyBorder="1">
      <alignment vertical="center"/>
    </xf>
    <xf numFmtId="0" fontId="2" fillId="6" borderId="28" xfId="0" applyFont="1" applyFill="1" applyBorder="1">
      <alignment vertical="center"/>
    </xf>
    <xf numFmtId="0" fontId="2" fillId="15" borderId="35" xfId="0" applyFont="1" applyFill="1" applyBorder="1">
      <alignment vertical="center"/>
    </xf>
    <xf numFmtId="0" fontId="2" fillId="12" borderId="36" xfId="0" applyFont="1" applyFill="1" applyBorder="1" applyAlignment="1">
      <alignment horizontal="center" vertical="center"/>
    </xf>
    <xf numFmtId="0" fontId="24" fillId="12" borderId="41" xfId="0" applyFont="1" applyFill="1" applyBorder="1">
      <alignment vertical="center"/>
    </xf>
    <xf numFmtId="0" fontId="2" fillId="11" borderId="40" xfId="0" applyFont="1" applyFill="1" applyBorder="1">
      <alignment vertical="center"/>
    </xf>
    <xf numFmtId="0" fontId="2" fillId="11" borderId="29" xfId="0" applyFont="1" applyFill="1" applyBorder="1">
      <alignment vertical="center"/>
    </xf>
    <xf numFmtId="0" fontId="2" fillId="11" borderId="28" xfId="0" applyFont="1" applyFill="1" applyBorder="1">
      <alignment vertical="center"/>
    </xf>
    <xf numFmtId="0" fontId="4" fillId="12" borderId="41" xfId="0" applyFont="1" applyFill="1" applyBorder="1">
      <alignment vertical="center"/>
    </xf>
    <xf numFmtId="0" fontId="26" fillId="12" borderId="33" xfId="0" applyFont="1" applyFill="1" applyBorder="1">
      <alignment vertical="center"/>
    </xf>
    <xf numFmtId="0" fontId="26" fillId="12" borderId="34" xfId="0" applyFont="1" applyFill="1" applyBorder="1">
      <alignment vertical="center"/>
    </xf>
    <xf numFmtId="0" fontId="26" fillId="12" borderId="35" xfId="0" applyFont="1" applyFill="1" applyBorder="1">
      <alignment vertical="center"/>
    </xf>
    <xf numFmtId="0" fontId="26" fillId="13" borderId="35" xfId="0" applyFont="1" applyFill="1" applyBorder="1">
      <alignment vertical="center"/>
    </xf>
    <xf numFmtId="0" fontId="26" fillId="16" borderId="36" xfId="0" applyFont="1" applyFill="1" applyBorder="1">
      <alignment vertical="center"/>
    </xf>
    <xf numFmtId="0" fontId="26" fillId="12" borderId="29" xfId="0" applyFont="1" applyFill="1" applyBorder="1">
      <alignment vertical="center"/>
    </xf>
    <xf numFmtId="0" fontId="26" fillId="12" borderId="36" xfId="0" applyFont="1" applyFill="1" applyBorder="1" applyAlignment="1">
      <alignment horizontal="center" vertical="center"/>
    </xf>
    <xf numFmtId="0" fontId="26" fillId="12" borderId="37" xfId="0" applyFont="1" applyFill="1" applyBorder="1">
      <alignment vertical="center"/>
    </xf>
    <xf numFmtId="0" fontId="26" fillId="12" borderId="38" xfId="0" applyFont="1" applyFill="1" applyBorder="1" applyAlignment="1">
      <alignment horizontal="center" vertical="center"/>
    </xf>
    <xf numFmtId="0" fontId="2" fillId="16" borderId="36" xfId="0" applyFont="1" applyFill="1" applyBorder="1">
      <alignment vertical="center"/>
    </xf>
    <xf numFmtId="0" fontId="4" fillId="12" borderId="37" xfId="0" applyFont="1" applyFill="1" applyBorder="1">
      <alignment vertical="center"/>
    </xf>
    <xf numFmtId="0" fontId="2" fillId="13" borderId="29" xfId="0" applyFont="1" applyFill="1" applyBorder="1">
      <alignment vertical="center"/>
    </xf>
    <xf numFmtId="0" fontId="27" fillId="12" borderId="30" xfId="0" applyFont="1" applyFill="1" applyBorder="1" applyAlignment="1">
      <alignment horizontal="center" vertical="center"/>
    </xf>
    <xf numFmtId="0" fontId="2" fillId="16" borderId="42" xfId="0" applyFont="1" applyFill="1" applyBorder="1">
      <alignment vertical="center"/>
    </xf>
    <xf numFmtId="0" fontId="2" fillId="12" borderId="43" xfId="0" applyFont="1" applyFill="1" applyBorder="1">
      <alignment vertical="center"/>
    </xf>
    <xf numFmtId="0" fontId="2" fillId="12" borderId="44" xfId="0" applyFont="1" applyFill="1" applyBorder="1">
      <alignment vertical="center"/>
    </xf>
    <xf numFmtId="0" fontId="24" fillId="12" borderId="39" xfId="0" applyFont="1" applyFill="1" applyBorder="1">
      <alignment vertical="center"/>
    </xf>
    <xf numFmtId="0" fontId="4" fillId="12" borderId="45" xfId="0" applyFont="1" applyFill="1" applyBorder="1" applyAlignment="1">
      <alignment horizontal="center" vertical="center"/>
    </xf>
    <xf numFmtId="0" fontId="4" fillId="12" borderId="39" xfId="0" applyFont="1" applyFill="1" applyBorder="1">
      <alignment vertical="center"/>
    </xf>
    <xf numFmtId="0" fontId="2" fillId="12" borderId="30" xfId="0" applyFont="1" applyFill="1" applyBorder="1">
      <alignment vertical="center"/>
    </xf>
    <xf numFmtId="0" fontId="2" fillId="12" borderId="46" xfId="0" applyFont="1" applyFill="1" applyBorder="1">
      <alignment vertical="center"/>
    </xf>
    <xf numFmtId="0" fontId="2" fillId="16" borderId="29" xfId="0" applyFont="1" applyFill="1" applyBorder="1">
      <alignment vertical="center"/>
    </xf>
    <xf numFmtId="0" fontId="2" fillId="12" borderId="29" xfId="0" applyFont="1" applyFill="1" applyBorder="1" applyAlignment="1">
      <alignment horizontal="center" vertical="center"/>
    </xf>
    <xf numFmtId="0" fontId="23" fillId="12" borderId="47" xfId="0" applyFont="1" applyFill="1" applyBorder="1">
      <alignment vertical="center"/>
    </xf>
    <xf numFmtId="0" fontId="25" fillId="12" borderId="47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6" borderId="18" xfId="0" applyFont="1" applyFill="1" applyBorder="1">
      <alignment vertical="center"/>
    </xf>
    <xf numFmtId="0" fontId="2" fillId="12" borderId="48" xfId="0" applyFont="1" applyFill="1" applyBorder="1">
      <alignment vertical="center"/>
    </xf>
    <xf numFmtId="0" fontId="2" fillId="12" borderId="49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2" borderId="50" xfId="0" applyFont="1" applyFill="1" applyBorder="1">
      <alignment vertical="center"/>
    </xf>
    <xf numFmtId="0" fontId="2" fillId="12" borderId="37" xfId="0" applyFont="1" applyFill="1" applyBorder="1">
      <alignment vertical="center"/>
    </xf>
    <xf numFmtId="0" fontId="2" fillId="12" borderId="51" xfId="0" applyFont="1" applyFill="1" applyBorder="1">
      <alignment vertical="center"/>
    </xf>
    <xf numFmtId="0" fontId="2" fillId="12" borderId="37" xfId="0" applyFont="1" applyFill="1" applyBorder="1" applyAlignment="1">
      <alignment horizontal="center" vertical="center"/>
    </xf>
    <xf numFmtId="0" fontId="24" fillId="12" borderId="52" xfId="0" applyFont="1" applyFill="1" applyBorder="1">
      <alignment vertical="center"/>
    </xf>
    <xf numFmtId="0" fontId="4" fillId="12" borderId="53" xfId="0" applyFont="1" applyFill="1" applyBorder="1" applyAlignment="1">
      <alignment horizontal="center" vertical="center"/>
    </xf>
    <xf numFmtId="0" fontId="2" fillId="11" borderId="54" xfId="0" applyFont="1" applyFill="1" applyBorder="1">
      <alignment vertical="center"/>
    </xf>
    <xf numFmtId="0" fontId="2" fillId="11" borderId="55" xfId="0" applyFont="1" applyFill="1" applyBorder="1">
      <alignment vertical="center"/>
    </xf>
    <xf numFmtId="0" fontId="2" fillId="12" borderId="56" xfId="0" applyFont="1" applyFill="1" applyBorder="1">
      <alignment vertical="center"/>
    </xf>
    <xf numFmtId="0" fontId="4" fillId="12" borderId="52" xfId="0" applyFont="1" applyFill="1" applyBorder="1">
      <alignment vertical="center"/>
    </xf>
    <xf numFmtId="0" fontId="2" fillId="12" borderId="57" xfId="0" applyFont="1" applyFill="1" applyBorder="1">
      <alignment vertical="center"/>
    </xf>
    <xf numFmtId="0" fontId="2" fillId="16" borderId="58" xfId="0" applyFont="1" applyFill="1" applyBorder="1">
      <alignment vertical="center"/>
    </xf>
    <xf numFmtId="0" fontId="2" fillId="12" borderId="57" xfId="0" applyFont="1" applyFill="1" applyBorder="1" applyAlignment="1">
      <alignment horizontal="center" vertical="center"/>
    </xf>
    <xf numFmtId="0" fontId="23" fillId="12" borderId="31" xfId="0" applyFont="1" applyFill="1" applyBorder="1">
      <alignment vertical="center"/>
    </xf>
    <xf numFmtId="0" fontId="2" fillId="12" borderId="31" xfId="0" applyFont="1" applyFill="1" applyBorder="1">
      <alignment vertical="center"/>
    </xf>
    <xf numFmtId="0" fontId="2" fillId="12" borderId="59" xfId="0" applyFont="1" applyFill="1" applyBorder="1">
      <alignment vertical="center"/>
    </xf>
    <xf numFmtId="0" fontId="2" fillId="11" borderId="31" xfId="0" applyFont="1" applyFill="1" applyBorder="1">
      <alignment vertical="center"/>
    </xf>
    <xf numFmtId="0" fontId="25" fillId="12" borderId="31" xfId="0" applyFont="1" applyFill="1" applyBorder="1">
      <alignment vertical="center"/>
    </xf>
    <xf numFmtId="0" fontId="28" fillId="12" borderId="11" xfId="0" applyFont="1" applyFill="1" applyBorder="1">
      <alignment vertical="center"/>
    </xf>
    <xf numFmtId="0" fontId="28" fillId="12" borderId="12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0" fontId="28" fillId="13" borderId="13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0" fontId="28" fillId="16" borderId="13" xfId="0" applyFont="1" applyFill="1" applyBorder="1">
      <alignment vertical="center"/>
    </xf>
    <xf numFmtId="0" fontId="26" fillId="12" borderId="13" xfId="0" applyFont="1" applyFill="1" applyBorder="1" applyAlignment="1">
      <alignment horizontal="center" vertical="center"/>
    </xf>
    <xf numFmtId="0" fontId="26" fillId="12" borderId="13" xfId="0" applyFont="1" applyFill="1" applyBorder="1">
      <alignment vertical="center"/>
    </xf>
    <xf numFmtId="0" fontId="26" fillId="12" borderId="15" xfId="0" applyFont="1" applyFill="1" applyBorder="1" applyAlignment="1">
      <alignment horizontal="center" vertical="center"/>
    </xf>
    <xf numFmtId="0" fontId="29" fillId="12" borderId="11" xfId="0" applyFont="1" applyFill="1" applyBorder="1">
      <alignment vertical="center"/>
    </xf>
    <xf numFmtId="0" fontId="29" fillId="12" borderId="12" xfId="0" applyFont="1" applyFill="1" applyBorder="1">
      <alignment vertical="center"/>
    </xf>
    <xf numFmtId="0" fontId="29" fillId="12" borderId="13" xfId="0" applyFont="1" applyFill="1" applyBorder="1">
      <alignment vertical="center"/>
    </xf>
    <xf numFmtId="0" fontId="29" fillId="13" borderId="13" xfId="0" applyFont="1" applyFill="1" applyBorder="1">
      <alignment vertical="center"/>
    </xf>
    <xf numFmtId="0" fontId="29" fillId="12" borderId="14" xfId="0" applyFont="1" applyFill="1" applyBorder="1">
      <alignment vertical="center"/>
    </xf>
    <xf numFmtId="0" fontId="29" fillId="16" borderId="13" xfId="0" applyFont="1" applyFill="1" applyBorder="1">
      <alignment vertical="center"/>
    </xf>
    <xf numFmtId="0" fontId="4" fillId="12" borderId="13" xfId="0" applyFont="1" applyFill="1" applyBorder="1" applyAlignment="1">
      <alignment horizontal="center" vertical="center"/>
    </xf>
    <xf numFmtId="0" fontId="2" fillId="16" borderId="35" xfId="0" applyFont="1" applyFill="1" applyBorder="1">
      <alignment vertical="center"/>
    </xf>
    <xf numFmtId="0" fontId="2" fillId="12" borderId="60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23" fillId="12" borderId="29" xfId="0" applyFont="1" applyFill="1" applyBorder="1">
      <alignment vertical="center"/>
    </xf>
    <xf numFmtId="0" fontId="2" fillId="17" borderId="24" xfId="0" applyFont="1" applyFill="1" applyBorder="1">
      <alignment vertical="center"/>
    </xf>
    <xf numFmtId="0" fontId="2" fillId="16" borderId="24" xfId="0" applyFont="1" applyFill="1" applyBorder="1">
      <alignment vertical="center"/>
    </xf>
    <xf numFmtId="0" fontId="2" fillId="12" borderId="26" xfId="0" applyFont="1" applyFill="1" applyBorder="1" applyAlignment="1">
      <alignment horizontal="center" vertical="center"/>
    </xf>
    <xf numFmtId="0" fontId="21" fillId="12" borderId="11" xfId="0" applyFont="1" applyFill="1" applyBorder="1">
      <alignment vertical="center"/>
    </xf>
    <xf numFmtId="0" fontId="30" fillId="12" borderId="12" xfId="0" applyFont="1" applyFill="1" applyBorder="1">
      <alignment vertical="center"/>
    </xf>
    <xf numFmtId="49" fontId="30" fillId="18" borderId="13" xfId="0" applyNumberFormat="1" applyFont="1" applyFill="1" applyBorder="1">
      <alignment vertical="center"/>
    </xf>
    <xf numFmtId="49" fontId="30" fillId="12" borderId="13" xfId="0" applyNumberFormat="1" applyFont="1" applyFill="1" applyBorder="1">
      <alignment vertical="center"/>
    </xf>
    <xf numFmtId="0" fontId="30" fillId="18" borderId="12" xfId="0" applyFont="1" applyFill="1" applyBorder="1">
      <alignment vertical="center"/>
    </xf>
    <xf numFmtId="49" fontId="30" fillId="13" borderId="13" xfId="0" applyNumberFormat="1" applyFont="1" applyFill="1" applyBorder="1">
      <alignment vertical="center"/>
    </xf>
    <xf numFmtId="49" fontId="30" fillId="12" borderId="14" xfId="0" applyNumberFormat="1" applyFont="1" applyFill="1" applyBorder="1">
      <alignment vertical="center"/>
    </xf>
    <xf numFmtId="0" fontId="21" fillId="12" borderId="22" xfId="0" applyFont="1" applyFill="1" applyBorder="1">
      <alignment vertical="center"/>
    </xf>
    <xf numFmtId="49" fontId="21" fillId="12" borderId="23" xfId="0" applyNumberFormat="1" applyFont="1" applyFill="1" applyBorder="1">
      <alignment vertical="center"/>
    </xf>
    <xf numFmtId="49" fontId="21" fillId="18" borderId="24" xfId="0" applyNumberFormat="1" applyFont="1" applyFill="1" applyBorder="1">
      <alignment vertical="center"/>
    </xf>
    <xf numFmtId="49" fontId="21" fillId="12" borderId="24" xfId="0" applyNumberFormat="1" applyFont="1" applyFill="1" applyBorder="1">
      <alignment vertical="center"/>
    </xf>
    <xf numFmtId="49" fontId="21" fillId="18" borderId="23" xfId="0" applyNumberFormat="1" applyFont="1" applyFill="1" applyBorder="1">
      <alignment vertical="center"/>
    </xf>
    <xf numFmtId="49" fontId="21" fillId="13" borderId="24" xfId="0" applyNumberFormat="1" applyFont="1" applyFill="1" applyBorder="1">
      <alignment vertical="center"/>
    </xf>
    <xf numFmtId="49" fontId="21" fillId="12" borderId="19" xfId="0" applyNumberFormat="1" applyFont="1" applyFill="1" applyBorder="1">
      <alignment vertical="center"/>
    </xf>
    <xf numFmtId="0" fontId="2" fillId="6" borderId="61" xfId="0" applyFont="1" applyFill="1" applyBorder="1">
      <alignment vertical="center"/>
    </xf>
    <xf numFmtId="0" fontId="2" fillId="12" borderId="62" xfId="0" applyFont="1" applyFill="1" applyBorder="1">
      <alignment vertical="center"/>
    </xf>
    <xf numFmtId="0" fontId="2" fillId="12" borderId="63" xfId="0" applyFont="1" applyFill="1" applyBorder="1">
      <alignment vertical="center"/>
    </xf>
    <xf numFmtId="0" fontId="2" fillId="12" borderId="64" xfId="0" applyFont="1" applyFill="1" applyBorder="1">
      <alignment vertical="center"/>
    </xf>
    <xf numFmtId="0" fontId="2" fillId="11" borderId="48" xfId="0" applyFont="1" applyFill="1" applyBorder="1">
      <alignment vertical="center"/>
    </xf>
    <xf numFmtId="0" fontId="2" fillId="12" borderId="65" xfId="0" applyFont="1" applyFill="1" applyBorder="1">
      <alignment vertical="center"/>
    </xf>
    <xf numFmtId="0" fontId="2" fillId="12" borderId="66" xfId="0" applyFont="1" applyFill="1" applyBorder="1">
      <alignment vertical="center"/>
    </xf>
    <xf numFmtId="0" fontId="2" fillId="12" borderId="67" xfId="0" applyFont="1" applyFill="1" applyBorder="1">
      <alignment vertical="center"/>
    </xf>
    <xf numFmtId="0" fontId="2" fillId="12" borderId="68" xfId="0" applyFont="1" applyFill="1" applyBorder="1">
      <alignment vertical="center"/>
    </xf>
    <xf numFmtId="0" fontId="2" fillId="12" borderId="69" xfId="0" applyFont="1" applyFill="1" applyBorder="1">
      <alignment vertical="center"/>
    </xf>
    <xf numFmtId="0" fontId="2" fillId="12" borderId="70" xfId="0" applyFont="1" applyFill="1" applyBorder="1">
      <alignment vertical="center"/>
    </xf>
    <xf numFmtId="0" fontId="2" fillId="11" borderId="19" xfId="0" applyFont="1" applyFill="1" applyBorder="1">
      <alignment vertical="center"/>
    </xf>
    <xf numFmtId="0" fontId="2" fillId="12" borderId="71" xfId="0" applyFont="1" applyFill="1" applyBorder="1">
      <alignment vertical="center"/>
    </xf>
    <xf numFmtId="0" fontId="2" fillId="12" borderId="72" xfId="0" applyFont="1" applyFill="1" applyBorder="1">
      <alignment vertical="center"/>
    </xf>
    <xf numFmtId="0" fontId="2" fillId="14" borderId="68" xfId="0" applyFont="1" applyFill="1" applyBorder="1">
      <alignment vertical="center"/>
    </xf>
    <xf numFmtId="0" fontId="22" fillId="12" borderId="13" xfId="0" applyFont="1" applyFill="1" applyBorder="1">
      <alignment vertical="center"/>
    </xf>
    <xf numFmtId="0" fontId="2" fillId="12" borderId="73" xfId="0" applyFont="1" applyFill="1" applyBorder="1">
      <alignment vertical="center"/>
    </xf>
    <xf numFmtId="0" fontId="22" fillId="14" borderId="74" xfId="0" applyFont="1" applyFill="1" applyBorder="1">
      <alignment vertical="center"/>
    </xf>
    <xf numFmtId="0" fontId="2" fillId="12" borderId="75" xfId="0" applyFont="1" applyFill="1" applyBorder="1">
      <alignment vertical="center"/>
    </xf>
    <xf numFmtId="0" fontId="2" fillId="14" borderId="71" xfId="0" applyFont="1" applyFill="1" applyBorder="1">
      <alignment vertical="center"/>
    </xf>
    <xf numFmtId="0" fontId="2" fillId="12" borderId="76" xfId="0" applyFont="1" applyFill="1" applyBorder="1">
      <alignment vertical="center"/>
    </xf>
    <xf numFmtId="0" fontId="2" fillId="12" borderId="77" xfId="0" applyFont="1" applyFill="1" applyBorder="1">
      <alignment vertical="center"/>
    </xf>
    <xf numFmtId="0" fontId="2" fillId="12" borderId="78" xfId="0" applyFont="1" applyFill="1" applyBorder="1">
      <alignment vertical="center"/>
    </xf>
    <xf numFmtId="0" fontId="2" fillId="11" borderId="59" xfId="0" applyFont="1" applyFill="1" applyBorder="1">
      <alignment vertical="center"/>
    </xf>
    <xf numFmtId="0" fontId="2" fillId="11" borderId="78" xfId="0" applyFont="1" applyFill="1" applyBorder="1">
      <alignment vertical="center"/>
    </xf>
    <xf numFmtId="0" fontId="2" fillId="11" borderId="79" xfId="0" applyFont="1" applyFill="1" applyBorder="1">
      <alignment vertical="center"/>
    </xf>
    <xf numFmtId="0" fontId="2" fillId="12" borderId="80" xfId="0" applyFont="1" applyFill="1" applyBorder="1">
      <alignment vertical="center"/>
    </xf>
    <xf numFmtId="0" fontId="2" fillId="12" borderId="74" xfId="0" applyFont="1" applyFill="1" applyBorder="1">
      <alignment vertical="center"/>
    </xf>
    <xf numFmtId="0" fontId="2" fillId="12" borderId="81" xfId="0" applyFont="1" applyFill="1" applyBorder="1">
      <alignment vertical="center"/>
    </xf>
    <xf numFmtId="0" fontId="29" fillId="12" borderId="67" xfId="0" applyFont="1" applyFill="1" applyBorder="1">
      <alignment vertical="center"/>
    </xf>
    <xf numFmtId="0" fontId="29" fillId="12" borderId="68" xfId="0" applyFont="1" applyFill="1" applyBorder="1">
      <alignment vertical="center"/>
    </xf>
    <xf numFmtId="0" fontId="29" fillId="12" borderId="69" xfId="0" applyFont="1" applyFill="1" applyBorder="1">
      <alignment vertical="center"/>
    </xf>
    <xf numFmtId="0" fontId="30" fillId="18" borderId="67" xfId="0" applyFont="1" applyFill="1" applyBorder="1">
      <alignment vertical="center"/>
    </xf>
    <xf numFmtId="49" fontId="30" fillId="18" borderId="68" xfId="0" applyNumberFormat="1" applyFont="1" applyFill="1" applyBorder="1">
      <alignment vertical="center"/>
    </xf>
    <xf numFmtId="0" fontId="30" fillId="18" borderId="69" xfId="0" applyFont="1" applyFill="1" applyBorder="1">
      <alignment vertical="center"/>
    </xf>
    <xf numFmtId="49" fontId="30" fillId="12" borderId="12" xfId="0" applyNumberFormat="1" applyFont="1" applyFill="1" applyBorder="1">
      <alignment vertical="center"/>
    </xf>
    <xf numFmtId="0" fontId="21" fillId="18" borderId="82" xfId="0" applyFont="1" applyFill="1" applyBorder="1">
      <alignment vertical="center"/>
    </xf>
    <xf numFmtId="49" fontId="21" fillId="18" borderId="83" xfId="0" applyNumberFormat="1" applyFont="1" applyFill="1" applyBorder="1">
      <alignment vertical="center"/>
    </xf>
    <xf numFmtId="49" fontId="21" fillId="18" borderId="84" xfId="0" applyNumberFormat="1" applyFont="1" applyFill="1" applyBorder="1">
      <alignment vertical="center"/>
    </xf>
    <xf numFmtId="0" fontId="2" fillId="6" borderId="13" xfId="0" applyFont="1" applyFill="1" applyBorder="1">
      <alignment vertical="center"/>
    </xf>
    <xf numFmtId="0" fontId="22" fillId="6" borderId="29" xfId="0" applyFont="1" applyFill="1" applyBorder="1">
      <alignment vertical="center"/>
    </xf>
    <xf numFmtId="0" fontId="2" fillId="6" borderId="35" xfId="0" applyFont="1" applyFill="1" applyBorder="1">
      <alignment vertical="center"/>
    </xf>
    <xf numFmtId="0" fontId="21" fillId="6" borderId="35" xfId="0" applyFont="1" applyFill="1" applyBorder="1" applyAlignment="1">
      <alignment horizontal="center" vertical="center"/>
    </xf>
    <xf numFmtId="0" fontId="2" fillId="12" borderId="88" xfId="0" applyFont="1" applyFill="1" applyBorder="1" applyAlignment="1">
      <alignment horizontal="center" vertical="center"/>
    </xf>
    <xf numFmtId="0" fontId="2" fillId="12" borderId="89" xfId="0" applyFont="1" applyFill="1" applyBorder="1" applyAlignment="1">
      <alignment horizontal="center" vertical="center"/>
    </xf>
    <xf numFmtId="0" fontId="2" fillId="12" borderId="89" xfId="0" applyFont="1" applyFill="1" applyBorder="1">
      <alignment vertical="center"/>
    </xf>
    <xf numFmtId="0" fontId="2" fillId="12" borderId="90" xfId="0" applyFont="1" applyFill="1" applyBorder="1" applyAlignment="1">
      <alignment horizontal="center" vertical="center"/>
    </xf>
    <xf numFmtId="49" fontId="21" fillId="12" borderId="13" xfId="0" applyNumberFormat="1" applyFont="1" applyFill="1" applyBorder="1">
      <alignment vertical="center"/>
    </xf>
    <xf numFmtId="49" fontId="21" fillId="12" borderId="14" xfId="0" applyNumberFormat="1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4" fillId="12" borderId="89" xfId="0" applyFont="1" applyFill="1" applyBorder="1">
      <alignment vertical="center"/>
    </xf>
    <xf numFmtId="0" fontId="4" fillId="12" borderId="88" xfId="0" quotePrefix="1" applyFont="1" applyFill="1" applyBorder="1" applyAlignment="1">
      <alignment horizontal="center" vertical="center"/>
    </xf>
    <xf numFmtId="0" fontId="22" fillId="12" borderId="88" xfId="0" applyFont="1" applyFill="1" applyBorder="1" applyAlignment="1">
      <alignment horizontal="center" vertical="center"/>
    </xf>
    <xf numFmtId="0" fontId="4" fillId="12" borderId="88" xfId="0" applyFont="1" applyFill="1" applyBorder="1" applyAlignment="1">
      <alignment horizontal="center" vertical="center"/>
    </xf>
    <xf numFmtId="0" fontId="2" fillId="19" borderId="46" xfId="0" applyFont="1" applyFill="1" applyBorder="1">
      <alignment vertical="center"/>
    </xf>
    <xf numFmtId="0" fontId="2" fillId="19" borderId="29" xfId="0" applyFont="1" applyFill="1" applyBorder="1">
      <alignment vertical="center"/>
    </xf>
    <xf numFmtId="0" fontId="2" fillId="20" borderId="29" xfId="0" applyFont="1" applyFill="1" applyBorder="1">
      <alignment vertical="center"/>
    </xf>
    <xf numFmtId="0" fontId="4" fillId="12" borderId="47" xfId="0" applyFont="1" applyFill="1" applyBorder="1">
      <alignment vertical="center"/>
    </xf>
    <xf numFmtId="0" fontId="4" fillId="12" borderId="31" xfId="0" applyFont="1" applyFill="1" applyBorder="1">
      <alignment vertical="center"/>
    </xf>
    <xf numFmtId="0" fontId="2" fillId="9" borderId="93" xfId="0" applyFont="1" applyFill="1" applyBorder="1" applyAlignment="1">
      <alignment horizontal="center" vertical="center"/>
    </xf>
    <xf numFmtId="0" fontId="2" fillId="9" borderId="94" xfId="0" applyFont="1" applyFill="1" applyBorder="1">
      <alignment vertical="center"/>
    </xf>
    <xf numFmtId="0" fontId="2" fillId="9" borderId="94" xfId="0" applyFont="1" applyFill="1" applyBorder="1" applyAlignment="1">
      <alignment horizontal="left" vertical="center"/>
    </xf>
    <xf numFmtId="0" fontId="2" fillId="9" borderId="95" xfId="0" applyFont="1" applyFill="1" applyBorder="1" applyAlignment="1">
      <alignment horizontal="center" vertical="center"/>
    </xf>
    <xf numFmtId="0" fontId="2" fillId="21" borderId="11" xfId="0" applyFont="1" applyFill="1" applyBorder="1">
      <alignment vertical="center"/>
    </xf>
    <xf numFmtId="0" fontId="2" fillId="21" borderId="13" xfId="0" applyFont="1" applyFill="1" applyBorder="1">
      <alignment vertical="center"/>
    </xf>
    <xf numFmtId="0" fontId="2" fillId="12" borderId="96" xfId="0" applyFont="1" applyFill="1" applyBorder="1">
      <alignment vertical="center"/>
    </xf>
    <xf numFmtId="0" fontId="2" fillId="21" borderId="18" xfId="0" applyFont="1" applyFill="1" applyBorder="1">
      <alignment vertical="center"/>
    </xf>
    <xf numFmtId="0" fontId="2" fillId="12" borderId="97" xfId="0" applyFont="1" applyFill="1" applyBorder="1">
      <alignment vertical="center"/>
    </xf>
    <xf numFmtId="0" fontId="22" fillId="12" borderId="98" xfId="0" applyFont="1" applyFill="1" applyBorder="1">
      <alignment vertical="center"/>
    </xf>
    <xf numFmtId="0" fontId="2" fillId="21" borderId="24" xfId="0" applyFont="1" applyFill="1" applyBorder="1">
      <alignment vertical="center"/>
    </xf>
    <xf numFmtId="0" fontId="2" fillId="14" borderId="35" xfId="0" applyFont="1" applyFill="1" applyBorder="1">
      <alignment vertical="center"/>
    </xf>
    <xf numFmtId="0" fontId="2" fillId="12" borderId="99" xfId="0" applyFont="1" applyFill="1" applyBorder="1">
      <alignment vertical="center"/>
    </xf>
    <xf numFmtId="0" fontId="2" fillId="12" borderId="35" xfId="0" applyFont="1" applyFill="1" applyBorder="1" applyAlignment="1">
      <alignment horizontal="center" vertical="center"/>
    </xf>
    <xf numFmtId="0" fontId="2" fillId="14" borderId="29" xfId="0" applyFont="1" applyFill="1" applyBorder="1">
      <alignment vertical="center"/>
    </xf>
    <xf numFmtId="0" fontId="2" fillId="12" borderId="98" xfId="0" applyFont="1" applyFill="1" applyBorder="1">
      <alignment vertical="center"/>
    </xf>
    <xf numFmtId="0" fontId="2" fillId="14" borderId="18" xfId="0" applyFont="1" applyFill="1" applyBorder="1">
      <alignment vertical="center"/>
    </xf>
    <xf numFmtId="0" fontId="2" fillId="12" borderId="100" xfId="0" applyFont="1" applyFill="1" applyBorder="1">
      <alignment vertical="center"/>
    </xf>
    <xf numFmtId="0" fontId="2" fillId="14" borderId="48" xfId="0" applyFont="1" applyFill="1" applyBorder="1">
      <alignment vertical="center"/>
    </xf>
    <xf numFmtId="0" fontId="29" fillId="14" borderId="96" xfId="0" applyFont="1" applyFill="1" applyBorder="1">
      <alignment vertical="center"/>
    </xf>
    <xf numFmtId="0" fontId="2" fillId="21" borderId="35" xfId="0" applyFont="1" applyFill="1" applyBorder="1">
      <alignment vertical="center"/>
    </xf>
    <xf numFmtId="0" fontId="2" fillId="21" borderId="29" xfId="0" applyFont="1" applyFill="1" applyBorder="1">
      <alignment vertical="center"/>
    </xf>
    <xf numFmtId="0" fontId="2" fillId="21" borderId="30" xfId="0" applyFont="1" applyFill="1" applyBorder="1">
      <alignment vertical="center"/>
    </xf>
    <xf numFmtId="0" fontId="2" fillId="21" borderId="98" xfId="0" applyFont="1" applyFill="1" applyBorder="1">
      <alignment vertical="center"/>
    </xf>
    <xf numFmtId="49" fontId="21" fillId="12" borderId="96" xfId="0" applyNumberFormat="1" applyFont="1" applyFill="1" applyBorder="1">
      <alignment vertical="center"/>
    </xf>
    <xf numFmtId="49" fontId="21" fillId="12" borderId="97" xfId="0" applyNumberFormat="1" applyFont="1" applyFill="1" applyBorder="1">
      <alignment vertical="center"/>
    </xf>
    <xf numFmtId="0" fontId="2" fillId="22" borderId="24" xfId="0" applyFont="1" applyFill="1" applyBorder="1">
      <alignment vertical="center"/>
    </xf>
    <xf numFmtId="0" fontId="2" fillId="14" borderId="23" xfId="0" applyFont="1" applyFill="1" applyBorder="1">
      <alignment vertical="center"/>
    </xf>
    <xf numFmtId="0" fontId="2" fillId="12" borderId="89" xfId="0" applyFont="1" applyFill="1" applyBorder="1" applyAlignment="1">
      <alignment horizontal="left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14" fontId="21" fillId="12" borderId="24" xfId="0" applyNumberFormat="1" applyFont="1" applyFill="1" applyBorder="1">
      <alignment vertical="center"/>
    </xf>
    <xf numFmtId="14" fontId="21" fillId="12" borderId="13" xfId="0" applyNumberFormat="1" applyFont="1" applyFill="1" applyBorder="1">
      <alignment vertical="center"/>
    </xf>
    <xf numFmtId="49" fontId="21" fillId="12" borderId="25" xfId="0" applyNumberFormat="1" applyFont="1" applyFill="1" applyBorder="1" applyAlignment="1">
      <alignment horizontal="center" vertical="center"/>
    </xf>
    <xf numFmtId="49" fontId="21" fillId="12" borderId="21" xfId="0" applyNumberFormat="1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2" borderId="88" xfId="0" applyFont="1" applyFill="1" applyBorder="1" applyAlignment="1">
      <alignment horizontal="center" vertical="center"/>
    </xf>
    <xf numFmtId="0" fontId="4" fillId="12" borderId="92" xfId="0" applyFont="1" applyFill="1" applyBorder="1" applyAlignment="1">
      <alignment horizontal="center" vertical="center"/>
    </xf>
    <xf numFmtId="0" fontId="4" fillId="12" borderId="91" xfId="0" applyFont="1" applyFill="1" applyBorder="1" applyAlignment="1">
      <alignment horizontal="center" vertical="center"/>
    </xf>
    <xf numFmtId="0" fontId="2" fillId="12" borderId="89" xfId="0" applyFont="1" applyFill="1" applyBorder="1" applyAlignment="1">
      <alignment horizontal="center" vertical="center"/>
    </xf>
    <xf numFmtId="0" fontId="2" fillId="12" borderId="90" xfId="0" applyFont="1" applyFill="1" applyBorder="1" applyAlignment="1">
      <alignment horizontal="center" vertical="center"/>
    </xf>
    <xf numFmtId="0" fontId="2" fillId="12" borderId="51" xfId="0" applyFont="1" applyFill="1" applyBorder="1" applyAlignment="1">
      <alignment horizontal="center" vertical="center"/>
    </xf>
    <xf numFmtId="0" fontId="2" fillId="12" borderId="44" xfId="0" applyFont="1" applyFill="1" applyBorder="1" applyAlignment="1">
      <alignment horizontal="center" vertical="center"/>
    </xf>
    <xf numFmtId="0" fontId="2" fillId="12" borderId="87" xfId="0" applyFont="1" applyFill="1" applyBorder="1" applyAlignment="1">
      <alignment horizontal="center" vertical="center"/>
    </xf>
    <xf numFmtId="0" fontId="2" fillId="12" borderId="86" xfId="0" applyFont="1" applyFill="1" applyBorder="1" applyAlignment="1">
      <alignment horizontal="center" vertical="center"/>
    </xf>
    <xf numFmtId="0" fontId="2" fillId="12" borderId="85" xfId="0" applyFont="1" applyFill="1" applyBorder="1" applyAlignment="1">
      <alignment horizontal="center" vertical="center"/>
    </xf>
    <xf numFmtId="0" fontId="4" fillId="12" borderId="88" xfId="0" quotePrefix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3">
    <cellStyle name="一般" xfId="0" builtinId="0"/>
    <cellStyle name="一般 2" xfId="1" xr:uid="{00000000-0005-0000-0000-000006000000}"/>
    <cellStyle name="一般 2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84603</xdr:colOff>
      <xdr:row>0</xdr:row>
      <xdr:rowOff>0</xdr:rowOff>
    </xdr:from>
    <xdr:ext cx="7881097" cy="3744326"/>
    <xdr:pic>
      <xdr:nvPicPr>
        <xdr:cNvPr id="2" name="圖片 1">
          <a:extLst>
            <a:ext uri="{FF2B5EF4-FFF2-40B4-BE49-F238E27FC236}">
              <a16:creationId xmlns:a16="http://schemas.microsoft.com/office/drawing/2014/main" id="{934A1BA1-6AB9-4D36-97B4-95FE9AB2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003" y="0"/>
          <a:ext cx="7881097" cy="374432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82887</xdr:colOff>
      <xdr:row>10</xdr:row>
      <xdr:rowOff>115901</xdr:rowOff>
    </xdr:from>
    <xdr:ext cx="4096908" cy="4624188"/>
    <xdr:pic>
      <xdr:nvPicPr>
        <xdr:cNvPr id="3" name="圖片 2">
          <a:extLst>
            <a:ext uri="{FF2B5EF4-FFF2-40B4-BE49-F238E27FC236}">
              <a16:creationId xmlns:a16="http://schemas.microsoft.com/office/drawing/2014/main" id="{F237DDAA-252F-4BD8-B9E0-CA7B15C95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0287" y="2211401"/>
          <a:ext cx="4096908" cy="462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56028</xdr:colOff>
      <xdr:row>33</xdr:row>
      <xdr:rowOff>143948</xdr:rowOff>
    </xdr:from>
    <xdr:ext cx="6518461" cy="2409311"/>
    <xdr:pic>
      <xdr:nvPicPr>
        <xdr:cNvPr id="4" name="圖片 3" descr="影像">
          <a:extLst>
            <a:ext uri="{FF2B5EF4-FFF2-40B4-BE49-F238E27FC236}">
              <a16:creationId xmlns:a16="http://schemas.microsoft.com/office/drawing/2014/main" id="{2A306088-9113-464D-B770-250E55B7B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428" y="7059098"/>
          <a:ext cx="6518461" cy="2409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AB5C-C5A0-554B-B16C-06923F1FEE9E}">
  <dimension ref="A1:P64"/>
  <sheetViews>
    <sheetView tabSelected="1" zoomScale="70" zoomScaleNormal="70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L14" sqref="L14"/>
    </sheetView>
  </sheetViews>
  <sheetFormatPr defaultColWidth="11" defaultRowHeight="16.5"/>
  <cols>
    <col min="1" max="1" width="8.625" customWidth="1"/>
    <col min="2" max="2" width="14.625" customWidth="1"/>
    <col min="3" max="3" width="65" customWidth="1"/>
    <col min="4" max="4" width="8.625" customWidth="1"/>
    <col min="5" max="5" width="8" customWidth="1"/>
    <col min="6" max="6" width="9.125" customWidth="1"/>
    <col min="7" max="7" width="14.625" bestFit="1" customWidth="1"/>
    <col min="8" max="8" width="20.375" customWidth="1"/>
    <col min="9" max="9" width="17.875" customWidth="1"/>
    <col min="10" max="10" width="16.375" customWidth="1"/>
    <col min="11" max="11" width="20.5" customWidth="1"/>
    <col min="12" max="12" width="15.375" bestFit="1" customWidth="1"/>
    <col min="13" max="13" width="13.625" customWidth="1"/>
    <col min="14" max="14" width="15.375" customWidth="1"/>
    <col min="15" max="15" width="49.875" customWidth="1"/>
    <col min="16" max="16" width="109.125" customWidth="1"/>
  </cols>
  <sheetData>
    <row r="1" spans="1:16">
      <c r="A1" s="5" t="s">
        <v>2</v>
      </c>
      <c r="B1" s="6" t="s">
        <v>35</v>
      </c>
      <c r="C1" s="6" t="s">
        <v>63</v>
      </c>
      <c r="D1" s="6" t="s">
        <v>0</v>
      </c>
      <c r="E1" s="6" t="s">
        <v>11</v>
      </c>
      <c r="F1" s="5" t="s">
        <v>28</v>
      </c>
      <c r="G1" s="6" t="s">
        <v>1</v>
      </c>
      <c r="H1" s="6" t="s">
        <v>21</v>
      </c>
      <c r="I1" s="6" t="s">
        <v>112</v>
      </c>
      <c r="J1" s="6" t="s">
        <v>113</v>
      </c>
      <c r="K1" s="6" t="s">
        <v>18</v>
      </c>
      <c r="L1" s="6" t="s">
        <v>25</v>
      </c>
      <c r="M1" s="6" t="s">
        <v>22</v>
      </c>
      <c r="N1" s="6" t="s">
        <v>9</v>
      </c>
      <c r="O1" s="6" t="s">
        <v>10</v>
      </c>
      <c r="P1" s="6" t="s">
        <v>23</v>
      </c>
    </row>
    <row r="2" spans="1:16">
      <c r="A2" s="25">
        <v>1</v>
      </c>
      <c r="B2" s="25" t="s">
        <v>7</v>
      </c>
      <c r="C2" s="26" t="s">
        <v>165</v>
      </c>
      <c r="D2" s="1" t="s">
        <v>3</v>
      </c>
      <c r="E2" s="1"/>
      <c r="F2" s="25"/>
      <c r="G2" s="2"/>
      <c r="H2" s="22"/>
      <c r="I2" s="22"/>
      <c r="J2" s="22"/>
      <c r="K2" s="22"/>
      <c r="L2" s="22"/>
      <c r="M2" s="22"/>
      <c r="N2" s="1"/>
      <c r="O2" s="3"/>
      <c r="P2" s="3"/>
    </row>
    <row r="3" spans="1:16">
      <c r="A3" s="25">
        <v>2</v>
      </c>
      <c r="B3" s="25" t="s">
        <v>83</v>
      </c>
      <c r="C3" s="26" t="s">
        <v>164</v>
      </c>
      <c r="D3" s="1" t="s">
        <v>3</v>
      </c>
      <c r="E3" s="1" t="s">
        <v>13</v>
      </c>
      <c r="F3" s="25"/>
      <c r="G3" s="2"/>
      <c r="H3" s="22"/>
      <c r="I3" s="22"/>
      <c r="J3" s="22"/>
      <c r="K3" s="22"/>
      <c r="L3" s="22"/>
      <c r="M3" s="22"/>
      <c r="N3" s="1"/>
      <c r="O3" s="3"/>
      <c r="P3" s="3" t="s">
        <v>166</v>
      </c>
    </row>
    <row r="4" spans="1:16" ht="47.25">
      <c r="A4" s="25">
        <v>3</v>
      </c>
      <c r="B4" s="25" t="s">
        <v>83</v>
      </c>
      <c r="C4" s="26" t="s">
        <v>167</v>
      </c>
      <c r="D4" s="1" t="s">
        <v>4</v>
      </c>
      <c r="E4" s="25"/>
      <c r="F4" s="25"/>
      <c r="G4" s="2">
        <v>45230</v>
      </c>
      <c r="H4" s="22"/>
      <c r="I4" s="22"/>
      <c r="J4" s="22"/>
      <c r="K4" s="22"/>
      <c r="L4" s="22"/>
      <c r="M4" s="22"/>
      <c r="N4" s="25"/>
      <c r="O4" s="3" t="s">
        <v>398</v>
      </c>
      <c r="P4" s="3" t="s">
        <v>405</v>
      </c>
    </row>
    <row r="5" spans="1:16">
      <c r="A5" s="25">
        <v>4</v>
      </c>
      <c r="B5" s="25" t="s">
        <v>83</v>
      </c>
      <c r="C5" s="26" t="s">
        <v>400</v>
      </c>
      <c r="D5" s="1" t="s">
        <v>4</v>
      </c>
      <c r="E5" s="1"/>
      <c r="F5" s="25"/>
      <c r="G5" s="2">
        <v>45230</v>
      </c>
      <c r="H5" s="22"/>
      <c r="I5" s="22"/>
      <c r="J5" s="22"/>
      <c r="K5" s="22"/>
      <c r="L5" s="22"/>
      <c r="M5" s="22" t="s">
        <v>399</v>
      </c>
      <c r="N5" s="25"/>
      <c r="O5" s="3"/>
      <c r="P5" s="3" t="s">
        <v>401</v>
      </c>
    </row>
    <row r="6" spans="1:16" ht="31.5">
      <c r="A6" s="25">
        <v>5</v>
      </c>
      <c r="B6" s="25" t="s">
        <v>8</v>
      </c>
      <c r="C6" s="26" t="s">
        <v>403</v>
      </c>
      <c r="D6" s="1"/>
      <c r="E6" s="1"/>
      <c r="F6" s="25"/>
      <c r="G6" s="2"/>
      <c r="H6" s="22"/>
      <c r="I6" s="22"/>
      <c r="J6" s="22"/>
      <c r="K6" s="22"/>
      <c r="L6" s="22"/>
      <c r="M6" s="22"/>
      <c r="N6" s="25"/>
      <c r="O6" s="3"/>
      <c r="P6" s="27" t="s">
        <v>404</v>
      </c>
    </row>
    <row r="7" spans="1:16">
      <c r="A7" s="25">
        <v>6</v>
      </c>
      <c r="B7" s="25"/>
      <c r="C7" s="26"/>
      <c r="D7" s="1"/>
      <c r="E7" s="1"/>
      <c r="F7" s="25"/>
      <c r="G7" s="2"/>
      <c r="H7" s="22"/>
      <c r="I7" s="22"/>
      <c r="J7" s="22"/>
      <c r="K7" s="22"/>
      <c r="L7" s="22"/>
      <c r="M7" s="22"/>
      <c r="N7" s="25"/>
      <c r="O7" s="3"/>
      <c r="P7" s="3"/>
    </row>
    <row r="8" spans="1:16">
      <c r="A8" s="25">
        <v>7</v>
      </c>
      <c r="B8" s="25"/>
      <c r="C8" s="26"/>
      <c r="D8" s="1"/>
      <c r="E8" s="1"/>
      <c r="F8" s="25"/>
      <c r="G8" s="2"/>
      <c r="H8" s="22"/>
      <c r="I8" s="22"/>
      <c r="J8" s="22"/>
      <c r="K8" s="22"/>
      <c r="L8" s="22"/>
      <c r="M8" s="22"/>
      <c r="N8" s="25"/>
      <c r="O8" s="3"/>
      <c r="P8" s="3"/>
    </row>
    <row r="9" spans="1:16">
      <c r="A9" s="25">
        <v>8</v>
      </c>
      <c r="B9" s="25"/>
      <c r="C9" s="26"/>
      <c r="D9" s="1"/>
      <c r="E9" s="1"/>
      <c r="F9" s="25"/>
      <c r="G9" s="2"/>
      <c r="H9" s="22"/>
      <c r="I9" s="22"/>
      <c r="J9" s="22"/>
      <c r="K9" s="22"/>
      <c r="L9" s="22"/>
      <c r="M9" s="22"/>
      <c r="N9" s="25"/>
      <c r="O9" s="3"/>
      <c r="P9" s="23"/>
    </row>
    <row r="10" spans="1:16">
      <c r="A10" s="25">
        <v>9</v>
      </c>
      <c r="B10" s="25"/>
      <c r="C10" s="26"/>
      <c r="D10" s="1"/>
      <c r="E10" s="1"/>
      <c r="F10" s="25"/>
      <c r="G10" s="2"/>
      <c r="H10" s="22"/>
      <c r="I10" s="22"/>
      <c r="J10" s="22"/>
      <c r="K10" s="22"/>
      <c r="L10" s="22"/>
      <c r="M10" s="22"/>
      <c r="N10" s="25"/>
      <c r="O10" s="3"/>
      <c r="P10" s="3"/>
    </row>
    <row r="11" spans="1:16">
      <c r="A11" s="25">
        <v>10</v>
      </c>
      <c r="B11" s="25"/>
      <c r="C11" s="26"/>
      <c r="D11" s="1"/>
      <c r="E11" s="1"/>
      <c r="F11" s="25"/>
      <c r="G11" s="2"/>
      <c r="H11" s="22"/>
      <c r="I11" s="22"/>
      <c r="J11" s="22"/>
      <c r="K11" s="22"/>
      <c r="L11" s="22"/>
      <c r="M11" s="22"/>
      <c r="N11" s="25"/>
      <c r="O11" s="3"/>
      <c r="P11" s="3"/>
    </row>
    <row r="12" spans="1:16">
      <c r="A12" s="25">
        <v>11</v>
      </c>
      <c r="B12" s="25"/>
      <c r="C12" s="26"/>
      <c r="D12" s="1"/>
      <c r="E12" s="1"/>
      <c r="F12" s="25"/>
      <c r="G12" s="2"/>
      <c r="H12" s="22"/>
      <c r="I12" s="22"/>
      <c r="J12" s="22"/>
      <c r="K12" s="22"/>
      <c r="L12" s="22"/>
      <c r="M12" s="22"/>
      <c r="N12" s="25"/>
      <c r="O12" s="3"/>
      <c r="P12" s="3"/>
    </row>
    <row r="13" spans="1:16">
      <c r="A13" s="25">
        <v>12</v>
      </c>
      <c r="B13" s="25"/>
      <c r="C13" s="26"/>
      <c r="D13" s="1"/>
      <c r="E13" s="1"/>
      <c r="F13" s="25"/>
      <c r="G13" s="2"/>
      <c r="H13" s="59"/>
      <c r="I13" s="59"/>
      <c r="J13" s="22"/>
      <c r="K13" s="22"/>
      <c r="L13" s="22"/>
      <c r="M13" s="22"/>
      <c r="N13" s="25"/>
      <c r="O13" s="3"/>
      <c r="P13" s="3"/>
    </row>
    <row r="14" spans="1:16">
      <c r="A14" s="25">
        <v>13</v>
      </c>
      <c r="B14" s="25"/>
      <c r="C14" s="26"/>
      <c r="D14" s="1"/>
      <c r="E14" s="1"/>
      <c r="F14" s="25"/>
      <c r="G14" s="2"/>
      <c r="H14" s="22"/>
      <c r="I14" s="22"/>
      <c r="J14" s="22"/>
      <c r="K14" s="22"/>
      <c r="L14" s="22"/>
      <c r="M14" s="22"/>
      <c r="N14" s="25"/>
      <c r="O14" s="3"/>
      <c r="P14" s="56"/>
    </row>
    <row r="15" spans="1:16">
      <c r="A15" s="25">
        <v>14</v>
      </c>
      <c r="B15" s="25"/>
      <c r="C15" s="26"/>
      <c r="D15" s="1"/>
      <c r="E15" s="1"/>
      <c r="F15" s="25"/>
      <c r="G15" s="2"/>
      <c r="H15" s="22"/>
      <c r="I15" s="22"/>
      <c r="J15" s="22"/>
      <c r="K15" s="22"/>
      <c r="L15" s="22"/>
      <c r="M15" s="22"/>
      <c r="N15" s="22"/>
      <c r="O15" s="3"/>
      <c r="P15" s="3"/>
    </row>
    <row r="16" spans="1:16">
      <c r="A16" s="25">
        <v>15</v>
      </c>
      <c r="B16" s="25"/>
      <c r="C16" s="26"/>
      <c r="D16" s="1"/>
      <c r="E16" s="1"/>
      <c r="F16" s="25"/>
      <c r="G16" s="2"/>
      <c r="H16" s="22"/>
      <c r="I16" s="22"/>
      <c r="J16" s="22"/>
      <c r="K16" s="22"/>
      <c r="L16" s="22"/>
      <c r="M16" s="22"/>
      <c r="N16" s="25"/>
      <c r="O16" s="3"/>
      <c r="P16" s="27"/>
    </row>
    <row r="17" spans="1:16">
      <c r="A17" s="25">
        <v>16</v>
      </c>
      <c r="B17" s="25"/>
      <c r="C17" s="26"/>
      <c r="D17" s="1"/>
      <c r="E17" s="1"/>
      <c r="F17" s="25"/>
      <c r="G17" s="2"/>
      <c r="H17" s="22"/>
      <c r="I17" s="22"/>
      <c r="J17" s="22"/>
      <c r="K17" s="22"/>
      <c r="L17" s="22"/>
      <c r="M17" s="22"/>
      <c r="N17" s="22"/>
      <c r="O17" s="3"/>
      <c r="P17" s="3"/>
    </row>
    <row r="18" spans="1:16">
      <c r="A18" s="25">
        <v>17</v>
      </c>
      <c r="B18" s="25"/>
      <c r="C18" s="26"/>
      <c r="D18" s="1"/>
      <c r="E18" s="1"/>
      <c r="F18" s="25"/>
      <c r="G18" s="2"/>
      <c r="H18" s="22"/>
      <c r="I18" s="22"/>
      <c r="J18" s="22"/>
      <c r="K18" s="22"/>
      <c r="L18" s="22"/>
      <c r="M18" s="22"/>
      <c r="N18" s="25"/>
      <c r="O18" s="3"/>
      <c r="P18" s="3"/>
    </row>
    <row r="19" spans="1:16">
      <c r="A19" s="25">
        <v>18</v>
      </c>
      <c r="B19" s="25"/>
      <c r="C19" s="26"/>
      <c r="D19" s="1"/>
      <c r="E19" s="1"/>
      <c r="F19" s="25"/>
      <c r="G19" s="2"/>
      <c r="H19" s="22"/>
      <c r="I19" s="22"/>
      <c r="J19" s="22"/>
      <c r="K19" s="22"/>
      <c r="L19" s="22"/>
      <c r="M19" s="22"/>
      <c r="N19" s="25"/>
      <c r="O19" s="3"/>
      <c r="P19" s="3"/>
    </row>
    <row r="20" spans="1:16">
      <c r="A20" s="25">
        <v>19</v>
      </c>
      <c r="B20" s="25"/>
      <c r="C20" s="26"/>
      <c r="D20" s="1"/>
      <c r="E20" s="1"/>
      <c r="F20" s="25"/>
      <c r="G20" s="2"/>
      <c r="H20" s="22"/>
      <c r="I20" s="22"/>
      <c r="J20" s="22"/>
      <c r="K20" s="22"/>
      <c r="L20" s="22"/>
      <c r="M20" s="22"/>
      <c r="N20" s="25"/>
      <c r="O20" s="3"/>
      <c r="P20" s="3"/>
    </row>
    <row r="21" spans="1:16">
      <c r="A21" s="25">
        <v>20</v>
      </c>
      <c r="B21" s="25"/>
      <c r="C21" s="26"/>
      <c r="D21" s="1"/>
      <c r="E21" s="1"/>
      <c r="F21" s="25"/>
      <c r="G21" s="2"/>
      <c r="H21" s="22"/>
      <c r="I21" s="22"/>
      <c r="J21" s="22"/>
      <c r="K21" s="22"/>
      <c r="L21" s="22"/>
      <c r="M21" s="22"/>
      <c r="N21" s="22"/>
      <c r="O21" s="3"/>
      <c r="P21" s="3"/>
    </row>
    <row r="22" spans="1:16">
      <c r="A22" s="25">
        <v>21</v>
      </c>
      <c r="B22" s="25"/>
      <c r="C22" s="26"/>
      <c r="D22" s="1"/>
      <c r="E22" s="1"/>
      <c r="F22" s="25"/>
      <c r="G22" s="2"/>
      <c r="H22" s="22"/>
      <c r="I22" s="22"/>
      <c r="J22" s="22"/>
      <c r="K22" s="22"/>
      <c r="L22" s="22"/>
      <c r="M22" s="22"/>
      <c r="N22" s="22"/>
      <c r="O22" s="3"/>
      <c r="P22" s="3"/>
    </row>
    <row r="23" spans="1:16">
      <c r="A23" s="25">
        <v>22</v>
      </c>
      <c r="B23" s="25"/>
      <c r="C23" s="26"/>
      <c r="D23" s="1"/>
      <c r="E23" s="1"/>
      <c r="F23" s="25"/>
      <c r="G23" s="2"/>
      <c r="H23" s="22"/>
      <c r="I23" s="22"/>
      <c r="J23" s="22"/>
      <c r="K23" s="22"/>
      <c r="L23" s="22"/>
      <c r="M23" s="22"/>
      <c r="N23" s="25"/>
      <c r="O23" s="3"/>
      <c r="P23" s="3"/>
    </row>
    <row r="24" spans="1:16">
      <c r="A24" s="25">
        <v>23</v>
      </c>
      <c r="B24" s="25"/>
      <c r="C24" s="26"/>
      <c r="D24" s="1"/>
      <c r="E24" s="1"/>
      <c r="F24" s="25"/>
      <c r="G24" s="2"/>
      <c r="H24" s="2"/>
      <c r="I24" s="2"/>
      <c r="J24" s="2"/>
      <c r="K24" s="22"/>
      <c r="L24" s="22"/>
      <c r="M24" s="22"/>
      <c r="N24" s="25"/>
      <c r="O24" s="3"/>
      <c r="P24" s="3"/>
    </row>
    <row r="25" spans="1:16">
      <c r="A25" s="25">
        <v>24</v>
      </c>
      <c r="B25" s="25"/>
      <c r="C25" s="3"/>
      <c r="D25" s="1"/>
      <c r="E25" s="1"/>
      <c r="F25" s="25"/>
      <c r="G25" s="2"/>
      <c r="H25" s="2"/>
      <c r="I25" s="2"/>
      <c r="J25" s="2"/>
      <c r="K25" s="22"/>
      <c r="L25" s="22"/>
      <c r="M25" s="22"/>
      <c r="N25" s="25"/>
      <c r="O25" s="3"/>
      <c r="P25" s="27"/>
    </row>
    <row r="26" spans="1:16">
      <c r="A26" s="1">
        <v>25</v>
      </c>
      <c r="B26" s="1"/>
      <c r="C26" s="3"/>
      <c r="D26" s="1"/>
      <c r="E26" s="1"/>
      <c r="F26" s="25"/>
      <c r="G26" s="2"/>
      <c r="H26" s="2"/>
      <c r="I26" s="2"/>
      <c r="J26" s="2"/>
      <c r="K26" s="22"/>
      <c r="L26" s="1"/>
      <c r="M26" s="1"/>
      <c r="N26" s="1"/>
      <c r="O26" s="3"/>
      <c r="P26" s="3"/>
    </row>
    <row r="27" spans="1:16" s="57" customFormat="1">
      <c r="A27" s="25">
        <v>26</v>
      </c>
      <c r="B27" s="1"/>
      <c r="C27" s="26"/>
      <c r="D27" s="1"/>
      <c r="E27" s="1"/>
      <c r="F27" s="25"/>
      <c r="G27" s="2"/>
      <c r="H27" s="2"/>
      <c r="I27" s="2"/>
      <c r="J27" s="2"/>
      <c r="K27" s="22"/>
      <c r="L27" s="22"/>
      <c r="M27" s="22"/>
      <c r="N27" s="1"/>
      <c r="O27" s="3"/>
      <c r="P27" s="3"/>
    </row>
    <row r="28" spans="1:16">
      <c r="A28" s="25">
        <v>27</v>
      </c>
      <c r="B28" s="1"/>
      <c r="C28" s="26"/>
      <c r="D28" s="1"/>
      <c r="E28" s="1"/>
      <c r="F28" s="25"/>
      <c r="G28" s="2"/>
      <c r="H28" s="2"/>
      <c r="I28" s="2"/>
      <c r="J28" s="2"/>
      <c r="K28" s="22"/>
      <c r="L28" s="22"/>
      <c r="M28" s="22"/>
      <c r="N28" s="25"/>
      <c r="O28" s="3"/>
      <c r="P28" s="3"/>
    </row>
    <row r="29" spans="1:16">
      <c r="A29" s="1">
        <v>28</v>
      </c>
      <c r="B29" s="1"/>
      <c r="C29" s="26"/>
      <c r="D29" s="1"/>
      <c r="E29" s="1"/>
      <c r="F29" s="25"/>
      <c r="G29" s="2"/>
      <c r="H29" s="2"/>
      <c r="I29" s="2"/>
      <c r="J29" s="2"/>
      <c r="K29" s="22"/>
      <c r="L29" s="1"/>
      <c r="M29" s="1"/>
      <c r="N29" s="25"/>
      <c r="O29" s="3"/>
      <c r="P29" s="3"/>
    </row>
    <row r="30" spans="1:16">
      <c r="A30" s="1">
        <v>29</v>
      </c>
      <c r="B30" s="1"/>
      <c r="C30" s="26"/>
      <c r="D30" s="1"/>
      <c r="E30" s="1"/>
      <c r="F30" s="25"/>
      <c r="G30" s="2"/>
      <c r="H30" s="22"/>
      <c r="I30" s="22"/>
      <c r="J30" s="2"/>
      <c r="K30" s="22"/>
      <c r="L30" s="25"/>
      <c r="M30" s="25"/>
      <c r="N30" s="25"/>
      <c r="O30" s="3"/>
      <c r="P30" s="3"/>
    </row>
    <row r="31" spans="1:16">
      <c r="A31" s="1">
        <v>30</v>
      </c>
      <c r="B31" s="1"/>
      <c r="C31" s="26"/>
      <c r="D31" s="1"/>
      <c r="E31" s="1"/>
      <c r="F31" s="25"/>
      <c r="G31" s="2"/>
      <c r="H31" s="2"/>
      <c r="I31" s="2"/>
      <c r="J31" s="2"/>
      <c r="K31" s="22"/>
      <c r="L31" s="25"/>
      <c r="M31" s="25"/>
      <c r="N31" s="25"/>
      <c r="O31" s="3"/>
      <c r="P31" s="3"/>
    </row>
    <row r="32" spans="1:16">
      <c r="A32" s="1">
        <v>31</v>
      </c>
      <c r="B32" s="1"/>
      <c r="C32" s="26"/>
      <c r="D32" s="1"/>
      <c r="E32" s="1"/>
      <c r="F32" s="25"/>
      <c r="G32" s="2"/>
      <c r="H32" s="2"/>
      <c r="I32" s="2"/>
      <c r="J32" s="2"/>
      <c r="K32" s="22"/>
      <c r="L32" s="25"/>
      <c r="M32" s="25"/>
      <c r="N32" s="25"/>
      <c r="O32" s="3"/>
      <c r="P32" s="61"/>
    </row>
    <row r="33" spans="1:16">
      <c r="A33" s="1">
        <v>32</v>
      </c>
      <c r="B33" s="1"/>
      <c r="C33" s="26"/>
      <c r="D33" s="1"/>
      <c r="E33" s="1"/>
      <c r="F33" s="25"/>
      <c r="G33" s="2"/>
      <c r="H33" s="2"/>
      <c r="I33" s="2"/>
      <c r="J33" s="2"/>
      <c r="K33" s="22"/>
      <c r="L33" s="25"/>
      <c r="M33" s="25"/>
      <c r="N33" s="25"/>
      <c r="O33" s="3"/>
      <c r="P33" s="61"/>
    </row>
    <row r="34" spans="1:16">
      <c r="A34" s="1">
        <v>33</v>
      </c>
      <c r="B34" s="1"/>
      <c r="C34" s="26"/>
      <c r="D34" s="1"/>
      <c r="E34" s="1"/>
      <c r="F34" s="25"/>
      <c r="G34" s="2"/>
      <c r="H34" s="22"/>
      <c r="I34" s="22"/>
      <c r="J34" s="2"/>
      <c r="K34" s="22"/>
      <c r="L34" s="25"/>
      <c r="M34" s="25"/>
      <c r="N34" s="25"/>
      <c r="O34" s="3"/>
      <c r="P34" s="61"/>
    </row>
    <row r="35" spans="1:16">
      <c r="A35" s="1">
        <v>34</v>
      </c>
      <c r="B35" s="1"/>
      <c r="C35" s="26"/>
      <c r="D35" s="1"/>
      <c r="E35" s="1"/>
      <c r="F35" s="25"/>
      <c r="G35" s="2"/>
      <c r="H35" s="2"/>
      <c r="I35" s="2"/>
      <c r="J35" s="2"/>
      <c r="K35" s="22"/>
      <c r="L35" s="25"/>
      <c r="M35" s="25"/>
      <c r="N35" s="25"/>
      <c r="O35" s="3"/>
      <c r="P35" s="61"/>
    </row>
    <row r="36" spans="1:16">
      <c r="A36" s="1">
        <v>35</v>
      </c>
      <c r="B36" s="1"/>
      <c r="C36" s="26"/>
      <c r="D36" s="1"/>
      <c r="E36" s="1"/>
      <c r="F36" s="25"/>
      <c r="G36" s="2"/>
      <c r="H36" s="2"/>
      <c r="I36" s="2"/>
      <c r="J36" s="2"/>
      <c r="K36" s="22"/>
      <c r="L36" s="25"/>
      <c r="M36" s="25"/>
      <c r="N36" s="25"/>
      <c r="O36" s="3"/>
      <c r="P36" s="61"/>
    </row>
    <row r="37" spans="1:16">
      <c r="A37" s="1">
        <v>36</v>
      </c>
      <c r="B37" s="1"/>
      <c r="C37" s="26"/>
      <c r="D37" s="1"/>
      <c r="E37" s="1"/>
      <c r="F37" s="25"/>
      <c r="G37" s="2"/>
      <c r="H37" s="2"/>
      <c r="I37" s="2"/>
      <c r="J37" s="2"/>
      <c r="K37" s="22"/>
      <c r="L37" s="25"/>
      <c r="M37" s="25"/>
      <c r="N37" s="25"/>
      <c r="O37" s="3"/>
      <c r="P37" s="61"/>
    </row>
    <row r="38" spans="1:16">
      <c r="A38" s="1">
        <v>37</v>
      </c>
      <c r="B38" s="9"/>
      <c r="C38" s="26"/>
      <c r="D38" s="1"/>
      <c r="E38" s="1"/>
      <c r="F38" s="25"/>
      <c r="G38" s="2"/>
      <c r="H38" s="2"/>
      <c r="I38" s="2"/>
      <c r="J38" s="2"/>
      <c r="K38" s="22"/>
      <c r="L38" s="25"/>
      <c r="M38" s="25"/>
      <c r="N38" s="25"/>
      <c r="O38" s="3"/>
      <c r="P38" s="26"/>
    </row>
    <row r="39" spans="1:16" s="9" customFormat="1" ht="15.75">
      <c r="A39" s="1">
        <v>38</v>
      </c>
      <c r="C39" s="26"/>
      <c r="D39" s="1"/>
      <c r="E39" s="1"/>
      <c r="F39" s="1"/>
      <c r="G39" s="2"/>
      <c r="H39" s="22"/>
      <c r="I39" s="2"/>
      <c r="J39" s="2"/>
      <c r="K39" s="22"/>
      <c r="L39" s="25"/>
      <c r="M39" s="25"/>
      <c r="N39" s="25"/>
      <c r="O39" s="3"/>
      <c r="P39" s="3"/>
    </row>
    <row r="40" spans="1:16" s="64" customFormat="1" ht="15.75">
      <c r="A40" s="1">
        <v>39</v>
      </c>
      <c r="B40" s="9"/>
      <c r="C40" s="26"/>
      <c r="D40" s="1"/>
      <c r="E40" s="1"/>
      <c r="F40" s="1"/>
      <c r="G40" s="2"/>
      <c r="H40" s="2"/>
      <c r="I40" s="2"/>
      <c r="J40" s="2"/>
      <c r="K40" s="22"/>
      <c r="L40" s="25"/>
      <c r="M40" s="25"/>
      <c r="N40" s="25"/>
      <c r="O40" s="3"/>
      <c r="P40" s="3"/>
    </row>
    <row r="41" spans="1:16" s="9" customFormat="1" ht="15.75">
      <c r="A41" s="1">
        <v>40</v>
      </c>
      <c r="C41" s="26"/>
      <c r="D41" s="1"/>
      <c r="E41" s="1"/>
      <c r="F41" s="1"/>
      <c r="G41" s="2"/>
      <c r="H41" s="22"/>
      <c r="I41" s="2"/>
      <c r="J41" s="85"/>
      <c r="K41" s="22"/>
      <c r="L41" s="25"/>
      <c r="M41" s="25"/>
      <c r="N41" s="25"/>
      <c r="O41" s="3"/>
      <c r="P41" s="3"/>
    </row>
    <row r="42" spans="1:16">
      <c r="A42" s="1">
        <v>41</v>
      </c>
      <c r="B42" s="9"/>
      <c r="C42" s="26"/>
      <c r="D42" s="1"/>
      <c r="E42" s="1"/>
      <c r="F42" s="1"/>
      <c r="G42" s="2"/>
      <c r="H42" s="2"/>
      <c r="I42" s="2"/>
      <c r="J42" s="2"/>
      <c r="K42" s="22"/>
      <c r="L42" s="25"/>
      <c r="M42" s="25"/>
      <c r="N42" s="25"/>
      <c r="O42" s="83"/>
      <c r="P42" s="3"/>
    </row>
    <row r="43" spans="1:16">
      <c r="A43" s="1">
        <v>42</v>
      </c>
      <c r="B43" s="1"/>
      <c r="C43" s="26"/>
      <c r="D43" s="1"/>
      <c r="E43" s="1"/>
      <c r="F43" s="25"/>
      <c r="G43" s="2"/>
      <c r="H43" s="22"/>
      <c r="I43" s="22"/>
      <c r="J43" s="2"/>
      <c r="K43" s="22"/>
      <c r="L43" s="25"/>
      <c r="M43" s="25"/>
      <c r="N43" s="25"/>
      <c r="O43" s="3"/>
      <c r="P43" s="3"/>
    </row>
    <row r="44" spans="1:16">
      <c r="A44" s="1">
        <v>43</v>
      </c>
      <c r="B44" s="1"/>
      <c r="C44" s="26"/>
      <c r="D44" s="1"/>
      <c r="E44" s="1"/>
      <c r="F44" s="25"/>
      <c r="G44" s="2"/>
      <c r="H44" s="22"/>
      <c r="I44" s="22"/>
      <c r="J44" s="2"/>
      <c r="K44" s="22"/>
      <c r="L44" s="25"/>
      <c r="M44" s="25"/>
      <c r="N44" s="25"/>
      <c r="O44" s="3"/>
      <c r="P44" s="3"/>
    </row>
    <row r="45" spans="1:16">
      <c r="A45" s="1">
        <v>44</v>
      </c>
      <c r="B45" s="1"/>
      <c r="C45" s="26"/>
      <c r="D45" s="1"/>
      <c r="E45" s="1"/>
      <c r="F45" s="25"/>
      <c r="G45" s="2"/>
      <c r="H45" s="22"/>
      <c r="I45" s="22"/>
      <c r="J45" s="22"/>
      <c r="K45" s="22"/>
      <c r="L45" s="25"/>
      <c r="M45" s="25"/>
      <c r="N45" s="25"/>
      <c r="O45" s="3"/>
      <c r="P45" s="3"/>
    </row>
    <row r="46" spans="1:16">
      <c r="A46" s="1">
        <v>45</v>
      </c>
      <c r="B46" s="1"/>
      <c r="C46" s="26"/>
      <c r="D46" s="1"/>
      <c r="E46" s="1"/>
      <c r="F46" s="25"/>
      <c r="G46" s="2"/>
      <c r="H46" s="25"/>
      <c r="I46" s="22"/>
      <c r="J46" s="2"/>
      <c r="K46" s="22"/>
      <c r="L46" s="25"/>
      <c r="M46" s="25"/>
      <c r="N46" s="25"/>
      <c r="O46" s="3"/>
      <c r="P46" s="3"/>
    </row>
    <row r="47" spans="1:16">
      <c r="A47" s="1">
        <v>46</v>
      </c>
      <c r="B47" s="1"/>
      <c r="C47" s="26"/>
      <c r="D47" s="1"/>
      <c r="E47" s="1"/>
      <c r="F47" s="25"/>
      <c r="G47" s="2"/>
      <c r="H47" s="22"/>
      <c r="I47" s="22"/>
      <c r="J47" s="2"/>
      <c r="K47" s="22"/>
      <c r="L47" s="25"/>
      <c r="M47" s="25"/>
      <c r="N47" s="25"/>
      <c r="O47" s="3"/>
      <c r="P47" s="3"/>
    </row>
    <row r="48" spans="1:16">
      <c r="A48" s="1">
        <v>47</v>
      </c>
      <c r="B48" s="1"/>
      <c r="C48" s="26"/>
      <c r="D48" s="1"/>
      <c r="E48" s="1"/>
      <c r="F48" s="25"/>
      <c r="G48" s="2"/>
      <c r="H48" s="22"/>
      <c r="I48" s="22"/>
      <c r="J48" s="2"/>
      <c r="K48" s="22"/>
      <c r="L48" s="25"/>
      <c r="M48" s="25"/>
      <c r="N48" s="25"/>
      <c r="O48" s="3"/>
      <c r="P48" s="3"/>
    </row>
    <row r="49" spans="1:16">
      <c r="A49" s="1">
        <v>48</v>
      </c>
      <c r="B49" s="1"/>
      <c r="C49" s="26"/>
      <c r="D49" s="1"/>
      <c r="E49" s="1"/>
      <c r="F49" s="25"/>
      <c r="G49" s="2"/>
      <c r="H49" s="89"/>
      <c r="I49" s="22"/>
      <c r="J49" s="2"/>
      <c r="K49" s="22"/>
      <c r="L49" s="25"/>
      <c r="M49" s="25"/>
      <c r="N49" s="25"/>
      <c r="O49" s="3"/>
      <c r="P49" s="3"/>
    </row>
    <row r="50" spans="1:16">
      <c r="A50" s="1">
        <v>49</v>
      </c>
      <c r="B50" s="1"/>
      <c r="C50" s="26"/>
      <c r="D50" s="1"/>
      <c r="E50" s="1"/>
      <c r="F50" s="25"/>
      <c r="G50" s="2"/>
      <c r="H50" s="89"/>
      <c r="I50" s="22"/>
      <c r="J50" s="2"/>
      <c r="K50" s="22"/>
      <c r="L50" s="25"/>
      <c r="M50" s="25"/>
      <c r="N50" s="25"/>
      <c r="O50" s="3"/>
      <c r="P50" s="3"/>
    </row>
    <row r="51" spans="1:16">
      <c r="A51" s="1">
        <v>50</v>
      </c>
      <c r="B51" s="1"/>
      <c r="C51" s="26"/>
      <c r="D51" s="1"/>
      <c r="E51" s="1"/>
      <c r="F51" s="25"/>
      <c r="G51" s="2"/>
      <c r="H51" s="22"/>
      <c r="I51" s="22"/>
      <c r="J51" s="2"/>
      <c r="K51" s="22"/>
      <c r="L51" s="25"/>
      <c r="M51" s="25"/>
      <c r="N51" s="25"/>
      <c r="O51" s="3"/>
      <c r="P51" s="3"/>
    </row>
    <row r="52" spans="1:16" s="57" customFormat="1">
      <c r="A52" s="1">
        <v>51</v>
      </c>
      <c r="B52" s="1"/>
      <c r="C52" s="26"/>
      <c r="D52" s="1"/>
      <c r="E52" s="1"/>
      <c r="F52" s="25"/>
      <c r="G52" s="2"/>
      <c r="H52" s="88"/>
      <c r="I52" s="88"/>
      <c r="J52" s="87"/>
      <c r="K52" s="88"/>
      <c r="L52" s="25"/>
      <c r="M52" s="25"/>
      <c r="N52" s="25"/>
      <c r="O52" s="3"/>
      <c r="P52" s="86"/>
    </row>
    <row r="53" spans="1:16">
      <c r="A53" s="1">
        <v>52</v>
      </c>
      <c r="B53" s="1"/>
      <c r="C53" s="26"/>
      <c r="D53" s="1"/>
      <c r="E53" s="1"/>
      <c r="F53" s="25"/>
      <c r="G53" s="2"/>
      <c r="H53" s="22"/>
      <c r="I53" s="22"/>
      <c r="J53" s="22"/>
      <c r="K53" s="22"/>
      <c r="L53" s="25"/>
      <c r="M53" s="25"/>
      <c r="N53" s="25"/>
      <c r="O53" s="3"/>
      <c r="P53" s="3"/>
    </row>
    <row r="54" spans="1:16">
      <c r="A54" s="1">
        <v>53</v>
      </c>
      <c r="B54" s="1"/>
      <c r="C54" s="26"/>
      <c r="D54" s="1"/>
      <c r="E54" s="1"/>
      <c r="F54" s="25"/>
      <c r="G54" s="2"/>
      <c r="H54" s="2"/>
      <c r="I54" s="22"/>
      <c r="J54" s="2"/>
      <c r="K54" s="22"/>
      <c r="L54" s="25"/>
      <c r="M54" s="25"/>
      <c r="N54" s="25"/>
      <c r="O54" s="3"/>
      <c r="P54" s="3"/>
    </row>
    <row r="55" spans="1:16">
      <c r="A55" s="1">
        <v>54</v>
      </c>
      <c r="B55" s="1"/>
      <c r="C55" s="26"/>
      <c r="D55" s="1"/>
      <c r="E55" s="1"/>
      <c r="F55" s="25"/>
      <c r="G55" s="2"/>
      <c r="H55" s="22"/>
      <c r="L55" s="25"/>
      <c r="M55" s="25"/>
      <c r="N55" s="25"/>
      <c r="O55" s="86"/>
      <c r="P55" s="3"/>
    </row>
    <row r="56" spans="1:16">
      <c r="A56" s="1">
        <v>55</v>
      </c>
      <c r="B56" s="1"/>
      <c r="C56" s="26"/>
      <c r="D56" s="90"/>
      <c r="E56" s="1"/>
      <c r="F56" s="25"/>
      <c r="G56" s="2"/>
      <c r="H56" s="22"/>
      <c r="I56" s="22"/>
      <c r="J56" s="22"/>
      <c r="K56" s="22"/>
      <c r="L56" s="25"/>
      <c r="M56" s="25"/>
      <c r="N56" s="25"/>
      <c r="O56" s="3"/>
      <c r="P56" s="3"/>
    </row>
    <row r="57" spans="1:16">
      <c r="A57" s="1">
        <v>56</v>
      </c>
      <c r="B57" s="1"/>
      <c r="C57" s="26"/>
      <c r="D57" s="90"/>
      <c r="E57" s="1"/>
      <c r="F57" s="25"/>
      <c r="G57" s="2"/>
      <c r="H57" s="22"/>
      <c r="I57" s="2"/>
      <c r="J57" s="22"/>
      <c r="K57" s="22"/>
      <c r="L57" s="25"/>
      <c r="M57" s="25"/>
      <c r="N57" s="25"/>
      <c r="O57" s="3"/>
      <c r="P57" s="3"/>
    </row>
    <row r="58" spans="1:16" s="57" customFormat="1">
      <c r="A58" s="1">
        <v>57</v>
      </c>
      <c r="B58" s="1"/>
      <c r="C58" s="26"/>
      <c r="D58" s="1"/>
      <c r="E58" s="1"/>
      <c r="F58" s="25"/>
      <c r="G58" s="2"/>
      <c r="H58" s="22"/>
      <c r="L58" s="25"/>
      <c r="M58" s="25"/>
      <c r="N58" s="25"/>
      <c r="O58" s="86"/>
      <c r="P58" s="3"/>
    </row>
    <row r="59" spans="1:16" s="57" customFormat="1">
      <c r="A59" s="1">
        <v>58</v>
      </c>
      <c r="B59" s="1"/>
      <c r="C59" s="26"/>
      <c r="D59" s="1"/>
      <c r="E59" s="1"/>
      <c r="F59" s="25"/>
      <c r="G59" s="2"/>
      <c r="H59" s="22"/>
      <c r="L59" s="25"/>
      <c r="M59" s="25"/>
      <c r="N59" s="25"/>
      <c r="O59" s="86"/>
      <c r="P59" s="86"/>
    </row>
    <row r="60" spans="1:16" s="57" customFormat="1">
      <c r="A60" s="1">
        <v>59</v>
      </c>
      <c r="B60" s="1"/>
      <c r="C60" s="26"/>
      <c r="D60" s="90"/>
      <c r="E60" s="1"/>
      <c r="F60" s="25"/>
      <c r="G60" s="2"/>
      <c r="H60" s="22"/>
      <c r="I60" s="2"/>
      <c r="J60" s="22"/>
      <c r="K60" s="22"/>
      <c r="L60" s="25"/>
      <c r="M60" s="25"/>
      <c r="N60" s="25"/>
      <c r="O60" s="86"/>
      <c r="P60" s="86"/>
    </row>
    <row r="61" spans="1:16">
      <c r="A61" s="1">
        <v>60</v>
      </c>
      <c r="B61" s="1"/>
      <c r="C61" s="26"/>
      <c r="D61" s="90"/>
      <c r="E61" s="1"/>
      <c r="F61" s="25"/>
      <c r="G61" s="2"/>
      <c r="H61" s="22"/>
      <c r="I61" s="2"/>
      <c r="J61" s="22"/>
      <c r="K61" s="22"/>
      <c r="L61" s="25"/>
      <c r="M61" s="25"/>
      <c r="N61" s="25"/>
      <c r="O61" s="86"/>
      <c r="P61" s="3"/>
    </row>
    <row r="62" spans="1:16" s="57" customFormat="1">
      <c r="A62" s="90">
        <v>61</v>
      </c>
      <c r="B62" s="90"/>
      <c r="C62" s="91"/>
      <c r="D62" s="90"/>
      <c r="E62" s="90"/>
      <c r="F62" s="92"/>
      <c r="G62" s="87"/>
      <c r="H62" s="88"/>
      <c r="I62" s="93"/>
      <c r="J62" s="94"/>
      <c r="K62" s="94"/>
      <c r="L62" s="92"/>
      <c r="M62" s="92"/>
      <c r="N62" s="92"/>
      <c r="O62" s="86"/>
      <c r="P62" s="86"/>
    </row>
    <row r="63" spans="1:16" s="57" customFormat="1">
      <c r="A63" s="90">
        <v>62</v>
      </c>
      <c r="B63" s="90"/>
      <c r="C63" s="91"/>
      <c r="D63" s="90"/>
      <c r="E63" s="90"/>
      <c r="F63" s="92"/>
      <c r="G63" s="87"/>
      <c r="H63" s="88"/>
      <c r="L63" s="92"/>
      <c r="M63" s="92"/>
      <c r="N63" s="92"/>
      <c r="O63" s="86"/>
      <c r="P63" s="86"/>
    </row>
    <row r="64" spans="1:16" s="57" customFormat="1">
      <c r="A64" s="90">
        <v>63</v>
      </c>
      <c r="B64" s="90"/>
      <c r="C64" s="91"/>
      <c r="D64" s="90"/>
      <c r="E64" s="90"/>
      <c r="F64" s="92"/>
      <c r="G64" s="87"/>
      <c r="H64" s="88"/>
      <c r="L64" s="92"/>
      <c r="M64" s="92"/>
      <c r="N64" s="92"/>
      <c r="O64" s="86"/>
      <c r="P64" s="86"/>
    </row>
  </sheetData>
  <autoFilter ref="A1:Q64" xr:uid="{00000000-0009-0000-0000-000000000000}"/>
  <phoneticPr fontId="1" type="noConversion"/>
  <dataValidations count="4">
    <dataValidation type="list" allowBlank="1" showInputMessage="1" showErrorMessage="1" sqref="F2:F38 E4 F43:F64" xr:uid="{00000000-0002-0000-0000-000000000000}">
      <formula1>優先順序</formula1>
    </dataValidation>
    <dataValidation type="list" allowBlank="1" showInputMessage="1" showErrorMessage="1" sqref="K13 K18:K19 K21 K26:K34 K40:K54 K56:K57 K60:K61" xr:uid="{00000000-0002-0000-0000-000001000000}">
      <formula1>關閉理由</formula1>
    </dataValidation>
    <dataValidation type="list" allowBlank="1" showInputMessage="1" showErrorMessage="1" sqref="D2:D12" xr:uid="{00000000-0002-0000-0000-000002000000}">
      <formula1>專案狀態</formula1>
    </dataValidation>
    <dataValidation type="list" allowBlank="1" showInputMessage="1" showErrorMessage="1" sqref="E2:F64" xr:uid="{00000000-0002-0000-0000-000003000000}">
      <formula1>風險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選項!$F$3:$F$4</xm:f>
          </x14:formula1>
          <xm:sqref>K2:K12 K14:K17 K20 K22:K25 K35:K39</xm:sqref>
        </x14:dataValidation>
        <x14:dataValidation type="list" allowBlank="1" showInputMessage="1" showErrorMessage="1" xr:uid="{00000000-0002-0000-0000-000005000000}">
          <x14:formula1>
            <xm:f>選項!$C$3:$C$9</xm:f>
          </x14:formula1>
          <xm:sqref>B2:B24 B26:B64</xm:sqref>
        </x14:dataValidation>
        <x14:dataValidation type="list" allowBlank="1" showInputMessage="1" showErrorMessage="1" xr:uid="{00000000-0002-0000-0000-000006000000}">
          <x14:formula1>
            <xm:f>選項!$B$3:$B$6</xm:f>
          </x14:formula1>
          <xm:sqref>D13:D64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42AC-5111-4979-91F6-A5FEC034BA87}">
  <sheetPr codeName="工作表7">
    <tabColor theme="7" tint="0.79998168889431442"/>
  </sheetPr>
  <dimension ref="A1:BR114"/>
  <sheetViews>
    <sheetView topLeftCell="AS83" zoomScale="55" zoomScaleNormal="55" workbookViewId="0">
      <selection activeCell="BO122" sqref="BO122"/>
    </sheetView>
  </sheetViews>
  <sheetFormatPr defaultRowHeight="16.5"/>
  <cols>
    <col min="2" max="2" width="29.625" bestFit="1" customWidth="1"/>
    <col min="3" max="3" width="9" style="109"/>
    <col min="8" max="8" width="11.5" customWidth="1"/>
    <col min="9" max="9" width="12.75" customWidth="1"/>
    <col min="10" max="10" width="34" customWidth="1"/>
    <col min="11" max="11" width="14.375" customWidth="1"/>
    <col min="15" max="15" width="41.875" customWidth="1"/>
    <col min="16" max="16" width="24.75" customWidth="1"/>
    <col min="17" max="17" width="29.625" bestFit="1" customWidth="1"/>
    <col min="25" max="25" width="8.25" customWidth="1"/>
    <col min="26" max="26" width="11.125" customWidth="1"/>
    <col min="27" max="27" width="10" customWidth="1"/>
    <col min="28" max="28" width="10.25" customWidth="1"/>
    <col min="29" max="29" width="11" customWidth="1"/>
    <col min="30" max="30" width="10.625" customWidth="1"/>
    <col min="31" max="31" width="9.875" customWidth="1"/>
    <col min="32" max="32" width="8.875" customWidth="1"/>
    <col min="33" max="33" width="9" customWidth="1"/>
    <col min="34" max="34" width="8.875" customWidth="1"/>
    <col min="35" max="35" width="9" customWidth="1"/>
    <col min="38" max="38" width="10.75" customWidth="1"/>
    <col min="45" max="45" width="47.25" bestFit="1" customWidth="1"/>
    <col min="46" max="46" width="26.25" bestFit="1" customWidth="1"/>
    <col min="47" max="47" width="30.875" bestFit="1" customWidth="1"/>
    <col min="48" max="54" width="0" hidden="1" customWidth="1"/>
    <col min="68" max="68" width="9.5" customWidth="1"/>
    <col min="69" max="69" width="9.375" customWidth="1"/>
    <col min="70" max="70" width="9.75" customWidth="1"/>
  </cols>
  <sheetData>
    <row r="1" spans="1:28" ht="17.25" thickBot="1">
      <c r="A1" t="s">
        <v>2</v>
      </c>
      <c r="B1" t="s">
        <v>60</v>
      </c>
      <c r="C1" s="109" t="s">
        <v>376</v>
      </c>
      <c r="D1" t="s">
        <v>375</v>
      </c>
      <c r="H1" s="342" t="s">
        <v>2</v>
      </c>
      <c r="I1" s="341" t="s">
        <v>35</v>
      </c>
      <c r="J1" s="340" t="s">
        <v>60</v>
      </c>
      <c r="K1" s="339" t="s">
        <v>376</v>
      </c>
      <c r="L1" s="1" t="s">
        <v>375</v>
      </c>
      <c r="N1" t="s">
        <v>397</v>
      </c>
    </row>
    <row r="2" spans="1:28">
      <c r="A2">
        <v>1</v>
      </c>
      <c r="B2" t="s">
        <v>372</v>
      </c>
      <c r="C2" s="109">
        <v>5</v>
      </c>
      <c r="D2" t="s">
        <v>163</v>
      </c>
      <c r="H2" s="326">
        <v>1</v>
      </c>
      <c r="I2" s="367" t="s">
        <v>373</v>
      </c>
      <c r="J2" s="325" t="s">
        <v>372</v>
      </c>
      <c r="K2" s="333">
        <v>4</v>
      </c>
      <c r="L2" s="1" t="s">
        <v>163</v>
      </c>
      <c r="N2" s="368" t="s">
        <v>322</v>
      </c>
      <c r="O2" s="370" t="s">
        <v>321</v>
      </c>
      <c r="P2" s="372" t="s">
        <v>320</v>
      </c>
      <c r="Q2" s="372" t="s">
        <v>319</v>
      </c>
      <c r="R2" s="276" t="s">
        <v>318</v>
      </c>
      <c r="S2" s="364" t="s">
        <v>396</v>
      </c>
      <c r="T2" s="279" t="s">
        <v>316</v>
      </c>
      <c r="U2" s="276" t="s">
        <v>315</v>
      </c>
      <c r="V2" s="276" t="s">
        <v>314</v>
      </c>
      <c r="W2" s="276" t="s">
        <v>313</v>
      </c>
      <c r="X2" s="276" t="s">
        <v>312</v>
      </c>
      <c r="Y2" s="276" t="s">
        <v>337</v>
      </c>
      <c r="Z2" s="276" t="s">
        <v>336</v>
      </c>
      <c r="AA2" s="276" t="s">
        <v>335</v>
      </c>
      <c r="AB2" s="273" t="s">
        <v>334</v>
      </c>
    </row>
    <row r="3" spans="1:28" ht="17.25" thickBot="1">
      <c r="A3">
        <v>2</v>
      </c>
      <c r="B3" t="s">
        <v>370</v>
      </c>
      <c r="C3" s="109">
        <v>5</v>
      </c>
      <c r="D3" t="s">
        <v>154</v>
      </c>
      <c r="H3" s="326">
        <v>2</v>
      </c>
      <c r="I3" s="367"/>
      <c r="J3" s="325" t="s">
        <v>370</v>
      </c>
      <c r="K3" s="333">
        <v>4</v>
      </c>
      <c r="L3" s="1" t="s">
        <v>154</v>
      </c>
      <c r="N3" s="369"/>
      <c r="O3" s="371"/>
      <c r="P3" s="373"/>
      <c r="Q3" s="373"/>
      <c r="R3" s="327" t="s">
        <v>295</v>
      </c>
      <c r="S3" s="363" t="s">
        <v>294</v>
      </c>
      <c r="T3" s="328" t="s">
        <v>293</v>
      </c>
      <c r="U3" s="327" t="s">
        <v>292</v>
      </c>
      <c r="V3" s="327" t="s">
        <v>291</v>
      </c>
      <c r="W3" s="327" t="s">
        <v>290</v>
      </c>
      <c r="X3" s="327" t="s">
        <v>289</v>
      </c>
      <c r="Y3" s="327" t="s">
        <v>332</v>
      </c>
      <c r="Z3" s="327" t="s">
        <v>331</v>
      </c>
      <c r="AA3" s="327" t="s">
        <v>330</v>
      </c>
      <c r="AB3" s="266" t="s">
        <v>329</v>
      </c>
    </row>
    <row r="4" spans="1:28">
      <c r="A4">
        <v>3</v>
      </c>
      <c r="B4" t="s">
        <v>369</v>
      </c>
      <c r="C4" s="109">
        <v>15</v>
      </c>
      <c r="D4" t="s">
        <v>154</v>
      </c>
      <c r="H4" s="326">
        <v>3</v>
      </c>
      <c r="I4" s="367" t="s">
        <v>369</v>
      </c>
      <c r="J4" s="325" t="s">
        <v>377</v>
      </c>
      <c r="K4" s="333">
        <v>6</v>
      </c>
      <c r="L4" s="1" t="s">
        <v>154</v>
      </c>
      <c r="N4" s="265">
        <v>1</v>
      </c>
      <c r="O4" s="139" t="s">
        <v>273</v>
      </c>
      <c r="P4" s="142" t="s">
        <v>239</v>
      </c>
      <c r="Q4" s="376" t="s">
        <v>271</v>
      </c>
      <c r="R4" s="349"/>
      <c r="S4" s="347"/>
      <c r="T4" s="127"/>
      <c r="U4" s="139"/>
      <c r="V4" s="139"/>
      <c r="W4" s="139"/>
      <c r="X4" s="139"/>
      <c r="Y4" s="139"/>
      <c r="Z4" s="139"/>
      <c r="AA4" s="139"/>
      <c r="AB4" s="136"/>
    </row>
    <row r="5" spans="1:28">
      <c r="B5" t="s">
        <v>395</v>
      </c>
      <c r="H5" s="326">
        <v>4</v>
      </c>
      <c r="I5" s="367"/>
      <c r="J5" s="325" t="s">
        <v>374</v>
      </c>
      <c r="K5" s="333">
        <v>3</v>
      </c>
      <c r="L5" s="1" t="s">
        <v>154</v>
      </c>
      <c r="N5" s="161">
        <v>2</v>
      </c>
      <c r="O5" s="160" t="s">
        <v>272</v>
      </c>
      <c r="P5" s="217" t="s">
        <v>239</v>
      </c>
      <c r="Q5" s="374"/>
      <c r="R5" s="360"/>
      <c r="S5" s="362"/>
      <c r="T5" s="361"/>
      <c r="U5" s="360"/>
      <c r="V5" s="153"/>
      <c r="W5" s="153"/>
      <c r="X5" s="153"/>
      <c r="Y5" s="153"/>
      <c r="Z5" s="153"/>
      <c r="AA5" s="153"/>
      <c r="AB5" s="151"/>
    </row>
    <row r="6" spans="1:28">
      <c r="B6" t="s">
        <v>394</v>
      </c>
      <c r="H6" s="326">
        <v>5</v>
      </c>
      <c r="I6" s="367"/>
      <c r="J6" s="325" t="s">
        <v>371</v>
      </c>
      <c r="K6" s="333">
        <v>3</v>
      </c>
      <c r="L6" s="1" t="s">
        <v>154</v>
      </c>
      <c r="N6" s="161">
        <v>3</v>
      </c>
      <c r="O6" s="160" t="s">
        <v>270</v>
      </c>
      <c r="P6" s="217" t="s">
        <v>247</v>
      </c>
      <c r="Q6" s="374"/>
      <c r="R6" s="359"/>
      <c r="S6" s="351"/>
      <c r="T6" s="260"/>
      <c r="U6" s="170"/>
      <c r="V6" s="170"/>
      <c r="W6" s="170"/>
      <c r="X6" s="170"/>
      <c r="Y6" s="170"/>
      <c r="Z6" s="170"/>
      <c r="AA6" s="170"/>
      <c r="AB6" s="168"/>
    </row>
    <row r="7" spans="1:28" ht="17.25" thickBot="1">
      <c r="B7" t="s">
        <v>393</v>
      </c>
      <c r="H7" s="326">
        <v>6</v>
      </c>
      <c r="I7" s="367"/>
      <c r="J7" s="325" t="s">
        <v>364</v>
      </c>
      <c r="K7" s="333">
        <v>3</v>
      </c>
      <c r="L7" s="1" t="s">
        <v>154</v>
      </c>
      <c r="N7" s="134">
        <v>4</v>
      </c>
      <c r="O7" s="135" t="s">
        <v>267</v>
      </c>
      <c r="P7" s="258" t="s">
        <v>241</v>
      </c>
      <c r="Q7" s="258" t="s">
        <v>260</v>
      </c>
      <c r="R7" s="254"/>
      <c r="S7" s="358"/>
      <c r="T7" s="256"/>
      <c r="U7" s="254"/>
      <c r="V7" s="254"/>
      <c r="W7" s="254"/>
      <c r="X7" s="254"/>
      <c r="Y7" s="254"/>
      <c r="Z7" s="254"/>
      <c r="AA7" s="254"/>
      <c r="AB7" s="252"/>
    </row>
    <row r="8" spans="1:28">
      <c r="B8" t="s">
        <v>392</v>
      </c>
      <c r="H8" s="326">
        <v>7</v>
      </c>
      <c r="I8" s="367"/>
      <c r="J8" s="325" t="s">
        <v>363</v>
      </c>
      <c r="K8" s="333">
        <v>3</v>
      </c>
      <c r="L8" s="1" t="s">
        <v>154</v>
      </c>
      <c r="N8" s="130">
        <v>5</v>
      </c>
      <c r="O8" s="131" t="s">
        <v>266</v>
      </c>
      <c r="P8" s="128" t="s">
        <v>239</v>
      </c>
      <c r="Q8" s="128" t="s">
        <v>235</v>
      </c>
      <c r="R8" s="124"/>
      <c r="S8" s="356"/>
      <c r="T8" s="357"/>
      <c r="U8" s="124"/>
      <c r="V8" s="124"/>
      <c r="W8" s="124"/>
      <c r="X8" s="124"/>
      <c r="Y8" s="124"/>
      <c r="Z8" s="124"/>
      <c r="AA8" s="124"/>
      <c r="AB8" s="121"/>
    </row>
    <row r="9" spans="1:28">
      <c r="A9">
        <v>4</v>
      </c>
      <c r="B9" t="s">
        <v>391</v>
      </c>
      <c r="C9" s="109">
        <v>8</v>
      </c>
      <c r="D9" t="s">
        <v>154</v>
      </c>
      <c r="H9" s="326">
        <v>8</v>
      </c>
      <c r="I9" s="367"/>
      <c r="J9" s="325" t="s">
        <v>362</v>
      </c>
      <c r="K9" s="333">
        <v>2</v>
      </c>
      <c r="L9" s="1" t="s">
        <v>154</v>
      </c>
      <c r="N9" s="130">
        <v>6</v>
      </c>
      <c r="O9" s="131" t="s">
        <v>265</v>
      </c>
      <c r="P9" s="128" t="s">
        <v>243</v>
      </c>
      <c r="Q9" s="374" t="s">
        <v>256</v>
      </c>
      <c r="R9" s="124"/>
      <c r="S9" s="356"/>
      <c r="T9" s="222"/>
      <c r="U9" s="355"/>
      <c r="V9" s="355"/>
      <c r="W9" s="124"/>
      <c r="X9" s="124"/>
      <c r="Y9" s="124"/>
      <c r="Z9" s="124"/>
      <c r="AA9" s="124"/>
      <c r="AB9" s="121"/>
    </row>
    <row r="10" spans="1:28">
      <c r="B10" t="s">
        <v>390</v>
      </c>
      <c r="H10" s="326">
        <v>9</v>
      </c>
      <c r="I10" s="367"/>
      <c r="J10" s="330" t="s">
        <v>361</v>
      </c>
      <c r="K10" s="333">
        <v>2</v>
      </c>
      <c r="L10" s="1" t="s">
        <v>154</v>
      </c>
      <c r="N10" s="161">
        <v>7</v>
      </c>
      <c r="O10" s="160" t="s">
        <v>264</v>
      </c>
      <c r="P10" s="217" t="s">
        <v>241</v>
      </c>
      <c r="Q10" s="374"/>
      <c r="R10" s="153"/>
      <c r="S10" s="354"/>
      <c r="T10" s="214"/>
      <c r="U10" s="153"/>
      <c r="V10" s="353"/>
      <c r="W10" s="353"/>
      <c r="X10" s="153"/>
      <c r="Y10" s="153"/>
      <c r="Z10" s="153"/>
      <c r="AA10" s="153"/>
      <c r="AB10" s="151"/>
    </row>
    <row r="11" spans="1:28">
      <c r="B11" t="s">
        <v>389</v>
      </c>
      <c r="H11" s="326">
        <v>10</v>
      </c>
      <c r="I11" s="367"/>
      <c r="J11" s="330" t="s">
        <v>360</v>
      </c>
      <c r="K11" s="333">
        <v>2</v>
      </c>
      <c r="L11" s="1" t="s">
        <v>154</v>
      </c>
      <c r="N11" s="161">
        <v>8</v>
      </c>
      <c r="O11" s="160" t="s">
        <v>263</v>
      </c>
      <c r="P11" s="217" t="s">
        <v>241</v>
      </c>
      <c r="Q11" s="375"/>
      <c r="R11" s="153"/>
      <c r="S11" s="354"/>
      <c r="T11" s="214"/>
      <c r="U11" s="153"/>
      <c r="V11" s="353"/>
      <c r="W11" s="353"/>
      <c r="X11" s="153"/>
      <c r="Y11" s="153"/>
      <c r="Z11" s="153"/>
      <c r="AA11" s="153"/>
      <c r="AB11" s="151"/>
    </row>
    <row r="12" spans="1:28">
      <c r="A12">
        <v>5</v>
      </c>
      <c r="B12" t="s">
        <v>359</v>
      </c>
      <c r="C12" s="109">
        <v>4</v>
      </c>
      <c r="D12" t="s">
        <v>163</v>
      </c>
      <c r="H12" s="326">
        <v>11</v>
      </c>
      <c r="I12" s="367"/>
      <c r="J12" s="330" t="s">
        <v>357</v>
      </c>
      <c r="K12" s="333">
        <v>3</v>
      </c>
      <c r="L12" s="1" t="s">
        <v>154</v>
      </c>
      <c r="N12" s="177">
        <v>9</v>
      </c>
      <c r="O12" s="160" t="s">
        <v>261</v>
      </c>
      <c r="P12" s="352" t="s">
        <v>241</v>
      </c>
      <c r="Q12" s="352" t="s">
        <v>260</v>
      </c>
      <c r="R12" s="170"/>
      <c r="S12" s="351"/>
      <c r="T12" s="260"/>
      <c r="U12" s="170"/>
      <c r="V12" s="350"/>
      <c r="W12" s="170"/>
      <c r="X12" s="170"/>
      <c r="Y12" s="170"/>
      <c r="Z12" s="170"/>
      <c r="AA12" s="170"/>
      <c r="AB12" s="168"/>
    </row>
    <row r="13" spans="1:28" ht="17.25" thickBot="1">
      <c r="B13" t="s">
        <v>388</v>
      </c>
      <c r="H13" s="383">
        <v>12</v>
      </c>
      <c r="I13" s="367" t="s">
        <v>354</v>
      </c>
      <c r="J13" s="330" t="s">
        <v>353</v>
      </c>
      <c r="K13" s="379">
        <v>5</v>
      </c>
      <c r="L13" s="1" t="s">
        <v>163</v>
      </c>
      <c r="N13" s="134">
        <v>10</v>
      </c>
      <c r="O13" s="135" t="s">
        <v>387</v>
      </c>
      <c r="P13" s="116" t="s">
        <v>386</v>
      </c>
      <c r="Q13" s="116" t="s">
        <v>239</v>
      </c>
      <c r="R13" s="112"/>
      <c r="S13" s="345"/>
      <c r="T13" s="115"/>
      <c r="U13" s="112"/>
      <c r="V13" s="112"/>
      <c r="W13" s="112"/>
      <c r="X13" s="148"/>
      <c r="Y13" s="148"/>
      <c r="Z13" s="112"/>
      <c r="AA13" s="112"/>
      <c r="AB13" s="132"/>
    </row>
    <row r="14" spans="1:28">
      <c r="B14" t="s">
        <v>385</v>
      </c>
      <c r="H14" s="383"/>
      <c r="I14" s="367"/>
      <c r="J14" s="330" t="s">
        <v>350</v>
      </c>
      <c r="K14" s="379"/>
      <c r="L14" s="1" t="s">
        <v>154</v>
      </c>
      <c r="N14" s="144">
        <v>11</v>
      </c>
      <c r="O14" s="147" t="s">
        <v>250</v>
      </c>
      <c r="P14" s="142" t="s">
        <v>249</v>
      </c>
      <c r="Q14" s="376" t="s">
        <v>239</v>
      </c>
      <c r="R14" s="139"/>
      <c r="S14" s="347"/>
      <c r="T14" s="127"/>
      <c r="U14" s="139"/>
      <c r="V14" s="139"/>
      <c r="W14" s="139"/>
      <c r="X14" s="139"/>
      <c r="Y14" s="139"/>
      <c r="Z14" s="349"/>
      <c r="AA14" s="139"/>
      <c r="AB14" s="136"/>
    </row>
    <row r="15" spans="1:28">
      <c r="B15" t="s">
        <v>384</v>
      </c>
      <c r="H15" s="383"/>
      <c r="I15" s="367"/>
      <c r="J15" s="325" t="s">
        <v>348</v>
      </c>
      <c r="K15" s="379"/>
      <c r="L15" s="1" t="s">
        <v>154</v>
      </c>
      <c r="N15" s="161">
        <v>12</v>
      </c>
      <c r="O15" s="160" t="s">
        <v>248</v>
      </c>
      <c r="P15" s="159" t="s">
        <v>247</v>
      </c>
      <c r="Q15" s="374"/>
      <c r="R15" s="155"/>
      <c r="S15" s="348"/>
      <c r="T15" s="157"/>
      <c r="U15" s="155"/>
      <c r="V15" s="155"/>
      <c r="W15" s="155"/>
      <c r="X15" s="155"/>
      <c r="Y15" s="155"/>
      <c r="Z15" s="154"/>
      <c r="AA15" s="153"/>
      <c r="AB15" s="151"/>
    </row>
    <row r="16" spans="1:28" ht="17.25" thickBot="1">
      <c r="A16">
        <v>6</v>
      </c>
      <c r="B16" t="s">
        <v>359</v>
      </c>
      <c r="C16" s="109">
        <v>4</v>
      </c>
      <c r="D16" t="s">
        <v>154</v>
      </c>
      <c r="H16" s="383"/>
      <c r="I16" s="367"/>
      <c r="J16" s="325" t="s">
        <v>346</v>
      </c>
      <c r="K16" s="379"/>
      <c r="L16" s="1" t="s">
        <v>154</v>
      </c>
      <c r="N16" s="134">
        <v>13</v>
      </c>
      <c r="O16" s="135" t="s">
        <v>246</v>
      </c>
      <c r="P16" s="116" t="s">
        <v>245</v>
      </c>
      <c r="Q16" s="377"/>
      <c r="R16" s="112"/>
      <c r="S16" s="345"/>
      <c r="T16" s="115"/>
      <c r="U16" s="112"/>
      <c r="V16" s="112"/>
      <c r="W16" s="112"/>
      <c r="X16" s="112"/>
      <c r="Y16" s="112"/>
      <c r="Z16" s="148"/>
      <c r="AA16" s="112"/>
      <c r="AB16" s="132"/>
    </row>
    <row r="17" spans="1:28">
      <c r="B17" t="s">
        <v>383</v>
      </c>
      <c r="H17" s="383"/>
      <c r="I17" s="367"/>
      <c r="J17" s="325" t="s">
        <v>344</v>
      </c>
      <c r="K17" s="379"/>
      <c r="L17" s="1" t="s">
        <v>154</v>
      </c>
      <c r="N17" s="144">
        <v>14</v>
      </c>
      <c r="O17" s="147" t="s">
        <v>244</v>
      </c>
      <c r="P17" s="142" t="s">
        <v>241</v>
      </c>
      <c r="Q17" s="376" t="s">
        <v>243</v>
      </c>
      <c r="R17" s="139"/>
      <c r="S17" s="347"/>
      <c r="T17" s="127"/>
      <c r="U17" s="139"/>
      <c r="V17" s="139"/>
      <c r="W17" s="139"/>
      <c r="X17" s="139"/>
      <c r="Y17" s="139"/>
      <c r="Z17" s="164"/>
      <c r="AA17" s="164"/>
      <c r="AB17" s="136"/>
    </row>
    <row r="18" spans="1:28" ht="17.25" thickBot="1">
      <c r="B18" t="s">
        <v>382</v>
      </c>
      <c r="H18" s="383"/>
      <c r="I18" s="367"/>
      <c r="J18" s="325" t="s">
        <v>342</v>
      </c>
      <c r="K18" s="379"/>
      <c r="L18" s="1" t="s">
        <v>154</v>
      </c>
      <c r="N18" s="134">
        <v>15</v>
      </c>
      <c r="O18" s="135" t="s">
        <v>242</v>
      </c>
      <c r="P18" s="116" t="s">
        <v>241</v>
      </c>
      <c r="Q18" s="377"/>
      <c r="R18" s="112"/>
      <c r="S18" s="345"/>
      <c r="T18" s="115"/>
      <c r="U18" s="112"/>
      <c r="V18" s="112"/>
      <c r="W18" s="112"/>
      <c r="X18" s="112"/>
      <c r="Y18" s="112"/>
      <c r="Z18" s="112"/>
      <c r="AA18" s="148"/>
      <c r="AB18" s="132"/>
    </row>
    <row r="19" spans="1:28">
      <c r="B19" t="s">
        <v>381</v>
      </c>
      <c r="H19" s="383"/>
      <c r="I19" s="367"/>
      <c r="J19" s="325" t="s">
        <v>340</v>
      </c>
      <c r="K19" s="379"/>
      <c r="L19" s="1" t="s">
        <v>154</v>
      </c>
      <c r="N19" s="130">
        <v>16</v>
      </c>
      <c r="O19" s="131" t="s">
        <v>240</v>
      </c>
      <c r="P19" s="128" t="s">
        <v>239</v>
      </c>
      <c r="Q19" s="128" t="s">
        <v>238</v>
      </c>
      <c r="R19" s="124"/>
      <c r="S19" s="347"/>
      <c r="T19" s="127"/>
      <c r="U19" s="124"/>
      <c r="V19" s="124"/>
      <c r="W19" s="124"/>
      <c r="X19" s="124"/>
      <c r="Y19" s="124"/>
      <c r="Z19" s="124"/>
      <c r="AA19" s="346"/>
      <c r="AB19" s="121"/>
    </row>
    <row r="20" spans="1:28" ht="17.25" thickBot="1">
      <c r="B20" t="s">
        <v>380</v>
      </c>
      <c r="H20" s="383"/>
      <c r="I20" s="367"/>
      <c r="J20" s="325" t="s">
        <v>338</v>
      </c>
      <c r="K20" s="379"/>
      <c r="L20" s="329" t="s">
        <v>154</v>
      </c>
      <c r="N20" s="118">
        <v>17</v>
      </c>
      <c r="O20" s="112" t="s">
        <v>237</v>
      </c>
      <c r="P20" s="116" t="s">
        <v>236</v>
      </c>
      <c r="Q20" s="116" t="s">
        <v>235</v>
      </c>
      <c r="R20" s="112"/>
      <c r="S20" s="345"/>
      <c r="T20" s="115"/>
      <c r="U20" s="112"/>
      <c r="V20" s="112"/>
      <c r="W20" s="112"/>
      <c r="X20" s="112"/>
      <c r="Y20" s="112"/>
      <c r="Z20" s="112"/>
      <c r="AA20" s="344"/>
      <c r="AB20" s="343"/>
    </row>
    <row r="21" spans="1:28">
      <c r="A21" t="s">
        <v>339</v>
      </c>
      <c r="C21" s="109">
        <f>SUM(C2:C16)</f>
        <v>41</v>
      </c>
      <c r="H21" s="326"/>
      <c r="I21" s="325"/>
      <c r="J21" s="324" t="s">
        <v>333</v>
      </c>
      <c r="K21" s="323">
        <f>SUM(K2:K20)</f>
        <v>40</v>
      </c>
      <c r="L21" s="1"/>
    </row>
    <row r="22" spans="1:28" ht="17.25" thickBot="1">
      <c r="H22" s="326"/>
      <c r="I22" s="325"/>
      <c r="J22" s="324"/>
      <c r="K22" s="323"/>
      <c r="L22" s="1"/>
    </row>
    <row r="23" spans="1:28" ht="17.25" thickBot="1">
      <c r="H23" s="386" t="s">
        <v>328</v>
      </c>
      <c r="I23" s="387"/>
      <c r="J23" s="387"/>
      <c r="K23" s="388"/>
      <c r="L23" s="9"/>
      <c r="N23" s="368" t="s">
        <v>322</v>
      </c>
      <c r="O23" s="370" t="s">
        <v>321</v>
      </c>
      <c r="P23" s="372" t="s">
        <v>320</v>
      </c>
      <c r="Q23" s="372" t="s">
        <v>319</v>
      </c>
      <c r="R23" s="276" t="s">
        <v>318</v>
      </c>
      <c r="S23" s="276" t="s">
        <v>317</v>
      </c>
      <c r="T23" s="279" t="s">
        <v>316</v>
      </c>
      <c r="U23" s="276" t="s">
        <v>315</v>
      </c>
      <c r="V23" s="276" t="s">
        <v>314</v>
      </c>
      <c r="W23" s="276" t="s">
        <v>313</v>
      </c>
      <c r="X23" s="276" t="s">
        <v>312</v>
      </c>
      <c r="Y23" s="276" t="s">
        <v>337</v>
      </c>
      <c r="Z23" s="276" t="s">
        <v>336</v>
      </c>
      <c r="AA23" s="276" t="s">
        <v>335</v>
      </c>
      <c r="AB23" s="273" t="s">
        <v>334</v>
      </c>
    </row>
    <row r="24" spans="1:28" ht="17.25" thickBot="1">
      <c r="A24" t="s">
        <v>379</v>
      </c>
      <c r="N24" s="369"/>
      <c r="O24" s="371"/>
      <c r="P24" s="373"/>
      <c r="Q24" s="373"/>
      <c r="R24" s="327" t="s">
        <v>295</v>
      </c>
      <c r="S24" s="327" t="s">
        <v>294</v>
      </c>
      <c r="T24" s="328" t="s">
        <v>293</v>
      </c>
      <c r="U24" s="327" t="s">
        <v>292</v>
      </c>
      <c r="V24" s="327" t="s">
        <v>291</v>
      </c>
      <c r="W24" s="327" t="s">
        <v>290</v>
      </c>
      <c r="X24" s="327" t="s">
        <v>289</v>
      </c>
      <c r="Y24" s="327" t="s">
        <v>332</v>
      </c>
      <c r="Z24" s="327" t="s">
        <v>331</v>
      </c>
      <c r="AA24" s="327" t="s">
        <v>330</v>
      </c>
      <c r="AB24" s="266" t="s">
        <v>329</v>
      </c>
    </row>
    <row r="25" spans="1:28">
      <c r="A25" t="s">
        <v>2</v>
      </c>
      <c r="B25" t="s">
        <v>35</v>
      </c>
      <c r="C25" t="s">
        <v>60</v>
      </c>
      <c r="D25" s="109" t="s">
        <v>376</v>
      </c>
      <c r="E25" t="s">
        <v>375</v>
      </c>
      <c r="F25" s="109" t="s">
        <v>379</v>
      </c>
      <c r="N25" s="265">
        <v>1</v>
      </c>
      <c r="O25" s="139" t="s">
        <v>273</v>
      </c>
      <c r="P25" s="142" t="s">
        <v>239</v>
      </c>
      <c r="Q25" s="376" t="s">
        <v>271</v>
      </c>
      <c r="R25" s="264"/>
      <c r="S25" s="139"/>
      <c r="T25" s="127"/>
      <c r="U25" s="139"/>
      <c r="V25" s="139"/>
      <c r="W25" s="139"/>
      <c r="X25" s="139"/>
      <c r="Y25" s="139"/>
      <c r="Z25" s="139"/>
      <c r="AA25" s="139"/>
      <c r="AB25" s="136"/>
    </row>
    <row r="26" spans="1:28">
      <c r="A26">
        <v>1</v>
      </c>
      <c r="B26" t="s">
        <v>373</v>
      </c>
      <c r="C26" t="s">
        <v>372</v>
      </c>
      <c r="D26" s="109">
        <v>6</v>
      </c>
      <c r="E26" t="s">
        <v>163</v>
      </c>
      <c r="F26" s="109">
        <v>4</v>
      </c>
      <c r="N26" s="161">
        <v>2</v>
      </c>
      <c r="O26" s="160" t="s">
        <v>272</v>
      </c>
      <c r="P26" s="217" t="s">
        <v>239</v>
      </c>
      <c r="Q26" s="374"/>
      <c r="R26" s="216"/>
      <c r="S26" s="216"/>
      <c r="T26" s="261"/>
      <c r="U26" s="216"/>
      <c r="V26" s="216"/>
      <c r="W26" s="216"/>
      <c r="X26" s="153"/>
      <c r="Y26" s="153"/>
      <c r="Z26" s="153"/>
      <c r="AA26" s="153"/>
      <c r="AB26" s="151"/>
    </row>
    <row r="27" spans="1:28" ht="17.25" thickBot="1">
      <c r="A27">
        <v>2</v>
      </c>
      <c r="C27" t="s">
        <v>370</v>
      </c>
      <c r="D27" s="109">
        <v>4</v>
      </c>
      <c r="E27" t="s">
        <v>154</v>
      </c>
      <c r="F27" s="109">
        <v>4</v>
      </c>
      <c r="H27" s="109" t="s">
        <v>378</v>
      </c>
      <c r="K27" s="1"/>
      <c r="N27" s="161">
        <v>3</v>
      </c>
      <c r="O27" s="160" t="s">
        <v>270</v>
      </c>
      <c r="P27" s="217" t="s">
        <v>247</v>
      </c>
      <c r="Q27" s="374"/>
      <c r="R27" s="259"/>
      <c r="S27" s="170"/>
      <c r="T27" s="260"/>
      <c r="U27" s="170"/>
      <c r="V27" s="170"/>
      <c r="W27" s="170"/>
      <c r="X27" s="170"/>
      <c r="Y27" s="170"/>
      <c r="Z27" s="170"/>
      <c r="AA27" s="170"/>
      <c r="AB27" s="168"/>
    </row>
    <row r="28" spans="1:28" ht="17.25" thickBot="1">
      <c r="A28">
        <v>3</v>
      </c>
      <c r="B28" t="s">
        <v>369</v>
      </c>
      <c r="C28" t="s">
        <v>377</v>
      </c>
      <c r="D28" s="109">
        <v>6</v>
      </c>
      <c r="E28" t="s">
        <v>154</v>
      </c>
      <c r="F28" s="109">
        <v>6</v>
      </c>
      <c r="H28" s="342" t="s">
        <v>2</v>
      </c>
      <c r="I28" s="341" t="s">
        <v>35</v>
      </c>
      <c r="J28" s="340" t="s">
        <v>60</v>
      </c>
      <c r="K28" s="339" t="s">
        <v>376</v>
      </c>
      <c r="L28" s="1" t="s">
        <v>375</v>
      </c>
      <c r="N28" s="134">
        <v>4</v>
      </c>
      <c r="O28" s="135" t="s">
        <v>267</v>
      </c>
      <c r="P28" s="258" t="s">
        <v>241</v>
      </c>
      <c r="Q28" s="258" t="s">
        <v>260</v>
      </c>
      <c r="R28" s="254"/>
      <c r="S28" s="257"/>
      <c r="T28" s="256"/>
      <c r="U28" s="254"/>
      <c r="V28" s="254"/>
      <c r="W28" s="254"/>
      <c r="X28" s="254"/>
      <c r="Y28" s="254"/>
      <c r="Z28" s="254"/>
      <c r="AA28" s="254"/>
      <c r="AB28" s="252"/>
    </row>
    <row r="29" spans="1:28">
      <c r="A29">
        <v>4</v>
      </c>
      <c r="C29" t="s">
        <v>374</v>
      </c>
      <c r="D29" s="109">
        <v>3</v>
      </c>
      <c r="E29" t="s">
        <v>154</v>
      </c>
      <c r="F29" s="109">
        <v>3</v>
      </c>
      <c r="H29" s="326">
        <v>1</v>
      </c>
      <c r="I29" s="382" t="s">
        <v>373</v>
      </c>
      <c r="J29" s="325" t="s">
        <v>372</v>
      </c>
      <c r="K29" s="380">
        <v>6</v>
      </c>
      <c r="L29" s="1" t="s">
        <v>163</v>
      </c>
      <c r="N29" s="130">
        <v>5</v>
      </c>
      <c r="O29" s="338" t="s">
        <v>266</v>
      </c>
      <c r="P29" s="237" t="s">
        <v>239</v>
      </c>
      <c r="Q29" s="237" t="s">
        <v>235</v>
      </c>
      <c r="R29" s="235"/>
      <c r="S29" s="235"/>
      <c r="T29" s="236"/>
      <c r="U29" s="235"/>
      <c r="V29" s="235"/>
      <c r="W29" s="235"/>
      <c r="X29" s="124"/>
      <c r="Y29" s="124"/>
      <c r="Z29" s="124"/>
      <c r="AA29" s="124"/>
      <c r="AB29" s="121"/>
    </row>
    <row r="30" spans="1:28">
      <c r="A30">
        <v>5</v>
      </c>
      <c r="C30" t="s">
        <v>371</v>
      </c>
      <c r="D30" s="109">
        <v>3</v>
      </c>
      <c r="E30" t="s">
        <v>154</v>
      </c>
      <c r="F30" s="109">
        <v>3</v>
      </c>
      <c r="H30" s="326">
        <v>2</v>
      </c>
      <c r="I30" s="382"/>
      <c r="J30" s="325" t="s">
        <v>370</v>
      </c>
      <c r="K30" s="381"/>
      <c r="L30" s="1" t="s">
        <v>154</v>
      </c>
      <c r="N30" s="230">
        <v>6</v>
      </c>
      <c r="O30" s="234" t="s">
        <v>265</v>
      </c>
      <c r="P30" s="228" t="s">
        <v>243</v>
      </c>
      <c r="Q30" s="384" t="s">
        <v>256</v>
      </c>
      <c r="R30" s="226"/>
      <c r="S30" s="226"/>
      <c r="T30" s="225"/>
      <c r="U30" s="224"/>
      <c r="V30" s="224"/>
      <c r="W30" s="223"/>
      <c r="X30" s="222"/>
      <c r="Y30" s="124"/>
      <c r="Z30" s="124"/>
      <c r="AA30" s="124"/>
      <c r="AB30" s="121"/>
    </row>
    <row r="31" spans="1:28">
      <c r="A31">
        <v>6</v>
      </c>
      <c r="C31" t="s">
        <v>364</v>
      </c>
      <c r="D31" s="109">
        <v>3</v>
      </c>
      <c r="E31" t="s">
        <v>154</v>
      </c>
      <c r="F31" s="109">
        <v>3</v>
      </c>
      <c r="H31" s="326">
        <v>3</v>
      </c>
      <c r="I31" s="382" t="s">
        <v>369</v>
      </c>
      <c r="J31" s="325" t="s">
        <v>368</v>
      </c>
      <c r="K31" s="333">
        <v>6</v>
      </c>
      <c r="L31" s="1" t="s">
        <v>154</v>
      </c>
      <c r="N31" s="212">
        <v>7</v>
      </c>
      <c r="O31" s="337" t="s">
        <v>264</v>
      </c>
      <c r="P31" s="217" t="s">
        <v>241</v>
      </c>
      <c r="Q31" s="374"/>
      <c r="R31" s="153"/>
      <c r="S31" s="153"/>
      <c r="T31" s="214"/>
      <c r="U31" s="336"/>
      <c r="V31" s="335"/>
      <c r="W31" s="334"/>
      <c r="X31" s="214"/>
      <c r="Y31" s="153"/>
      <c r="Z31" s="153"/>
      <c r="AA31" s="153"/>
      <c r="AB31" s="151"/>
    </row>
    <row r="32" spans="1:28">
      <c r="A32">
        <v>7</v>
      </c>
      <c r="C32" t="s">
        <v>363</v>
      </c>
      <c r="D32" s="109">
        <v>3</v>
      </c>
      <c r="E32" t="s">
        <v>154</v>
      </c>
      <c r="F32" s="109">
        <v>3</v>
      </c>
      <c r="H32" s="326">
        <v>4</v>
      </c>
      <c r="I32" s="382"/>
      <c r="J32" s="325" t="s">
        <v>367</v>
      </c>
      <c r="K32" s="331">
        <v>2</v>
      </c>
      <c r="L32" s="1" t="s">
        <v>154</v>
      </c>
      <c r="N32" s="212">
        <v>8</v>
      </c>
      <c r="O32" s="213" t="s">
        <v>263</v>
      </c>
      <c r="P32" s="189" t="s">
        <v>241</v>
      </c>
      <c r="Q32" s="385"/>
      <c r="R32" s="173"/>
      <c r="S32" s="173"/>
      <c r="T32" s="209"/>
      <c r="U32" s="173"/>
      <c r="V32" s="204"/>
      <c r="W32" s="208"/>
      <c r="X32" s="214"/>
      <c r="Y32" s="153"/>
      <c r="Z32" s="153"/>
      <c r="AA32" s="153"/>
      <c r="AB32" s="151"/>
    </row>
    <row r="33" spans="1:28">
      <c r="A33">
        <v>8</v>
      </c>
      <c r="C33" t="s">
        <v>366</v>
      </c>
      <c r="D33" s="109">
        <v>2</v>
      </c>
      <c r="E33" t="s">
        <v>154</v>
      </c>
      <c r="F33" s="109">
        <v>2</v>
      </c>
      <c r="H33" s="326">
        <v>5</v>
      </c>
      <c r="I33" s="382"/>
      <c r="J33" s="325" t="s">
        <v>365</v>
      </c>
      <c r="K33" s="333">
        <v>2</v>
      </c>
      <c r="L33" s="1" t="s">
        <v>154</v>
      </c>
      <c r="N33" s="177">
        <v>9</v>
      </c>
      <c r="O33" s="205" t="s">
        <v>261</v>
      </c>
      <c r="P33" s="189" t="s">
        <v>241</v>
      </c>
      <c r="Q33" s="189" t="s">
        <v>260</v>
      </c>
      <c r="R33" s="153"/>
      <c r="S33" s="153"/>
      <c r="T33" s="153"/>
      <c r="U33" s="153"/>
      <c r="V33" s="204"/>
      <c r="W33" s="170"/>
      <c r="X33" s="170"/>
      <c r="Y33" s="170"/>
      <c r="Z33" s="170"/>
      <c r="AA33" s="170"/>
      <c r="AB33" s="168"/>
    </row>
    <row r="34" spans="1:28">
      <c r="C34"/>
      <c r="D34" s="109"/>
      <c r="F34" s="109"/>
      <c r="H34" s="326">
        <v>6</v>
      </c>
      <c r="I34" s="382"/>
      <c r="J34" s="325" t="s">
        <v>364</v>
      </c>
      <c r="K34" s="331" t="s">
        <v>356</v>
      </c>
      <c r="L34" s="1" t="s">
        <v>154</v>
      </c>
      <c r="N34" s="177">
        <v>10</v>
      </c>
      <c r="O34" s="194" t="s">
        <v>259</v>
      </c>
      <c r="P34" s="158" t="s">
        <v>257</v>
      </c>
      <c r="Q34" s="189" t="s">
        <v>256</v>
      </c>
      <c r="R34" s="170"/>
      <c r="S34" s="170"/>
      <c r="T34" s="170"/>
      <c r="U34" s="170"/>
      <c r="V34" s="170"/>
      <c r="W34" s="170"/>
      <c r="X34" s="321"/>
      <c r="Y34" s="321"/>
      <c r="Z34" s="170"/>
      <c r="AA34" s="170"/>
      <c r="AB34" s="168"/>
    </row>
    <row r="35" spans="1:28">
      <c r="C35"/>
      <c r="D35" s="109"/>
      <c r="F35" s="109"/>
      <c r="H35" s="326">
        <v>7</v>
      </c>
      <c r="I35" s="382"/>
      <c r="J35" s="325" t="s">
        <v>363</v>
      </c>
      <c r="K35" s="333">
        <v>3</v>
      </c>
      <c r="L35" s="1" t="s">
        <v>154</v>
      </c>
      <c r="N35" s="177">
        <v>11</v>
      </c>
      <c r="O35" s="213" t="s">
        <v>255</v>
      </c>
      <c r="P35" s="182" t="s">
        <v>235</v>
      </c>
      <c r="Q35" s="181" t="s">
        <v>239</v>
      </c>
      <c r="R35" s="170"/>
      <c r="S35" s="170"/>
      <c r="T35" s="170"/>
      <c r="U35" s="170"/>
      <c r="V35" s="170"/>
      <c r="W35" s="170"/>
      <c r="X35" s="321"/>
      <c r="Y35" s="170"/>
      <c r="Z35" s="170"/>
      <c r="AA35" s="170"/>
      <c r="AB35" s="168"/>
    </row>
    <row r="36" spans="1:28" ht="17.25" thickBot="1">
      <c r="C36"/>
      <c r="D36" s="109"/>
      <c r="F36" s="109"/>
      <c r="H36" s="326">
        <v>8</v>
      </c>
      <c r="I36" s="382"/>
      <c r="J36" s="325" t="s">
        <v>362</v>
      </c>
      <c r="K36" s="332">
        <v>2</v>
      </c>
      <c r="L36" s="1" t="s">
        <v>154</v>
      </c>
      <c r="N36" s="177">
        <v>12</v>
      </c>
      <c r="O36" s="205" t="s">
        <v>253</v>
      </c>
      <c r="P36" s="175" t="s">
        <v>236</v>
      </c>
      <c r="Q36" s="174" t="s">
        <v>251</v>
      </c>
      <c r="R36" s="173"/>
      <c r="S36" s="173"/>
      <c r="T36" s="173"/>
      <c r="U36" s="173"/>
      <c r="V36" s="173"/>
      <c r="W36" s="170"/>
      <c r="X36" s="170"/>
      <c r="Y36" s="321"/>
      <c r="Z36" s="170"/>
      <c r="AA36" s="170"/>
      <c r="AB36" s="168"/>
    </row>
    <row r="37" spans="1:28">
      <c r="A37">
        <v>10</v>
      </c>
      <c r="C37" t="s">
        <v>360</v>
      </c>
      <c r="D37" s="109">
        <v>2</v>
      </c>
      <c r="E37" t="s">
        <v>154</v>
      </c>
      <c r="F37" s="109">
        <v>2</v>
      </c>
      <c r="H37" s="326">
        <v>9</v>
      </c>
      <c r="I37" s="382"/>
      <c r="J37" s="330" t="s">
        <v>361</v>
      </c>
      <c r="K37" s="332">
        <v>1</v>
      </c>
      <c r="L37" s="1" t="s">
        <v>154</v>
      </c>
      <c r="N37" s="144">
        <v>13</v>
      </c>
      <c r="O37" s="147" t="s">
        <v>250</v>
      </c>
      <c r="P37" s="142" t="s">
        <v>249</v>
      </c>
      <c r="Q37" s="376" t="s">
        <v>239</v>
      </c>
      <c r="R37" s="139"/>
      <c r="S37" s="139"/>
      <c r="T37" s="127"/>
      <c r="U37" s="139"/>
      <c r="V37" s="139"/>
      <c r="W37" s="139"/>
      <c r="X37" s="139"/>
      <c r="Y37" s="139"/>
      <c r="Z37" s="138"/>
      <c r="AA37" s="139"/>
      <c r="AB37" s="136"/>
    </row>
    <row r="38" spans="1:28">
      <c r="A38">
        <v>11</v>
      </c>
      <c r="C38" t="s">
        <v>357</v>
      </c>
      <c r="D38" s="109">
        <v>3</v>
      </c>
      <c r="E38" t="s">
        <v>154</v>
      </c>
      <c r="F38" s="109">
        <v>3</v>
      </c>
      <c r="H38" s="326">
        <v>10</v>
      </c>
      <c r="I38" s="382"/>
      <c r="J38" s="330" t="s">
        <v>360</v>
      </c>
      <c r="K38" s="331" t="s">
        <v>356</v>
      </c>
      <c r="L38" s="1" t="s">
        <v>154</v>
      </c>
      <c r="N38" s="161">
        <v>14</v>
      </c>
      <c r="O38" s="160" t="s">
        <v>248</v>
      </c>
      <c r="P38" s="159" t="s">
        <v>247</v>
      </c>
      <c r="Q38" s="374"/>
      <c r="R38" s="155"/>
      <c r="S38" s="155"/>
      <c r="T38" s="157"/>
      <c r="U38" s="155"/>
      <c r="V38" s="155"/>
      <c r="W38" s="155"/>
      <c r="X38" s="155"/>
      <c r="Y38" s="155"/>
      <c r="Z38" s="320"/>
      <c r="AA38" s="153"/>
      <c r="AB38" s="151"/>
    </row>
    <row r="39" spans="1:28" ht="17.25" thickBot="1">
      <c r="A39">
        <v>12</v>
      </c>
      <c r="B39" t="s">
        <v>359</v>
      </c>
      <c r="C39" t="s">
        <v>358</v>
      </c>
      <c r="D39" s="109">
        <v>1</v>
      </c>
      <c r="E39" t="s">
        <v>163</v>
      </c>
      <c r="F39" s="378">
        <v>5</v>
      </c>
      <c r="H39" s="326">
        <v>11</v>
      </c>
      <c r="I39" s="382"/>
      <c r="J39" s="330" t="s">
        <v>357</v>
      </c>
      <c r="K39" s="331" t="s">
        <v>356</v>
      </c>
      <c r="L39" s="1" t="s">
        <v>154</v>
      </c>
      <c r="N39" s="134">
        <v>15</v>
      </c>
      <c r="O39" s="135" t="s">
        <v>246</v>
      </c>
      <c r="P39" s="116" t="s">
        <v>245</v>
      </c>
      <c r="Q39" s="377"/>
      <c r="R39" s="112"/>
      <c r="S39" s="112"/>
      <c r="T39" s="115"/>
      <c r="U39" s="112"/>
      <c r="V39" s="112"/>
      <c r="W39" s="112"/>
      <c r="X39" s="112"/>
      <c r="Y39" s="112"/>
      <c r="Z39" s="319"/>
      <c r="AA39" s="112"/>
      <c r="AB39" s="132"/>
    </row>
    <row r="40" spans="1:28">
      <c r="A40">
        <v>13</v>
      </c>
      <c r="C40" t="s">
        <v>355</v>
      </c>
      <c r="D40" s="109">
        <v>1</v>
      </c>
      <c r="E40" t="s">
        <v>154</v>
      </c>
      <c r="F40" s="378"/>
      <c r="H40" s="383">
        <v>12</v>
      </c>
      <c r="I40" s="382" t="s">
        <v>354</v>
      </c>
      <c r="J40" s="330" t="s">
        <v>353</v>
      </c>
      <c r="K40" s="389" t="s">
        <v>352</v>
      </c>
      <c r="L40" s="1" t="s">
        <v>163</v>
      </c>
      <c r="N40" s="144">
        <v>16</v>
      </c>
      <c r="O40" s="147" t="s">
        <v>244</v>
      </c>
      <c r="P40" s="142" t="s">
        <v>241</v>
      </c>
      <c r="Q40" s="376" t="s">
        <v>243</v>
      </c>
      <c r="R40" s="139"/>
      <c r="S40" s="139"/>
      <c r="T40" s="127"/>
      <c r="U40" s="139"/>
      <c r="V40" s="139"/>
      <c r="W40" s="139"/>
      <c r="X40" s="139"/>
      <c r="Y40" s="139"/>
      <c r="Z40" s="138"/>
      <c r="AA40" s="138"/>
      <c r="AB40" s="136"/>
    </row>
    <row r="41" spans="1:28" ht="17.25" thickBot="1">
      <c r="A41">
        <v>14</v>
      </c>
      <c r="C41" t="s">
        <v>351</v>
      </c>
      <c r="D41" s="109">
        <v>1</v>
      </c>
      <c r="E41" t="s">
        <v>154</v>
      </c>
      <c r="F41" s="378"/>
      <c r="H41" s="383"/>
      <c r="I41" s="382"/>
      <c r="J41" s="330" t="s">
        <v>350</v>
      </c>
      <c r="K41" s="379"/>
      <c r="L41" s="1" t="s">
        <v>154</v>
      </c>
      <c r="N41" s="134">
        <v>17</v>
      </c>
      <c r="O41" s="135" t="s">
        <v>242</v>
      </c>
      <c r="P41" s="116" t="s">
        <v>241</v>
      </c>
      <c r="Q41" s="377"/>
      <c r="R41" s="112"/>
      <c r="S41" s="112"/>
      <c r="T41" s="115"/>
      <c r="U41" s="112"/>
      <c r="V41" s="112"/>
      <c r="W41" s="112"/>
      <c r="X41" s="112"/>
      <c r="Y41" s="112"/>
      <c r="Z41" s="112"/>
      <c r="AA41" s="319"/>
      <c r="AB41" s="132"/>
    </row>
    <row r="42" spans="1:28">
      <c r="A42">
        <v>15</v>
      </c>
      <c r="C42" t="s">
        <v>349</v>
      </c>
      <c r="D42" s="109">
        <v>1</v>
      </c>
      <c r="E42" t="s">
        <v>154</v>
      </c>
      <c r="F42" s="378"/>
      <c r="H42" s="383"/>
      <c r="I42" s="382"/>
      <c r="J42" s="325" t="s">
        <v>348</v>
      </c>
      <c r="K42" s="379"/>
      <c r="L42" s="1" t="s">
        <v>154</v>
      </c>
      <c r="N42" s="130">
        <v>18</v>
      </c>
      <c r="O42" s="131" t="s">
        <v>240</v>
      </c>
      <c r="P42" s="128" t="s">
        <v>239</v>
      </c>
      <c r="Q42" s="128" t="s">
        <v>238</v>
      </c>
      <c r="R42" s="124"/>
      <c r="S42" s="124"/>
      <c r="T42" s="127"/>
      <c r="U42" s="124"/>
      <c r="V42" s="124"/>
      <c r="W42" s="124"/>
      <c r="X42" s="124"/>
      <c r="Y42" s="124"/>
      <c r="Z42" s="124"/>
      <c r="AA42" s="221"/>
      <c r="AB42" s="121"/>
    </row>
    <row r="43" spans="1:28" ht="17.25" thickBot="1">
      <c r="A43">
        <v>16</v>
      </c>
      <c r="C43" t="s">
        <v>347</v>
      </c>
      <c r="D43" s="109">
        <v>1</v>
      </c>
      <c r="E43" t="s">
        <v>154</v>
      </c>
      <c r="F43" s="378"/>
      <c r="H43" s="383"/>
      <c r="I43" s="382"/>
      <c r="J43" s="325" t="s">
        <v>346</v>
      </c>
      <c r="K43" s="379"/>
      <c r="L43" s="1" t="s">
        <v>154</v>
      </c>
      <c r="N43" s="118">
        <v>19</v>
      </c>
      <c r="O43" s="112" t="s">
        <v>237</v>
      </c>
      <c r="P43" s="116" t="s">
        <v>236</v>
      </c>
      <c r="Q43" s="116" t="s">
        <v>235</v>
      </c>
      <c r="R43" s="112"/>
      <c r="S43" s="112"/>
      <c r="T43" s="115"/>
      <c r="U43" s="112"/>
      <c r="V43" s="112"/>
      <c r="W43" s="112"/>
      <c r="X43" s="112"/>
      <c r="Y43" s="112"/>
      <c r="Z43" s="112"/>
      <c r="AA43" s="319"/>
      <c r="AB43" s="119"/>
    </row>
    <row r="44" spans="1:28">
      <c r="A44">
        <v>17</v>
      </c>
      <c r="C44" t="s">
        <v>345</v>
      </c>
      <c r="D44" s="109">
        <v>1</v>
      </c>
      <c r="E44" t="s">
        <v>154</v>
      </c>
      <c r="F44" s="378"/>
      <c r="H44" s="383"/>
      <c r="I44" s="382"/>
      <c r="J44" s="325" t="s">
        <v>344</v>
      </c>
      <c r="K44" s="379"/>
      <c r="L44" s="1" t="s">
        <v>154</v>
      </c>
    </row>
    <row r="45" spans="1:28">
      <c r="A45">
        <v>18</v>
      </c>
      <c r="C45" t="s">
        <v>343</v>
      </c>
      <c r="D45" s="109">
        <v>1</v>
      </c>
      <c r="E45" t="s">
        <v>154</v>
      </c>
      <c r="F45" s="378"/>
      <c r="H45" s="383"/>
      <c r="I45" s="382"/>
      <c r="J45" s="325" t="s">
        <v>342</v>
      </c>
      <c r="K45" s="379"/>
      <c r="L45" s="1" t="s">
        <v>154</v>
      </c>
    </row>
    <row r="46" spans="1:28" ht="17.25" thickBot="1">
      <c r="A46">
        <v>19</v>
      </c>
      <c r="C46" t="s">
        <v>341</v>
      </c>
      <c r="D46" s="109">
        <v>1</v>
      </c>
      <c r="E46" t="s">
        <v>154</v>
      </c>
      <c r="F46" s="378"/>
      <c r="H46" s="383"/>
      <c r="I46" s="382"/>
      <c r="J46" s="325" t="s">
        <v>340</v>
      </c>
      <c r="K46" s="379"/>
      <c r="L46" s="1" t="s">
        <v>154</v>
      </c>
    </row>
    <row r="47" spans="1:28">
      <c r="A47" t="s">
        <v>339</v>
      </c>
      <c r="C47"/>
      <c r="D47" s="109">
        <f>SUM(D26:D46)</f>
        <v>43</v>
      </c>
      <c r="F47" s="109">
        <f>SUM(F26:F46)</f>
        <v>38</v>
      </c>
      <c r="H47" s="383"/>
      <c r="I47" s="382"/>
      <c r="J47" s="325" t="s">
        <v>338</v>
      </c>
      <c r="K47" s="379"/>
      <c r="L47" s="329" t="s">
        <v>154</v>
      </c>
      <c r="N47" s="368" t="s">
        <v>322</v>
      </c>
      <c r="O47" s="370" t="s">
        <v>321</v>
      </c>
      <c r="P47" s="372" t="s">
        <v>320</v>
      </c>
      <c r="Q47" s="372" t="s">
        <v>319</v>
      </c>
      <c r="R47" s="276" t="s">
        <v>318</v>
      </c>
      <c r="S47" s="276" t="s">
        <v>317</v>
      </c>
      <c r="T47" s="279" t="s">
        <v>316</v>
      </c>
      <c r="U47" s="276" t="s">
        <v>315</v>
      </c>
      <c r="V47" s="276" t="s">
        <v>314</v>
      </c>
      <c r="W47" s="276" t="s">
        <v>313</v>
      </c>
      <c r="X47" s="276" t="s">
        <v>312</v>
      </c>
      <c r="Y47" s="276" t="s">
        <v>337</v>
      </c>
      <c r="Z47" s="276" t="s">
        <v>336</v>
      </c>
      <c r="AA47" s="276" t="s">
        <v>335</v>
      </c>
      <c r="AB47" s="273" t="s">
        <v>334</v>
      </c>
    </row>
    <row r="48" spans="1:28" ht="17.25" customHeight="1" thickBot="1">
      <c r="H48" s="326"/>
      <c r="I48" s="325"/>
      <c r="J48" s="324" t="s">
        <v>333</v>
      </c>
      <c r="K48" s="323">
        <f>SUM(K29:K47)</f>
        <v>22</v>
      </c>
      <c r="L48" s="1"/>
      <c r="N48" s="369"/>
      <c r="O48" s="371"/>
      <c r="P48" s="373"/>
      <c r="Q48" s="373"/>
      <c r="R48" s="327" t="s">
        <v>295</v>
      </c>
      <c r="S48" s="327" t="s">
        <v>294</v>
      </c>
      <c r="T48" s="328" t="s">
        <v>293</v>
      </c>
      <c r="U48" s="327" t="s">
        <v>292</v>
      </c>
      <c r="V48" s="327" t="s">
        <v>291</v>
      </c>
      <c r="W48" s="327" t="s">
        <v>290</v>
      </c>
      <c r="X48" s="327" t="s">
        <v>289</v>
      </c>
      <c r="Y48" s="327" t="s">
        <v>332</v>
      </c>
      <c r="Z48" s="327" t="s">
        <v>331</v>
      </c>
      <c r="AA48" s="327" t="s">
        <v>330</v>
      </c>
      <c r="AB48" s="266" t="s">
        <v>329</v>
      </c>
    </row>
    <row r="49" spans="8:28">
      <c r="H49" s="326"/>
      <c r="I49" s="325"/>
      <c r="J49" s="324"/>
      <c r="K49" s="323"/>
      <c r="L49" s="1"/>
      <c r="N49" s="265">
        <v>1</v>
      </c>
      <c r="O49" s="167" t="s">
        <v>273</v>
      </c>
      <c r="P49" s="142" t="s">
        <v>239</v>
      </c>
      <c r="Q49" s="376" t="s">
        <v>271</v>
      </c>
      <c r="R49" s="264"/>
      <c r="S49" s="139"/>
      <c r="T49" s="127"/>
      <c r="U49" s="139"/>
      <c r="V49" s="139"/>
      <c r="W49" s="139"/>
      <c r="X49" s="139"/>
      <c r="Y49" s="139"/>
      <c r="Z49" s="139"/>
      <c r="AA49" s="139"/>
      <c r="AB49" s="136"/>
    </row>
    <row r="50" spans="8:28" ht="17.25" thickBot="1">
      <c r="H50" s="386" t="s">
        <v>328</v>
      </c>
      <c r="I50" s="387"/>
      <c r="J50" s="387"/>
      <c r="K50" s="388"/>
      <c r="L50" s="9"/>
      <c r="N50" s="161">
        <v>2</v>
      </c>
      <c r="O50" s="163" t="s">
        <v>272</v>
      </c>
      <c r="P50" s="217" t="s">
        <v>239</v>
      </c>
      <c r="Q50" s="374"/>
      <c r="R50" s="216"/>
      <c r="S50" s="216"/>
      <c r="T50" s="261"/>
      <c r="U50" s="216"/>
      <c r="V50" s="216"/>
      <c r="W50" s="216"/>
      <c r="X50" s="153"/>
      <c r="Y50" s="153"/>
      <c r="Z50" s="153"/>
      <c r="AA50" s="153"/>
      <c r="AB50" s="151"/>
    </row>
    <row r="51" spans="8:28">
      <c r="N51" s="161">
        <v>3</v>
      </c>
      <c r="O51" s="160" t="s">
        <v>270</v>
      </c>
      <c r="P51" s="217" t="s">
        <v>247</v>
      </c>
      <c r="Q51" s="374"/>
      <c r="R51" s="259"/>
      <c r="S51" s="170"/>
      <c r="T51" s="260"/>
      <c r="U51" s="170"/>
      <c r="V51" s="170"/>
      <c r="W51" s="170"/>
      <c r="X51" s="170"/>
      <c r="Y51" s="170"/>
      <c r="Z51" s="170"/>
      <c r="AA51" s="170"/>
      <c r="AB51" s="168"/>
    </row>
    <row r="52" spans="8:28" ht="17.25" thickBot="1">
      <c r="H52" t="s">
        <v>402</v>
      </c>
      <c r="N52" s="134">
        <v>4</v>
      </c>
      <c r="O52" s="135" t="s">
        <v>267</v>
      </c>
      <c r="P52" s="258" t="s">
        <v>241</v>
      </c>
      <c r="Q52" s="258" t="s">
        <v>260</v>
      </c>
      <c r="R52" s="254"/>
      <c r="S52" s="257"/>
      <c r="T52" s="256"/>
      <c r="U52" s="254"/>
      <c r="V52" s="254"/>
      <c r="W52" s="254"/>
      <c r="X52" s="254"/>
      <c r="Y52" s="254"/>
      <c r="Z52" s="254"/>
      <c r="AA52" s="254"/>
      <c r="AB52" s="252"/>
    </row>
    <row r="53" spans="8:28">
      <c r="N53" s="130">
        <v>5</v>
      </c>
      <c r="O53" s="242" t="s">
        <v>266</v>
      </c>
      <c r="P53" s="237" t="s">
        <v>239</v>
      </c>
      <c r="Q53" s="237" t="s">
        <v>235</v>
      </c>
      <c r="R53" s="235"/>
      <c r="S53" s="235"/>
      <c r="T53" s="236"/>
      <c r="U53" s="235"/>
      <c r="V53" s="235"/>
      <c r="W53" s="235"/>
      <c r="X53" s="124"/>
      <c r="Y53" s="124"/>
      <c r="Z53" s="124"/>
      <c r="AA53" s="124"/>
      <c r="AB53" s="121"/>
    </row>
    <row r="54" spans="8:28">
      <c r="N54" s="230">
        <v>6</v>
      </c>
      <c r="O54" s="234" t="s">
        <v>265</v>
      </c>
      <c r="P54" s="228" t="s">
        <v>243</v>
      </c>
      <c r="Q54" s="384" t="s">
        <v>256</v>
      </c>
      <c r="R54" s="226"/>
      <c r="S54" s="226"/>
      <c r="T54" s="225"/>
      <c r="U54" s="224"/>
      <c r="V54" s="224"/>
      <c r="W54" s="223"/>
      <c r="X54" s="222"/>
      <c r="Y54" s="124"/>
      <c r="Z54" s="124"/>
      <c r="AA54" s="124"/>
      <c r="AB54" s="121"/>
    </row>
    <row r="55" spans="8:28">
      <c r="N55" s="212">
        <v>7</v>
      </c>
      <c r="O55" s="219" t="s">
        <v>264</v>
      </c>
      <c r="P55" s="217" t="s">
        <v>241</v>
      </c>
      <c r="Q55" s="374"/>
      <c r="R55" s="153"/>
      <c r="S55" s="153"/>
      <c r="T55" s="214"/>
      <c r="U55" s="216"/>
      <c r="V55" s="153"/>
      <c r="W55" s="215"/>
      <c r="X55" s="214"/>
      <c r="Y55" s="153"/>
      <c r="Z55" s="153"/>
      <c r="AA55" s="153"/>
      <c r="AB55" s="151"/>
    </row>
    <row r="56" spans="8:28">
      <c r="N56" s="212">
        <v>8</v>
      </c>
      <c r="O56" s="213" t="s">
        <v>263</v>
      </c>
      <c r="P56" s="189" t="s">
        <v>241</v>
      </c>
      <c r="Q56" s="385"/>
      <c r="R56" s="173"/>
      <c r="S56" s="173"/>
      <c r="T56" s="209"/>
      <c r="U56" s="173"/>
      <c r="V56" s="204"/>
      <c r="W56" s="208"/>
      <c r="X56" s="207"/>
      <c r="Y56" s="153"/>
      <c r="Z56" s="153"/>
      <c r="AA56" s="153"/>
      <c r="AB56" s="151"/>
    </row>
    <row r="57" spans="8:28">
      <c r="N57" s="177">
        <v>9</v>
      </c>
      <c r="O57" s="205" t="s">
        <v>261</v>
      </c>
      <c r="P57" s="189" t="s">
        <v>241</v>
      </c>
      <c r="Q57" s="189" t="s">
        <v>260</v>
      </c>
      <c r="R57" s="153"/>
      <c r="S57" s="153"/>
      <c r="T57" s="153"/>
      <c r="U57" s="153"/>
      <c r="V57" s="204"/>
      <c r="W57" s="170"/>
      <c r="X57" s="170"/>
      <c r="Y57" s="170"/>
      <c r="Z57" s="170"/>
      <c r="AA57" s="170"/>
      <c r="AB57" s="168"/>
    </row>
    <row r="58" spans="8:28">
      <c r="N58" s="177">
        <v>10</v>
      </c>
      <c r="O58" s="194" t="s">
        <v>259</v>
      </c>
      <c r="P58" s="158" t="s">
        <v>257</v>
      </c>
      <c r="Q58" s="189" t="s">
        <v>256</v>
      </c>
      <c r="R58" s="170"/>
      <c r="S58" s="170"/>
      <c r="T58" s="170"/>
      <c r="U58" s="170"/>
      <c r="V58" s="170"/>
      <c r="W58" s="170"/>
      <c r="X58" s="188"/>
      <c r="Y58" s="321"/>
      <c r="Z58" s="170"/>
      <c r="AA58" s="170"/>
      <c r="AB58" s="168"/>
    </row>
    <row r="59" spans="8:28">
      <c r="N59" s="177">
        <v>11</v>
      </c>
      <c r="O59" s="184" t="s">
        <v>255</v>
      </c>
      <c r="P59" s="182" t="s">
        <v>235</v>
      </c>
      <c r="Q59" s="181" t="s">
        <v>239</v>
      </c>
      <c r="R59" s="170"/>
      <c r="S59" s="170"/>
      <c r="T59" s="170"/>
      <c r="U59" s="170"/>
      <c r="V59" s="170"/>
      <c r="W59" s="170"/>
      <c r="X59" s="322" t="s">
        <v>327</v>
      </c>
      <c r="Y59" s="170"/>
      <c r="Z59" s="170"/>
      <c r="AA59" s="170"/>
      <c r="AB59" s="168"/>
    </row>
    <row r="60" spans="8:28" ht="17.25" thickBot="1">
      <c r="N60" s="177">
        <v>12</v>
      </c>
      <c r="O60" s="178" t="s">
        <v>253</v>
      </c>
      <c r="P60" s="175" t="s">
        <v>236</v>
      </c>
      <c r="Q60" s="174" t="s">
        <v>251</v>
      </c>
      <c r="R60" s="173"/>
      <c r="S60" s="173"/>
      <c r="T60" s="173"/>
      <c r="U60" s="173"/>
      <c r="V60" s="173"/>
      <c r="W60" s="170"/>
      <c r="X60" s="170"/>
      <c r="Y60" s="321"/>
      <c r="Z60" s="170"/>
      <c r="AA60" s="170"/>
      <c r="AB60" s="168"/>
    </row>
    <row r="61" spans="8:28">
      <c r="N61" s="144">
        <v>13</v>
      </c>
      <c r="O61" s="167" t="s">
        <v>250</v>
      </c>
      <c r="P61" s="142" t="s">
        <v>249</v>
      </c>
      <c r="Q61" s="376" t="s">
        <v>239</v>
      </c>
      <c r="R61" s="139"/>
      <c r="S61" s="139"/>
      <c r="T61" s="127"/>
      <c r="U61" s="139"/>
      <c r="V61" s="139"/>
      <c r="W61" s="139"/>
      <c r="X61" s="139"/>
      <c r="Y61" s="139"/>
      <c r="Z61" s="138"/>
      <c r="AA61" s="139"/>
      <c r="AB61" s="136"/>
    </row>
    <row r="62" spans="8:28">
      <c r="N62" s="161">
        <v>14</v>
      </c>
      <c r="O62" s="163" t="s">
        <v>248</v>
      </c>
      <c r="P62" s="159" t="s">
        <v>247</v>
      </c>
      <c r="Q62" s="374"/>
      <c r="R62" s="155"/>
      <c r="S62" s="155"/>
      <c r="T62" s="157"/>
      <c r="U62" s="155"/>
      <c r="V62" s="155"/>
      <c r="W62" s="155"/>
      <c r="X62" s="155"/>
      <c r="Y62" s="155"/>
      <c r="Z62" s="320"/>
      <c r="AA62" s="153"/>
      <c r="AB62" s="151"/>
    </row>
    <row r="63" spans="8:28" ht="17.25" thickBot="1">
      <c r="N63" s="134">
        <v>15</v>
      </c>
      <c r="O63" s="135" t="s">
        <v>246</v>
      </c>
      <c r="P63" s="116" t="s">
        <v>245</v>
      </c>
      <c r="Q63" s="377"/>
      <c r="R63" s="112"/>
      <c r="S63" s="112"/>
      <c r="T63" s="115"/>
      <c r="U63" s="112"/>
      <c r="V63" s="112"/>
      <c r="W63" s="112"/>
      <c r="X63" s="112"/>
      <c r="Y63" s="112"/>
      <c r="Z63" s="319"/>
      <c r="AA63" s="112"/>
      <c r="AB63" s="132"/>
    </row>
    <row r="64" spans="8:28">
      <c r="N64" s="144">
        <v>16</v>
      </c>
      <c r="O64" s="147" t="s">
        <v>244</v>
      </c>
      <c r="P64" s="142" t="s">
        <v>241</v>
      </c>
      <c r="Q64" s="376" t="s">
        <v>243</v>
      </c>
      <c r="R64" s="139"/>
      <c r="S64" s="139"/>
      <c r="T64" s="127"/>
      <c r="U64" s="139"/>
      <c r="V64" s="139"/>
      <c r="W64" s="139"/>
      <c r="X64" s="139"/>
      <c r="Y64" s="139"/>
      <c r="Z64" s="138"/>
      <c r="AA64" s="138"/>
      <c r="AB64" s="136"/>
    </row>
    <row r="65" spans="14:68" ht="17.25" thickBot="1">
      <c r="N65" s="134">
        <v>17</v>
      </c>
      <c r="O65" s="135" t="s">
        <v>242</v>
      </c>
      <c r="P65" s="116" t="s">
        <v>241</v>
      </c>
      <c r="Q65" s="377"/>
      <c r="R65" s="112"/>
      <c r="S65" s="112"/>
      <c r="T65" s="115"/>
      <c r="U65" s="112"/>
      <c r="V65" s="112"/>
      <c r="W65" s="112"/>
      <c r="X65" s="112"/>
      <c r="Y65" s="112"/>
      <c r="Z65" s="112"/>
      <c r="AA65" s="319"/>
      <c r="AB65" s="132"/>
    </row>
    <row r="66" spans="14:68">
      <c r="N66" s="130">
        <v>18</v>
      </c>
      <c r="O66" s="131" t="s">
        <v>240</v>
      </c>
      <c r="P66" s="128" t="s">
        <v>239</v>
      </c>
      <c r="Q66" s="128" t="s">
        <v>238</v>
      </c>
      <c r="R66" s="124"/>
      <c r="S66" s="124"/>
      <c r="T66" s="127"/>
      <c r="U66" s="124"/>
      <c r="V66" s="124"/>
      <c r="W66" s="124"/>
      <c r="X66" s="124"/>
      <c r="Y66" s="124"/>
      <c r="Z66" s="124"/>
      <c r="AA66" s="221"/>
      <c r="AB66" s="121"/>
    </row>
    <row r="67" spans="14:68" ht="17.25" thickBot="1">
      <c r="N67" s="118">
        <v>19</v>
      </c>
      <c r="O67" s="112" t="s">
        <v>237</v>
      </c>
      <c r="P67" s="116" t="s">
        <v>236</v>
      </c>
      <c r="Q67" s="116" t="s">
        <v>235</v>
      </c>
      <c r="R67" s="112"/>
      <c r="S67" s="112"/>
      <c r="T67" s="115"/>
      <c r="U67" s="112"/>
      <c r="V67" s="112"/>
      <c r="W67" s="112"/>
      <c r="X67" s="112"/>
      <c r="Y67" s="112"/>
      <c r="Z67" s="112"/>
      <c r="AA67" s="319"/>
      <c r="AB67" s="119"/>
    </row>
    <row r="69" spans="14:68" ht="17.25" thickBot="1">
      <c r="BL69" s="9" t="s">
        <v>324</v>
      </c>
      <c r="BM69" s="9"/>
      <c r="BN69" s="9"/>
      <c r="BO69" s="9"/>
      <c r="BP69" s="9" t="s">
        <v>323</v>
      </c>
    </row>
    <row r="70" spans="14:68">
      <c r="N70" s="368" t="s">
        <v>322</v>
      </c>
      <c r="O70" s="370" t="s">
        <v>321</v>
      </c>
      <c r="P70" s="372" t="s">
        <v>320</v>
      </c>
      <c r="Q70" s="372" t="s">
        <v>319</v>
      </c>
      <c r="R70" s="276" t="s">
        <v>318</v>
      </c>
      <c r="S70" s="276" t="s">
        <v>317</v>
      </c>
      <c r="T70" s="279" t="s">
        <v>316</v>
      </c>
      <c r="U70" s="276" t="s">
        <v>315</v>
      </c>
      <c r="V70" s="276" t="s">
        <v>314</v>
      </c>
      <c r="W70" s="276" t="s">
        <v>313</v>
      </c>
      <c r="X70" s="276" t="s">
        <v>312</v>
      </c>
      <c r="Y70" s="278" t="s">
        <v>311</v>
      </c>
      <c r="Z70" s="276" t="s">
        <v>310</v>
      </c>
      <c r="AA70" s="276" t="s">
        <v>309</v>
      </c>
      <c r="AB70" s="274" t="s">
        <v>308</v>
      </c>
      <c r="AC70" s="276" t="s">
        <v>307</v>
      </c>
      <c r="AD70" s="276" t="s">
        <v>306</v>
      </c>
      <c r="AE70" s="274" t="s">
        <v>305</v>
      </c>
      <c r="AF70" s="276" t="s">
        <v>304</v>
      </c>
      <c r="AG70" s="276" t="s">
        <v>303</v>
      </c>
      <c r="AH70" s="274" t="s">
        <v>302</v>
      </c>
      <c r="AI70" s="276" t="s">
        <v>301</v>
      </c>
      <c r="AJ70" s="276" t="s">
        <v>300</v>
      </c>
      <c r="AK70" s="274" t="s">
        <v>299</v>
      </c>
      <c r="AL70" s="273" t="s">
        <v>326</v>
      </c>
      <c r="AR70" s="368" t="s">
        <v>322</v>
      </c>
      <c r="AS70" s="370" t="s">
        <v>321</v>
      </c>
      <c r="AT70" s="372" t="s">
        <v>320</v>
      </c>
      <c r="AU70" s="372" t="s">
        <v>319</v>
      </c>
      <c r="AV70" s="276" t="s">
        <v>318</v>
      </c>
      <c r="AW70" s="276" t="s">
        <v>317</v>
      </c>
      <c r="AX70" s="279" t="s">
        <v>316</v>
      </c>
      <c r="AY70" s="276" t="s">
        <v>315</v>
      </c>
      <c r="AZ70" s="276" t="s">
        <v>314</v>
      </c>
      <c r="BA70" s="276" t="s">
        <v>313</v>
      </c>
      <c r="BB70" s="276" t="s">
        <v>312</v>
      </c>
      <c r="BC70" s="278" t="s">
        <v>311</v>
      </c>
      <c r="BD70" s="276" t="s">
        <v>310</v>
      </c>
      <c r="BE70" s="276" t="s">
        <v>309</v>
      </c>
      <c r="BF70" s="274" t="s">
        <v>308</v>
      </c>
      <c r="BG70" s="276" t="s">
        <v>307</v>
      </c>
      <c r="BH70" s="276" t="s">
        <v>306</v>
      </c>
      <c r="BI70" s="274" t="s">
        <v>305</v>
      </c>
      <c r="BJ70" s="276" t="s">
        <v>304</v>
      </c>
      <c r="BK70" s="274" t="s">
        <v>303</v>
      </c>
      <c r="BL70" s="318" t="s">
        <v>302</v>
      </c>
      <c r="BM70" s="317" t="s">
        <v>301</v>
      </c>
      <c r="BN70" s="279" t="s">
        <v>300</v>
      </c>
      <c r="BO70" s="274" t="s">
        <v>299</v>
      </c>
      <c r="BP70" s="316" t="s">
        <v>326</v>
      </c>
    </row>
    <row r="71" spans="14:68" ht="17.25" thickBot="1">
      <c r="N71" s="369"/>
      <c r="O71" s="371"/>
      <c r="P71" s="373"/>
      <c r="Q71" s="373"/>
      <c r="R71" s="269" t="s">
        <v>295</v>
      </c>
      <c r="S71" s="269" t="s">
        <v>294</v>
      </c>
      <c r="T71" s="272" t="s">
        <v>293</v>
      </c>
      <c r="U71" s="269" t="s">
        <v>292</v>
      </c>
      <c r="V71" s="269" t="s">
        <v>291</v>
      </c>
      <c r="W71" s="269" t="s">
        <v>290</v>
      </c>
      <c r="X71" s="269" t="s">
        <v>289</v>
      </c>
      <c r="Y71" s="271"/>
      <c r="Z71" s="269" t="s">
        <v>288</v>
      </c>
      <c r="AA71" s="269" t="s">
        <v>287</v>
      </c>
      <c r="AB71" s="267" t="s">
        <v>286</v>
      </c>
      <c r="AC71" s="269" t="s">
        <v>285</v>
      </c>
      <c r="AD71" s="269" t="s">
        <v>284</v>
      </c>
      <c r="AE71" s="267" t="s">
        <v>283</v>
      </c>
      <c r="AF71" s="269" t="s">
        <v>282</v>
      </c>
      <c r="AG71" s="269" t="s">
        <v>281</v>
      </c>
      <c r="AH71" s="267" t="s">
        <v>280</v>
      </c>
      <c r="AI71" s="269" t="s">
        <v>279</v>
      </c>
      <c r="AJ71" s="269" t="s">
        <v>278</v>
      </c>
      <c r="AK71" s="267" t="s">
        <v>277</v>
      </c>
      <c r="AL71" s="266" t="s">
        <v>325</v>
      </c>
      <c r="AR71" s="369"/>
      <c r="AS71" s="371"/>
      <c r="AT71" s="373"/>
      <c r="AU71" s="373"/>
      <c r="AV71" s="269" t="s">
        <v>295</v>
      </c>
      <c r="AW71" s="269" t="s">
        <v>294</v>
      </c>
      <c r="AX71" s="272" t="s">
        <v>293</v>
      </c>
      <c r="AY71" s="269" t="s">
        <v>292</v>
      </c>
      <c r="AZ71" s="269" t="s">
        <v>291</v>
      </c>
      <c r="BA71" s="269" t="s">
        <v>290</v>
      </c>
      <c r="BB71" s="269" t="s">
        <v>289</v>
      </c>
      <c r="BC71" s="271"/>
      <c r="BD71" s="269" t="s">
        <v>288</v>
      </c>
      <c r="BE71" s="269" t="s">
        <v>287</v>
      </c>
      <c r="BF71" s="267" t="s">
        <v>286</v>
      </c>
      <c r="BG71" s="269" t="s">
        <v>285</v>
      </c>
      <c r="BH71" s="269" t="s">
        <v>284</v>
      </c>
      <c r="BI71" s="267" t="s">
        <v>283</v>
      </c>
      <c r="BJ71" s="269" t="s">
        <v>282</v>
      </c>
      <c r="BK71" s="315" t="s">
        <v>281</v>
      </c>
      <c r="BL71" s="314" t="s">
        <v>280</v>
      </c>
      <c r="BM71" s="313" t="s">
        <v>279</v>
      </c>
      <c r="BN71" s="272" t="s">
        <v>278</v>
      </c>
      <c r="BO71" s="267" t="s">
        <v>277</v>
      </c>
      <c r="BP71" s="312" t="s">
        <v>325</v>
      </c>
    </row>
    <row r="72" spans="14:68">
      <c r="N72" s="265">
        <v>1</v>
      </c>
      <c r="O72" s="167" t="s">
        <v>273</v>
      </c>
      <c r="P72" s="142" t="s">
        <v>239</v>
      </c>
      <c r="Q72" s="165"/>
      <c r="R72" s="264"/>
      <c r="S72" s="139"/>
      <c r="T72" s="127"/>
      <c r="U72" s="139"/>
      <c r="V72" s="139"/>
      <c r="W72" s="139"/>
      <c r="X72" s="139"/>
      <c r="Y72" s="141"/>
      <c r="Z72" s="264"/>
      <c r="AA72" s="146"/>
      <c r="AB72" s="140"/>
      <c r="AC72" s="139"/>
      <c r="AD72" s="139"/>
      <c r="AE72" s="140"/>
      <c r="AF72" s="139"/>
      <c r="AG72" s="139"/>
      <c r="AH72" s="140"/>
      <c r="AI72" s="139"/>
      <c r="AJ72" s="139"/>
      <c r="AK72" s="140"/>
      <c r="AL72" s="136"/>
      <c r="AR72" s="265">
        <v>1</v>
      </c>
      <c r="AS72" s="167" t="s">
        <v>273</v>
      </c>
      <c r="AT72" s="142" t="s">
        <v>239</v>
      </c>
      <c r="AU72" s="165"/>
      <c r="AV72" s="264"/>
      <c r="AW72" s="139"/>
      <c r="AX72" s="127"/>
      <c r="AY72" s="139"/>
      <c r="AZ72" s="139"/>
      <c r="BA72" s="139"/>
      <c r="BB72" s="139"/>
      <c r="BC72" s="141"/>
      <c r="BD72" s="264"/>
      <c r="BE72" s="164"/>
      <c r="BF72" s="140"/>
      <c r="BG72" s="139"/>
      <c r="BH72" s="139"/>
      <c r="BI72" s="140"/>
      <c r="BJ72" s="139"/>
      <c r="BK72" s="140"/>
      <c r="BL72" s="293"/>
      <c r="BM72" s="292"/>
      <c r="BN72" s="127"/>
      <c r="BO72" s="140"/>
      <c r="BP72" s="290"/>
    </row>
    <row r="73" spans="14:68">
      <c r="N73" s="161">
        <v>2</v>
      </c>
      <c r="O73" s="163" t="s">
        <v>272</v>
      </c>
      <c r="P73" s="217" t="s">
        <v>239</v>
      </c>
      <c r="Q73" s="158" t="s">
        <v>271</v>
      </c>
      <c r="R73" s="216"/>
      <c r="S73" s="216"/>
      <c r="T73" s="261"/>
      <c r="U73" s="216"/>
      <c r="V73" s="216"/>
      <c r="W73" s="216"/>
      <c r="X73" s="153"/>
      <c r="Y73" s="206"/>
      <c r="Z73" s="153"/>
      <c r="AA73" s="153"/>
      <c r="AB73" s="193"/>
      <c r="AC73" s="192"/>
      <c r="AD73" s="192"/>
      <c r="AE73" s="193"/>
      <c r="AF73" s="153"/>
      <c r="AG73" s="153"/>
      <c r="AH73" s="152"/>
      <c r="AI73" s="153"/>
      <c r="AJ73" s="153"/>
      <c r="AK73" s="152"/>
      <c r="AL73" s="151"/>
      <c r="AR73" s="161">
        <v>2</v>
      </c>
      <c r="AS73" s="163" t="s">
        <v>272</v>
      </c>
      <c r="AT73" s="217" t="s">
        <v>239</v>
      </c>
      <c r="AU73" s="158" t="s">
        <v>271</v>
      </c>
      <c r="AV73" s="216"/>
      <c r="AW73" s="216"/>
      <c r="AX73" s="261"/>
      <c r="AY73" s="216"/>
      <c r="AZ73" s="216"/>
      <c r="BA73" s="216"/>
      <c r="BB73" s="153"/>
      <c r="BC73" s="206"/>
      <c r="BD73" s="153"/>
      <c r="BE73" s="153"/>
      <c r="BF73" s="193"/>
      <c r="BG73" s="192"/>
      <c r="BH73" s="192"/>
      <c r="BI73" s="193"/>
      <c r="BJ73" s="153"/>
      <c r="BK73" s="152"/>
      <c r="BL73" s="298"/>
      <c r="BM73" s="307"/>
      <c r="BN73" s="214"/>
      <c r="BO73" s="152"/>
      <c r="BP73" s="296"/>
    </row>
    <row r="74" spans="14:68">
      <c r="N74" s="161">
        <v>3</v>
      </c>
      <c r="O74" s="160" t="s">
        <v>270</v>
      </c>
      <c r="P74" s="217" t="s">
        <v>247</v>
      </c>
      <c r="Q74" s="239"/>
      <c r="R74" s="259"/>
      <c r="S74" s="170"/>
      <c r="T74" s="260"/>
      <c r="U74" s="170"/>
      <c r="V74" s="170"/>
      <c r="W74" s="170"/>
      <c r="X74" s="170"/>
      <c r="Y74" s="172"/>
      <c r="Z74" s="259"/>
      <c r="AA74" s="170"/>
      <c r="AB74" s="179"/>
      <c r="AC74" s="171"/>
      <c r="AD74" s="170"/>
      <c r="AE74" s="169"/>
      <c r="AF74" s="170"/>
      <c r="AG74" s="170"/>
      <c r="AH74" s="169"/>
      <c r="AI74" s="170"/>
      <c r="AJ74" s="170"/>
      <c r="AK74" s="169"/>
      <c r="AL74" s="168"/>
      <c r="AR74" s="161">
        <v>3</v>
      </c>
      <c r="AS74" s="160" t="s">
        <v>270</v>
      </c>
      <c r="AT74" s="217" t="s">
        <v>247</v>
      </c>
      <c r="AU74" s="239"/>
      <c r="AV74" s="259"/>
      <c r="AW74" s="170"/>
      <c r="AX74" s="260"/>
      <c r="AY74" s="170"/>
      <c r="AZ74" s="170"/>
      <c r="BA74" s="170"/>
      <c r="BB74" s="170"/>
      <c r="BC74" s="172"/>
      <c r="BD74" s="259"/>
      <c r="BE74" s="170"/>
      <c r="BF74" s="179"/>
      <c r="BG74" s="171"/>
      <c r="BH74" s="170"/>
      <c r="BI74" s="169"/>
      <c r="BJ74" s="170"/>
      <c r="BK74" s="169"/>
      <c r="BL74" s="302"/>
      <c r="BM74" s="301"/>
      <c r="BN74" s="260"/>
      <c r="BO74" s="169"/>
      <c r="BP74" s="300"/>
    </row>
    <row r="75" spans="14:68" ht="17.25" thickBot="1">
      <c r="N75" s="134">
        <v>4</v>
      </c>
      <c r="O75" s="135" t="s">
        <v>267</v>
      </c>
      <c r="P75" s="258" t="s">
        <v>241</v>
      </c>
      <c r="Q75" s="258" t="s">
        <v>260</v>
      </c>
      <c r="R75" s="254"/>
      <c r="S75" s="257"/>
      <c r="T75" s="256"/>
      <c r="U75" s="254"/>
      <c r="V75" s="254"/>
      <c r="W75" s="254"/>
      <c r="X75" s="254"/>
      <c r="Y75" s="255"/>
      <c r="Z75" s="254"/>
      <c r="AA75" s="254"/>
      <c r="AB75" s="253"/>
      <c r="AC75" s="254"/>
      <c r="AD75" s="254"/>
      <c r="AE75" s="253"/>
      <c r="AF75" s="254"/>
      <c r="AG75" s="254"/>
      <c r="AH75" s="253"/>
      <c r="AI75" s="254"/>
      <c r="AJ75" s="254"/>
      <c r="AK75" s="253"/>
      <c r="AL75" s="252"/>
      <c r="AR75" s="134">
        <v>4</v>
      </c>
      <c r="AS75" s="135" t="s">
        <v>267</v>
      </c>
      <c r="AT75" s="258" t="s">
        <v>241</v>
      </c>
      <c r="AU75" s="258" t="s">
        <v>260</v>
      </c>
      <c r="AV75" s="254"/>
      <c r="AW75" s="257"/>
      <c r="AX75" s="256"/>
      <c r="AY75" s="254"/>
      <c r="AZ75" s="254"/>
      <c r="BA75" s="254"/>
      <c r="BB75" s="254"/>
      <c r="BC75" s="255"/>
      <c r="BD75" s="254"/>
      <c r="BE75" s="254"/>
      <c r="BF75" s="253"/>
      <c r="BG75" s="254"/>
      <c r="BH75" s="254"/>
      <c r="BI75" s="253"/>
      <c r="BJ75" s="254"/>
      <c r="BK75" s="253"/>
      <c r="BL75" s="311"/>
      <c r="BM75" s="310"/>
      <c r="BN75" s="256"/>
      <c r="BO75" s="253"/>
      <c r="BP75" s="309"/>
    </row>
    <row r="76" spans="14:68" ht="17.25" thickBot="1">
      <c r="N76" s="130">
        <v>5</v>
      </c>
      <c r="O76" s="242" t="s">
        <v>266</v>
      </c>
      <c r="P76" s="237" t="s">
        <v>239</v>
      </c>
      <c r="Q76" s="237" t="s">
        <v>235</v>
      </c>
      <c r="R76" s="235"/>
      <c r="S76" s="235"/>
      <c r="T76" s="236"/>
      <c r="U76" s="235"/>
      <c r="V76" s="235"/>
      <c r="W76" s="235"/>
      <c r="X76" s="124"/>
      <c r="Y76" s="126"/>
      <c r="Z76" s="124"/>
      <c r="AA76" s="124"/>
      <c r="AB76" s="125"/>
      <c r="AC76" s="124"/>
      <c r="AD76" s="241"/>
      <c r="AE76" s="240"/>
      <c r="AF76" s="239"/>
      <c r="AG76" s="124"/>
      <c r="AH76" s="125"/>
      <c r="AI76" s="124"/>
      <c r="AJ76" s="124"/>
      <c r="AK76" s="125"/>
      <c r="AL76" s="121"/>
      <c r="AR76" s="130">
        <v>5</v>
      </c>
      <c r="AS76" s="242" t="s">
        <v>266</v>
      </c>
      <c r="AT76" s="237" t="s">
        <v>239</v>
      </c>
      <c r="AU76" s="237" t="s">
        <v>235</v>
      </c>
      <c r="AV76" s="235"/>
      <c r="AW76" s="235"/>
      <c r="AX76" s="236"/>
      <c r="AY76" s="235"/>
      <c r="AZ76" s="235"/>
      <c r="BA76" s="235"/>
      <c r="BB76" s="124"/>
      <c r="BC76" s="126"/>
      <c r="BD76" s="124"/>
      <c r="BE76" s="124"/>
      <c r="BF76" s="125"/>
      <c r="BG76" s="124"/>
      <c r="BH76" s="241"/>
      <c r="BI76" s="240"/>
      <c r="BJ76" s="239"/>
      <c r="BK76" s="125"/>
      <c r="BL76" s="286"/>
      <c r="BM76" s="285"/>
      <c r="BN76" s="222"/>
      <c r="BO76" s="125"/>
      <c r="BP76" s="283"/>
    </row>
    <row r="77" spans="14:68" ht="17.25" thickBot="1">
      <c r="N77" s="230">
        <v>6</v>
      </c>
      <c r="O77" s="234" t="s">
        <v>265</v>
      </c>
      <c r="P77" s="228" t="s">
        <v>243</v>
      </c>
      <c r="Q77" s="227"/>
      <c r="R77" s="226"/>
      <c r="S77" s="226"/>
      <c r="T77" s="225"/>
      <c r="U77" s="224"/>
      <c r="V77" s="224"/>
      <c r="W77" s="223"/>
      <c r="X77" s="222"/>
      <c r="Y77" s="126"/>
      <c r="Z77" s="124"/>
      <c r="AA77" s="124"/>
      <c r="AB77" s="125"/>
      <c r="AC77" s="125"/>
      <c r="AD77" s="233"/>
      <c r="AE77" s="232"/>
      <c r="AF77" s="231"/>
      <c r="AG77" s="222"/>
      <c r="AH77" s="125"/>
      <c r="AI77" s="124"/>
      <c r="AJ77" s="124"/>
      <c r="AK77" s="125"/>
      <c r="AL77" s="121"/>
      <c r="AR77" s="230">
        <v>6</v>
      </c>
      <c r="AS77" s="234" t="s">
        <v>265</v>
      </c>
      <c r="AT77" s="228" t="s">
        <v>243</v>
      </c>
      <c r="AU77" s="227"/>
      <c r="AV77" s="226"/>
      <c r="AW77" s="226"/>
      <c r="AX77" s="225"/>
      <c r="AY77" s="224"/>
      <c r="AZ77" s="224"/>
      <c r="BA77" s="223"/>
      <c r="BB77" s="222"/>
      <c r="BC77" s="126"/>
      <c r="BD77" s="124"/>
      <c r="BE77" s="124"/>
      <c r="BF77" s="125"/>
      <c r="BG77" s="125"/>
      <c r="BH77" s="233"/>
      <c r="BI77" s="232"/>
      <c r="BJ77" s="231"/>
      <c r="BK77" s="308"/>
      <c r="BL77" s="286"/>
      <c r="BM77" s="285"/>
      <c r="BN77" s="222"/>
      <c r="BO77" s="125"/>
      <c r="BP77" s="283"/>
    </row>
    <row r="78" spans="14:68">
      <c r="N78" s="212">
        <v>7</v>
      </c>
      <c r="O78" s="219" t="s">
        <v>264</v>
      </c>
      <c r="P78" s="217" t="s">
        <v>241</v>
      </c>
      <c r="Q78" s="158" t="s">
        <v>256</v>
      </c>
      <c r="R78" s="153"/>
      <c r="S78" s="153"/>
      <c r="T78" s="214"/>
      <c r="U78" s="216"/>
      <c r="V78" s="153"/>
      <c r="W78" s="215"/>
      <c r="X78" s="214"/>
      <c r="Y78" s="206"/>
      <c r="Z78" s="153"/>
      <c r="AA78" s="153"/>
      <c r="AB78" s="152"/>
      <c r="AC78" s="153"/>
      <c r="AD78" s="124"/>
      <c r="AE78" s="122"/>
      <c r="AF78" s="124"/>
      <c r="AG78" s="153"/>
      <c r="AH78" s="152"/>
      <c r="AI78" s="153"/>
      <c r="AJ78" s="153"/>
      <c r="AK78" s="152"/>
      <c r="AL78" s="151"/>
      <c r="AR78" s="212">
        <v>7</v>
      </c>
      <c r="AS78" s="219" t="s">
        <v>264</v>
      </c>
      <c r="AT78" s="217" t="s">
        <v>241</v>
      </c>
      <c r="AU78" s="158" t="s">
        <v>256</v>
      </c>
      <c r="AV78" s="153"/>
      <c r="AW78" s="153"/>
      <c r="AX78" s="214"/>
      <c r="AY78" s="216"/>
      <c r="AZ78" s="153"/>
      <c r="BA78" s="215"/>
      <c r="BB78" s="214"/>
      <c r="BC78" s="206"/>
      <c r="BD78" s="153"/>
      <c r="BE78" s="153"/>
      <c r="BF78" s="152"/>
      <c r="BG78" s="153"/>
      <c r="BH78" s="124"/>
      <c r="BI78" s="122"/>
      <c r="BJ78" s="124"/>
      <c r="BK78" s="152"/>
      <c r="BL78" s="298"/>
      <c r="BM78" s="307"/>
      <c r="BN78" s="214"/>
      <c r="BO78" s="152"/>
      <c r="BP78" s="296"/>
    </row>
    <row r="79" spans="14:68">
      <c r="N79" s="212">
        <v>8</v>
      </c>
      <c r="O79" s="213" t="s">
        <v>263</v>
      </c>
      <c r="P79" s="189" t="s">
        <v>241</v>
      </c>
      <c r="Q79" s="210"/>
      <c r="R79" s="173"/>
      <c r="S79" s="173"/>
      <c r="T79" s="209"/>
      <c r="U79" s="173"/>
      <c r="V79" s="204"/>
      <c r="W79" s="208"/>
      <c r="X79" s="207"/>
      <c r="Y79" s="206"/>
      <c r="Z79" s="153"/>
      <c r="AA79" s="153"/>
      <c r="AB79" s="152"/>
      <c r="AC79" s="153"/>
      <c r="AD79" s="153"/>
      <c r="AE79" s="193"/>
      <c r="AF79" s="192"/>
      <c r="AG79" s="153"/>
      <c r="AH79" s="152"/>
      <c r="AI79" s="153"/>
      <c r="AJ79" s="153"/>
      <c r="AK79" s="152"/>
      <c r="AL79" s="151"/>
      <c r="AR79" s="212">
        <v>8</v>
      </c>
      <c r="AS79" s="213" t="s">
        <v>263</v>
      </c>
      <c r="AT79" s="189" t="s">
        <v>241</v>
      </c>
      <c r="AU79" s="210"/>
      <c r="AV79" s="173"/>
      <c r="AW79" s="173"/>
      <c r="AX79" s="209"/>
      <c r="AY79" s="173"/>
      <c r="AZ79" s="204"/>
      <c r="BA79" s="208"/>
      <c r="BB79" s="207"/>
      <c r="BC79" s="206"/>
      <c r="BD79" s="153"/>
      <c r="BE79" s="153"/>
      <c r="BF79" s="152"/>
      <c r="BG79" s="153"/>
      <c r="BH79" s="153"/>
      <c r="BI79" s="193"/>
      <c r="BJ79" s="192"/>
      <c r="BK79" s="152"/>
      <c r="BL79" s="298"/>
      <c r="BM79" s="307"/>
      <c r="BN79" s="214"/>
      <c r="BO79" s="152"/>
      <c r="BP79" s="296"/>
    </row>
    <row r="80" spans="14:68" ht="17.25" thickBot="1">
      <c r="N80" s="177">
        <v>9</v>
      </c>
      <c r="O80" s="205" t="s">
        <v>261</v>
      </c>
      <c r="P80" s="189" t="s">
        <v>241</v>
      </c>
      <c r="Q80" s="189" t="s">
        <v>260</v>
      </c>
      <c r="R80" s="153"/>
      <c r="S80" s="153"/>
      <c r="T80" s="153"/>
      <c r="U80" s="153"/>
      <c r="V80" s="204"/>
      <c r="W80" s="170"/>
      <c r="X80" s="170"/>
      <c r="Y80" s="172"/>
      <c r="Z80" s="170"/>
      <c r="AA80" s="170"/>
      <c r="AB80" s="169"/>
      <c r="AC80" s="170"/>
      <c r="AD80" s="170"/>
      <c r="AE80" s="170"/>
      <c r="AF80" s="170"/>
      <c r="AG80" s="170"/>
      <c r="AH80" s="169"/>
      <c r="AI80" s="170"/>
      <c r="AJ80" s="170"/>
      <c r="AK80" s="169"/>
      <c r="AL80" s="168"/>
      <c r="AR80" s="177">
        <v>9</v>
      </c>
      <c r="AS80" s="205" t="s">
        <v>261</v>
      </c>
      <c r="AT80" s="189" t="s">
        <v>241</v>
      </c>
      <c r="AU80" s="189" t="s">
        <v>260</v>
      </c>
      <c r="AV80" s="153"/>
      <c r="AW80" s="153"/>
      <c r="AX80" s="153"/>
      <c r="AY80" s="153"/>
      <c r="AZ80" s="204"/>
      <c r="BA80" s="170"/>
      <c r="BB80" s="170"/>
      <c r="BC80" s="172"/>
      <c r="BD80" s="170"/>
      <c r="BE80" s="170"/>
      <c r="BF80" s="169"/>
      <c r="BG80" s="170"/>
      <c r="BH80" s="170"/>
      <c r="BI80" s="169"/>
      <c r="BJ80" s="170"/>
      <c r="BK80" s="169"/>
      <c r="BL80" s="302"/>
      <c r="BM80" s="301"/>
      <c r="BN80" s="260"/>
      <c r="BO80" s="169"/>
      <c r="BP80" s="300"/>
    </row>
    <row r="81" spans="14:70" ht="17.25" thickBot="1">
      <c r="N81" s="177">
        <v>10</v>
      </c>
      <c r="O81" s="194" t="s">
        <v>259</v>
      </c>
      <c r="P81" s="158" t="s">
        <v>257</v>
      </c>
      <c r="Q81" s="189" t="s">
        <v>256</v>
      </c>
      <c r="R81" s="170"/>
      <c r="S81" s="170"/>
      <c r="T81" s="170"/>
      <c r="U81" s="170"/>
      <c r="V81" s="170"/>
      <c r="W81" s="170"/>
      <c r="X81" s="188"/>
      <c r="Y81" s="172"/>
      <c r="Z81" s="170"/>
      <c r="AA81" s="170"/>
      <c r="AB81" s="169"/>
      <c r="AC81" s="170"/>
      <c r="AD81" s="169"/>
      <c r="AE81" s="169"/>
      <c r="AF81" s="193"/>
      <c r="AG81" s="192"/>
      <c r="AH81" s="191"/>
      <c r="AI81" s="170"/>
      <c r="AJ81" s="170"/>
      <c r="AK81" s="169"/>
      <c r="AL81" s="168"/>
      <c r="AR81" s="177">
        <v>10</v>
      </c>
      <c r="AS81" s="194" t="s">
        <v>259</v>
      </c>
      <c r="AT81" s="158" t="s">
        <v>257</v>
      </c>
      <c r="AU81" s="189" t="s">
        <v>256</v>
      </c>
      <c r="AV81" s="170"/>
      <c r="AW81" s="170"/>
      <c r="AX81" s="170"/>
      <c r="AY81" s="170"/>
      <c r="AZ81" s="170"/>
      <c r="BA81" s="170"/>
      <c r="BB81" s="188"/>
      <c r="BC81" s="172"/>
      <c r="BD81" s="170"/>
      <c r="BE81" s="170"/>
      <c r="BF81" s="169"/>
      <c r="BG81" s="170"/>
      <c r="BH81" s="169"/>
      <c r="BI81" s="306"/>
      <c r="BJ81" s="305"/>
      <c r="BK81" s="232"/>
      <c r="BL81" s="304"/>
      <c r="BM81" s="301"/>
      <c r="BN81" s="260"/>
      <c r="BO81" s="169"/>
      <c r="BP81" s="300"/>
    </row>
    <row r="82" spans="14:70">
      <c r="N82" s="177">
        <v>11</v>
      </c>
      <c r="O82" s="184" t="s">
        <v>255</v>
      </c>
      <c r="P82" s="182" t="s">
        <v>235</v>
      </c>
      <c r="Q82" s="181" t="s">
        <v>239</v>
      </c>
      <c r="R82" s="170"/>
      <c r="S82" s="170"/>
      <c r="T82" s="170"/>
      <c r="U82" s="170"/>
      <c r="V82" s="170"/>
      <c r="W82" s="170"/>
      <c r="X82" s="180"/>
      <c r="Y82" s="172"/>
      <c r="Z82" s="170"/>
      <c r="AA82" s="170"/>
      <c r="AB82" s="169"/>
      <c r="AC82" s="170"/>
      <c r="AD82" s="170"/>
      <c r="AE82" s="170"/>
      <c r="AF82" s="179"/>
      <c r="AG82" s="171"/>
      <c r="AH82" s="169"/>
      <c r="AI82" s="170"/>
      <c r="AJ82" s="170"/>
      <c r="AK82" s="169"/>
      <c r="AL82" s="168"/>
      <c r="AR82" s="177">
        <v>11</v>
      </c>
      <c r="AS82" s="184" t="s">
        <v>255</v>
      </c>
      <c r="AT82" s="182" t="s">
        <v>235</v>
      </c>
      <c r="AU82" s="181" t="s">
        <v>239</v>
      </c>
      <c r="AV82" s="170"/>
      <c r="AW82" s="170"/>
      <c r="AX82" s="170"/>
      <c r="AY82" s="170"/>
      <c r="AZ82" s="170"/>
      <c r="BA82" s="170"/>
      <c r="BB82" s="180"/>
      <c r="BC82" s="172"/>
      <c r="BD82" s="170"/>
      <c r="BE82" s="170"/>
      <c r="BF82" s="169"/>
      <c r="BG82" s="170"/>
      <c r="BH82" s="170"/>
      <c r="BI82" s="240"/>
      <c r="BJ82" s="241"/>
      <c r="BK82" s="303"/>
      <c r="BL82" s="302"/>
      <c r="BM82" s="301"/>
      <c r="BN82" s="260"/>
      <c r="BO82" s="169"/>
      <c r="BP82" s="300"/>
    </row>
    <row r="83" spans="14:70" ht="17.25" thickBot="1">
      <c r="N83" s="177">
        <v>12</v>
      </c>
      <c r="O83" s="178" t="s">
        <v>253</v>
      </c>
      <c r="P83" s="175" t="s">
        <v>236</v>
      </c>
      <c r="Q83" s="174" t="s">
        <v>251</v>
      </c>
      <c r="R83" s="173"/>
      <c r="S83" s="173"/>
      <c r="T83" s="173"/>
      <c r="U83" s="173"/>
      <c r="V83" s="173"/>
      <c r="W83" s="170"/>
      <c r="X83" s="170"/>
      <c r="Y83" s="172"/>
      <c r="Z83" s="170"/>
      <c r="AA83" s="170"/>
      <c r="AB83" s="169"/>
      <c r="AC83" s="170"/>
      <c r="AD83" s="170"/>
      <c r="AE83" s="169"/>
      <c r="AF83" s="170"/>
      <c r="AG83" s="171"/>
      <c r="AH83" s="169"/>
      <c r="AI83" s="170"/>
      <c r="AJ83" s="170"/>
      <c r="AK83" s="169"/>
      <c r="AL83" s="168"/>
      <c r="AR83" s="177">
        <v>12</v>
      </c>
      <c r="AS83" s="178" t="s">
        <v>253</v>
      </c>
      <c r="AT83" s="175" t="s">
        <v>236</v>
      </c>
      <c r="AU83" s="174" t="s">
        <v>251</v>
      </c>
      <c r="AV83" s="173"/>
      <c r="AW83" s="173"/>
      <c r="AX83" s="173"/>
      <c r="AY83" s="173"/>
      <c r="AZ83" s="173"/>
      <c r="BA83" s="170"/>
      <c r="BB83" s="170"/>
      <c r="BC83" s="172"/>
      <c r="BD83" s="170"/>
      <c r="BE83" s="170"/>
      <c r="BF83" s="169"/>
      <c r="BG83" s="170"/>
      <c r="BH83" s="170"/>
      <c r="BI83" s="169"/>
      <c r="BJ83" s="170"/>
      <c r="BK83" s="179"/>
      <c r="BL83" s="302"/>
      <c r="BM83" s="301"/>
      <c r="BN83" s="260"/>
      <c r="BO83" s="169"/>
      <c r="BP83" s="300"/>
    </row>
    <row r="84" spans="14:70">
      <c r="N84" s="144">
        <v>13</v>
      </c>
      <c r="O84" s="167" t="s">
        <v>250</v>
      </c>
      <c r="P84" s="142" t="s">
        <v>249</v>
      </c>
      <c r="Q84" s="165"/>
      <c r="R84" s="139"/>
      <c r="S84" s="139"/>
      <c r="T84" s="127"/>
      <c r="U84" s="139"/>
      <c r="V84" s="139"/>
      <c r="W84" s="139"/>
      <c r="X84" s="139"/>
      <c r="Y84" s="141"/>
      <c r="Z84" s="139"/>
      <c r="AA84" s="139"/>
      <c r="AB84" s="140"/>
      <c r="AC84" s="139"/>
      <c r="AD84" s="139"/>
      <c r="AE84" s="140"/>
      <c r="AF84" s="139"/>
      <c r="AG84" s="139"/>
      <c r="AH84" s="140"/>
      <c r="AI84" s="146"/>
      <c r="AJ84" s="139"/>
      <c r="AK84" s="140"/>
      <c r="AL84" s="136"/>
      <c r="AR84" s="144">
        <v>13</v>
      </c>
      <c r="AS84" s="167" t="s">
        <v>250</v>
      </c>
      <c r="AT84" s="142" t="s">
        <v>249</v>
      </c>
      <c r="AU84" s="165"/>
      <c r="AV84" s="139"/>
      <c r="AW84" s="139"/>
      <c r="AX84" s="127"/>
      <c r="AY84" s="139"/>
      <c r="AZ84" s="139"/>
      <c r="BA84" s="139"/>
      <c r="BB84" s="139"/>
      <c r="BC84" s="141"/>
      <c r="BD84" s="139"/>
      <c r="BE84" s="139"/>
      <c r="BF84" s="140"/>
      <c r="BG84" s="139"/>
      <c r="BH84" s="139"/>
      <c r="BI84" s="140"/>
      <c r="BJ84" s="139"/>
      <c r="BK84" s="140"/>
      <c r="BL84" s="293"/>
      <c r="BM84" s="299"/>
      <c r="BN84" s="127"/>
      <c r="BO84" s="140"/>
      <c r="BP84" s="290"/>
    </row>
    <row r="85" spans="14:70">
      <c r="N85" s="161">
        <v>14</v>
      </c>
      <c r="O85" s="163" t="s">
        <v>248</v>
      </c>
      <c r="P85" s="159" t="s">
        <v>247</v>
      </c>
      <c r="Q85" s="158" t="s">
        <v>239</v>
      </c>
      <c r="R85" s="155"/>
      <c r="S85" s="155"/>
      <c r="T85" s="157"/>
      <c r="U85" s="155"/>
      <c r="V85" s="155"/>
      <c r="W85" s="155"/>
      <c r="X85" s="155"/>
      <c r="Y85" s="156"/>
      <c r="Z85" s="155"/>
      <c r="AA85" s="153"/>
      <c r="AB85" s="152"/>
      <c r="AC85" s="155"/>
      <c r="AD85" s="153"/>
      <c r="AE85" s="152"/>
      <c r="AF85" s="155"/>
      <c r="AG85" s="153"/>
      <c r="AH85" s="152"/>
      <c r="AI85" s="162"/>
      <c r="AJ85" s="153"/>
      <c r="AK85" s="152"/>
      <c r="AL85" s="151"/>
      <c r="AR85" s="161">
        <v>14</v>
      </c>
      <c r="AS85" s="163" t="s">
        <v>248</v>
      </c>
      <c r="AT85" s="159" t="s">
        <v>247</v>
      </c>
      <c r="AU85" s="158" t="s">
        <v>239</v>
      </c>
      <c r="AV85" s="155"/>
      <c r="AW85" s="155"/>
      <c r="AX85" s="157"/>
      <c r="AY85" s="155"/>
      <c r="AZ85" s="155"/>
      <c r="BA85" s="155"/>
      <c r="BB85" s="155"/>
      <c r="BC85" s="156"/>
      <c r="BD85" s="155"/>
      <c r="BE85" s="153"/>
      <c r="BF85" s="152"/>
      <c r="BG85" s="155"/>
      <c r="BH85" s="153"/>
      <c r="BI85" s="152"/>
      <c r="BJ85" s="155"/>
      <c r="BK85" s="152"/>
      <c r="BL85" s="298"/>
      <c r="BM85" s="297"/>
      <c r="BN85" s="214"/>
      <c r="BO85" s="152"/>
      <c r="BP85" s="296"/>
    </row>
    <row r="86" spans="14:70" ht="17.25" thickBot="1">
      <c r="N86" s="134">
        <v>15</v>
      </c>
      <c r="O86" s="135" t="s">
        <v>246</v>
      </c>
      <c r="P86" s="116" t="s">
        <v>245</v>
      </c>
      <c r="Q86" s="149"/>
      <c r="R86" s="112"/>
      <c r="S86" s="112"/>
      <c r="T86" s="115"/>
      <c r="U86" s="112"/>
      <c r="V86" s="112"/>
      <c r="W86" s="112"/>
      <c r="X86" s="112"/>
      <c r="Y86" s="114"/>
      <c r="Z86" s="112"/>
      <c r="AA86" s="112"/>
      <c r="AB86" s="113"/>
      <c r="AC86" s="112"/>
      <c r="AD86" s="112"/>
      <c r="AE86" s="113"/>
      <c r="AF86" s="112"/>
      <c r="AG86" s="112"/>
      <c r="AH86" s="113"/>
      <c r="AI86" s="150"/>
      <c r="AJ86" s="112"/>
      <c r="AK86" s="113"/>
      <c r="AL86" s="132"/>
      <c r="AR86" s="134">
        <v>15</v>
      </c>
      <c r="AS86" s="295" t="s">
        <v>246</v>
      </c>
      <c r="AT86" s="116" t="s">
        <v>245</v>
      </c>
      <c r="AU86" s="149"/>
      <c r="AV86" s="112"/>
      <c r="AW86" s="112"/>
      <c r="AX86" s="115"/>
      <c r="AY86" s="112"/>
      <c r="AZ86" s="112"/>
      <c r="BA86" s="112"/>
      <c r="BB86" s="112"/>
      <c r="BC86" s="114"/>
      <c r="BD86" s="112"/>
      <c r="BE86" s="112"/>
      <c r="BF86" s="113"/>
      <c r="BG86" s="112"/>
      <c r="BH86" s="112"/>
      <c r="BI86" s="113"/>
      <c r="BJ86" s="112"/>
      <c r="BK86" s="113"/>
      <c r="BL86" s="289"/>
      <c r="BM86" s="294"/>
      <c r="BN86" s="115"/>
      <c r="BO86" s="113"/>
      <c r="BP86" s="287"/>
    </row>
    <row r="87" spans="14:70">
      <c r="N87" s="144">
        <v>16</v>
      </c>
      <c r="O87" s="147" t="s">
        <v>244</v>
      </c>
      <c r="P87" s="142" t="s">
        <v>241</v>
      </c>
      <c r="Q87" s="376" t="s">
        <v>243</v>
      </c>
      <c r="R87" s="139"/>
      <c r="S87" s="139"/>
      <c r="T87" s="127"/>
      <c r="U87" s="139"/>
      <c r="V87" s="139"/>
      <c r="W87" s="139"/>
      <c r="X87" s="139"/>
      <c r="Y87" s="141"/>
      <c r="Z87" s="139"/>
      <c r="AA87" s="139"/>
      <c r="AB87" s="140"/>
      <c r="AC87" s="139"/>
      <c r="AD87" s="139"/>
      <c r="AE87" s="140"/>
      <c r="AF87" s="139"/>
      <c r="AG87" s="139"/>
      <c r="AH87" s="140"/>
      <c r="AI87" s="139"/>
      <c r="AJ87" s="146"/>
      <c r="AK87" s="145"/>
      <c r="AL87" s="136"/>
      <c r="AR87" s="144">
        <v>16</v>
      </c>
      <c r="AS87" s="147" t="s">
        <v>244</v>
      </c>
      <c r="AT87" s="142" t="s">
        <v>241</v>
      </c>
      <c r="AU87" s="376" t="s">
        <v>243</v>
      </c>
      <c r="AV87" s="139"/>
      <c r="AW87" s="139"/>
      <c r="AX87" s="127"/>
      <c r="AY87" s="139"/>
      <c r="AZ87" s="139"/>
      <c r="BA87" s="139"/>
      <c r="BB87" s="139"/>
      <c r="BC87" s="141"/>
      <c r="BD87" s="139"/>
      <c r="BE87" s="139"/>
      <c r="BF87" s="140"/>
      <c r="BG87" s="139"/>
      <c r="BH87" s="139"/>
      <c r="BI87" s="140"/>
      <c r="BJ87" s="139"/>
      <c r="BK87" s="140"/>
      <c r="BL87" s="293"/>
      <c r="BM87" s="292"/>
      <c r="BN87" s="291"/>
      <c r="BO87" s="145"/>
      <c r="BP87" s="290"/>
    </row>
    <row r="88" spans="14:70" ht="17.25" thickBot="1">
      <c r="N88" s="134">
        <v>17</v>
      </c>
      <c r="O88" s="135" t="s">
        <v>242</v>
      </c>
      <c r="P88" s="116" t="s">
        <v>241</v>
      </c>
      <c r="Q88" s="377"/>
      <c r="R88" s="112"/>
      <c r="S88" s="112"/>
      <c r="T88" s="115"/>
      <c r="U88" s="112"/>
      <c r="V88" s="112"/>
      <c r="W88" s="112"/>
      <c r="X88" s="112"/>
      <c r="Y88" s="114"/>
      <c r="Z88" s="112"/>
      <c r="AA88" s="112"/>
      <c r="AB88" s="113"/>
      <c r="AC88" s="112"/>
      <c r="AD88" s="112"/>
      <c r="AE88" s="113"/>
      <c r="AF88" s="112"/>
      <c r="AG88" s="112"/>
      <c r="AH88" s="113"/>
      <c r="AI88" s="112"/>
      <c r="AJ88" s="112"/>
      <c r="AK88" s="111"/>
      <c r="AL88" s="132"/>
      <c r="AR88" s="134">
        <v>17</v>
      </c>
      <c r="AS88" s="135" t="s">
        <v>242</v>
      </c>
      <c r="AT88" s="116" t="s">
        <v>241</v>
      </c>
      <c r="AU88" s="377"/>
      <c r="AV88" s="112"/>
      <c r="AW88" s="112"/>
      <c r="AX88" s="115"/>
      <c r="AY88" s="112"/>
      <c r="AZ88" s="112"/>
      <c r="BA88" s="112"/>
      <c r="BB88" s="112"/>
      <c r="BC88" s="114"/>
      <c r="BD88" s="112"/>
      <c r="BE88" s="112"/>
      <c r="BF88" s="113"/>
      <c r="BG88" s="112"/>
      <c r="BH88" s="112"/>
      <c r="BI88" s="113"/>
      <c r="BJ88" s="112"/>
      <c r="BK88" s="113"/>
      <c r="BL88" s="289"/>
      <c r="BM88" s="288"/>
      <c r="BN88" s="115"/>
      <c r="BO88" s="111"/>
      <c r="BP88" s="287"/>
    </row>
    <row r="89" spans="14:70">
      <c r="N89" s="130">
        <v>18</v>
      </c>
      <c r="O89" s="131" t="s">
        <v>240</v>
      </c>
      <c r="P89" s="128" t="s">
        <v>239</v>
      </c>
      <c r="Q89" s="128" t="s">
        <v>238</v>
      </c>
      <c r="R89" s="124"/>
      <c r="S89" s="124"/>
      <c r="T89" s="127"/>
      <c r="U89" s="124"/>
      <c r="V89" s="124"/>
      <c r="W89" s="124"/>
      <c r="X89" s="124"/>
      <c r="Y89" s="126"/>
      <c r="Z89" s="124"/>
      <c r="AA89" s="124"/>
      <c r="AB89" s="125"/>
      <c r="AC89" s="124"/>
      <c r="AD89" s="124"/>
      <c r="AE89" s="125"/>
      <c r="AF89" s="124"/>
      <c r="AG89" s="124"/>
      <c r="AH89" s="125"/>
      <c r="AI89" s="124"/>
      <c r="AJ89" s="123"/>
      <c r="AK89" s="122"/>
      <c r="AL89" s="121"/>
      <c r="AR89" s="130">
        <v>18</v>
      </c>
      <c r="AS89" s="131" t="s">
        <v>240</v>
      </c>
      <c r="AT89" s="128" t="s">
        <v>239</v>
      </c>
      <c r="AU89" s="128" t="s">
        <v>238</v>
      </c>
      <c r="AV89" s="124"/>
      <c r="AW89" s="124"/>
      <c r="AX89" s="127"/>
      <c r="AY89" s="124"/>
      <c r="AZ89" s="124"/>
      <c r="BA89" s="124"/>
      <c r="BB89" s="124"/>
      <c r="BC89" s="126"/>
      <c r="BD89" s="124"/>
      <c r="BE89" s="124"/>
      <c r="BF89" s="125"/>
      <c r="BG89" s="124"/>
      <c r="BH89" s="124"/>
      <c r="BI89" s="125"/>
      <c r="BJ89" s="124"/>
      <c r="BK89" s="125"/>
      <c r="BL89" s="286"/>
      <c r="BM89" s="285"/>
      <c r="BN89" s="284"/>
      <c r="BO89" s="122"/>
      <c r="BP89" s="283"/>
    </row>
    <row r="90" spans="14:70" ht="17.25" thickBot="1">
      <c r="N90" s="118">
        <v>19</v>
      </c>
      <c r="O90" s="112" t="s">
        <v>237</v>
      </c>
      <c r="P90" s="116" t="s">
        <v>236</v>
      </c>
      <c r="Q90" s="116" t="s">
        <v>235</v>
      </c>
      <c r="R90" s="112"/>
      <c r="S90" s="112"/>
      <c r="T90" s="115"/>
      <c r="U90" s="112"/>
      <c r="V90" s="112"/>
      <c r="W90" s="112"/>
      <c r="X90" s="112"/>
      <c r="Y90" s="114"/>
      <c r="Z90" s="112"/>
      <c r="AA90" s="112"/>
      <c r="AB90" s="113"/>
      <c r="AC90" s="112"/>
      <c r="AD90" s="112"/>
      <c r="AE90" s="113"/>
      <c r="AF90" s="112"/>
      <c r="AG90" s="112"/>
      <c r="AH90" s="113"/>
      <c r="AI90" s="112"/>
      <c r="AJ90" s="112"/>
      <c r="AK90" s="120"/>
      <c r="AL90" s="119"/>
      <c r="AR90" s="118">
        <v>19</v>
      </c>
      <c r="AS90" s="112" t="s">
        <v>237</v>
      </c>
      <c r="AT90" s="116" t="s">
        <v>236</v>
      </c>
      <c r="AU90" s="116" t="s">
        <v>235</v>
      </c>
      <c r="AV90" s="112"/>
      <c r="AW90" s="112"/>
      <c r="AX90" s="115"/>
      <c r="AY90" s="112"/>
      <c r="AZ90" s="112"/>
      <c r="BA90" s="112"/>
      <c r="BB90" s="112"/>
      <c r="BC90" s="114"/>
      <c r="BD90" s="112"/>
      <c r="BE90" s="112"/>
      <c r="BF90" s="113"/>
      <c r="BG90" s="112"/>
      <c r="BH90" s="112"/>
      <c r="BI90" s="113"/>
      <c r="BJ90" s="112"/>
      <c r="BK90" s="113"/>
      <c r="BL90" s="282"/>
      <c r="BM90" s="281"/>
      <c r="BN90" s="115"/>
      <c r="BO90" s="120"/>
      <c r="BP90" s="280"/>
    </row>
    <row r="93" spans="14:70" ht="17.25" thickBot="1">
      <c r="BL93" s="9" t="s">
        <v>324</v>
      </c>
      <c r="BM93" s="9"/>
      <c r="BN93" s="9"/>
      <c r="BO93" s="9"/>
      <c r="BP93" s="9" t="s">
        <v>323</v>
      </c>
    </row>
    <row r="94" spans="14:70">
      <c r="N94" s="368" t="s">
        <v>322</v>
      </c>
      <c r="O94" s="370" t="s">
        <v>321</v>
      </c>
      <c r="P94" s="372" t="s">
        <v>320</v>
      </c>
      <c r="Q94" s="372" t="s">
        <v>319</v>
      </c>
      <c r="R94" s="276" t="s">
        <v>318</v>
      </c>
      <c r="S94" s="276" t="s">
        <v>317</v>
      </c>
      <c r="T94" s="279" t="s">
        <v>316</v>
      </c>
      <c r="U94" s="276" t="s">
        <v>315</v>
      </c>
      <c r="V94" s="276" t="s">
        <v>314</v>
      </c>
      <c r="W94" s="276" t="s">
        <v>313</v>
      </c>
      <c r="X94" s="276" t="s">
        <v>312</v>
      </c>
      <c r="Y94" s="278" t="s">
        <v>311</v>
      </c>
      <c r="Z94" s="276" t="s">
        <v>310</v>
      </c>
      <c r="AA94" s="276" t="s">
        <v>309</v>
      </c>
      <c r="AB94" s="274" t="s">
        <v>308</v>
      </c>
      <c r="AC94" s="276" t="s">
        <v>307</v>
      </c>
      <c r="AD94" s="276" t="s">
        <v>306</v>
      </c>
      <c r="AE94" s="274" t="s">
        <v>305</v>
      </c>
      <c r="AF94" s="276" t="s">
        <v>304</v>
      </c>
      <c r="AG94" s="276" t="s">
        <v>303</v>
      </c>
      <c r="AH94" s="274" t="s">
        <v>302</v>
      </c>
      <c r="AI94" s="276" t="s">
        <v>301</v>
      </c>
      <c r="AJ94" s="276" t="s">
        <v>300</v>
      </c>
      <c r="AK94" s="274" t="s">
        <v>299</v>
      </c>
      <c r="AL94" s="276" t="s">
        <v>298</v>
      </c>
      <c r="AM94" s="274" t="s">
        <v>297</v>
      </c>
      <c r="AN94" s="273" t="s">
        <v>296</v>
      </c>
      <c r="AR94" s="368" t="s">
        <v>322</v>
      </c>
      <c r="AS94" s="370" t="s">
        <v>321</v>
      </c>
      <c r="AT94" s="372" t="s">
        <v>320</v>
      </c>
      <c r="AU94" s="372" t="s">
        <v>319</v>
      </c>
      <c r="AV94" s="276" t="s">
        <v>318</v>
      </c>
      <c r="AW94" s="276" t="s">
        <v>317</v>
      </c>
      <c r="AX94" s="279" t="s">
        <v>316</v>
      </c>
      <c r="AY94" s="276" t="s">
        <v>315</v>
      </c>
      <c r="AZ94" s="276" t="s">
        <v>314</v>
      </c>
      <c r="BA94" s="276" t="s">
        <v>313</v>
      </c>
      <c r="BB94" s="276" t="s">
        <v>312</v>
      </c>
      <c r="BC94" s="278" t="s">
        <v>311</v>
      </c>
      <c r="BD94" s="276" t="s">
        <v>310</v>
      </c>
      <c r="BE94" s="276" t="s">
        <v>309</v>
      </c>
      <c r="BF94" s="274" t="s">
        <v>308</v>
      </c>
      <c r="BG94" s="276" t="s">
        <v>307</v>
      </c>
      <c r="BH94" s="276" t="s">
        <v>306</v>
      </c>
      <c r="BI94" s="274" t="s">
        <v>305</v>
      </c>
      <c r="BJ94" s="276" t="s">
        <v>304</v>
      </c>
      <c r="BK94" s="276" t="s">
        <v>303</v>
      </c>
      <c r="BL94" s="277" t="s">
        <v>302</v>
      </c>
      <c r="BM94" s="275" t="s">
        <v>301</v>
      </c>
      <c r="BN94" s="276" t="s">
        <v>300</v>
      </c>
      <c r="BO94" s="274" t="s">
        <v>299</v>
      </c>
      <c r="BP94" s="275" t="s">
        <v>298</v>
      </c>
      <c r="BQ94" s="274" t="s">
        <v>297</v>
      </c>
      <c r="BR94" s="273" t="s">
        <v>296</v>
      </c>
    </row>
    <row r="95" spans="14:70" ht="17.25" thickBot="1">
      <c r="N95" s="369"/>
      <c r="O95" s="371"/>
      <c r="P95" s="373"/>
      <c r="Q95" s="373"/>
      <c r="R95" s="269" t="s">
        <v>295</v>
      </c>
      <c r="S95" s="269" t="s">
        <v>294</v>
      </c>
      <c r="T95" s="272" t="s">
        <v>293</v>
      </c>
      <c r="U95" s="269" t="s">
        <v>292</v>
      </c>
      <c r="V95" s="269" t="s">
        <v>291</v>
      </c>
      <c r="W95" s="269" t="s">
        <v>290</v>
      </c>
      <c r="X95" s="269" t="s">
        <v>289</v>
      </c>
      <c r="Y95" s="271"/>
      <c r="Z95" s="269" t="s">
        <v>288</v>
      </c>
      <c r="AA95" s="269" t="s">
        <v>287</v>
      </c>
      <c r="AB95" s="267" t="s">
        <v>286</v>
      </c>
      <c r="AC95" s="269" t="s">
        <v>285</v>
      </c>
      <c r="AD95" s="269" t="s">
        <v>284</v>
      </c>
      <c r="AE95" s="267" t="s">
        <v>283</v>
      </c>
      <c r="AF95" s="269" t="s">
        <v>282</v>
      </c>
      <c r="AG95" s="269" t="s">
        <v>281</v>
      </c>
      <c r="AH95" s="267" t="s">
        <v>280</v>
      </c>
      <c r="AI95" s="269" t="s">
        <v>279</v>
      </c>
      <c r="AJ95" s="269" t="s">
        <v>278</v>
      </c>
      <c r="AK95" s="267" t="s">
        <v>277</v>
      </c>
      <c r="AL95" s="269" t="s">
        <v>276</v>
      </c>
      <c r="AM95" s="267" t="s">
        <v>275</v>
      </c>
      <c r="AN95" s="266" t="s">
        <v>274</v>
      </c>
      <c r="AR95" s="369"/>
      <c r="AS95" s="371"/>
      <c r="AT95" s="373"/>
      <c r="AU95" s="373"/>
      <c r="AV95" s="269" t="s">
        <v>295</v>
      </c>
      <c r="AW95" s="269" t="s">
        <v>294</v>
      </c>
      <c r="AX95" s="272" t="s">
        <v>293</v>
      </c>
      <c r="AY95" s="269" t="s">
        <v>292</v>
      </c>
      <c r="AZ95" s="269" t="s">
        <v>291</v>
      </c>
      <c r="BA95" s="269" t="s">
        <v>290</v>
      </c>
      <c r="BB95" s="269" t="s">
        <v>289</v>
      </c>
      <c r="BC95" s="271"/>
      <c r="BD95" s="269" t="s">
        <v>288</v>
      </c>
      <c r="BE95" s="269" t="s">
        <v>287</v>
      </c>
      <c r="BF95" s="267" t="s">
        <v>286</v>
      </c>
      <c r="BG95" s="269" t="s">
        <v>285</v>
      </c>
      <c r="BH95" s="269" t="s">
        <v>284</v>
      </c>
      <c r="BI95" s="267" t="s">
        <v>283</v>
      </c>
      <c r="BJ95" s="269" t="s">
        <v>282</v>
      </c>
      <c r="BK95" s="269" t="s">
        <v>281</v>
      </c>
      <c r="BL95" s="270" t="s">
        <v>280</v>
      </c>
      <c r="BM95" s="268" t="s">
        <v>279</v>
      </c>
      <c r="BN95" s="269" t="s">
        <v>278</v>
      </c>
      <c r="BO95" s="267" t="s">
        <v>277</v>
      </c>
      <c r="BP95" s="268" t="s">
        <v>276</v>
      </c>
      <c r="BQ95" s="267" t="s">
        <v>275</v>
      </c>
      <c r="BR95" s="266" t="s">
        <v>274</v>
      </c>
    </row>
    <row r="96" spans="14:70">
      <c r="N96" s="265">
        <v>1</v>
      </c>
      <c r="O96" s="167" t="s">
        <v>273</v>
      </c>
      <c r="P96" s="142" t="s">
        <v>239</v>
      </c>
      <c r="Q96" s="165"/>
      <c r="R96" s="264"/>
      <c r="S96" s="139"/>
      <c r="T96" s="127"/>
      <c r="U96" s="139"/>
      <c r="V96" s="139"/>
      <c r="W96" s="139"/>
      <c r="X96" s="139"/>
      <c r="Y96" s="141"/>
      <c r="Z96" s="264"/>
      <c r="AA96" s="164"/>
      <c r="AB96" s="145"/>
      <c r="AC96" s="146"/>
      <c r="AD96" s="140"/>
      <c r="AE96" s="139"/>
      <c r="AF96" s="139"/>
      <c r="AG96" s="140"/>
      <c r="AH96" s="139"/>
      <c r="AI96" s="139"/>
      <c r="AJ96" s="140"/>
      <c r="AK96" s="139"/>
      <c r="AL96" s="139"/>
      <c r="AM96" s="140"/>
      <c r="AN96" s="136"/>
      <c r="AR96" s="265">
        <v>1</v>
      </c>
      <c r="AS96" s="166" t="s">
        <v>273</v>
      </c>
      <c r="AT96" s="142" t="s">
        <v>239</v>
      </c>
      <c r="AU96" s="165"/>
      <c r="AV96" s="264"/>
      <c r="AW96" s="139"/>
      <c r="AX96" s="127"/>
      <c r="AY96" s="139"/>
      <c r="AZ96" s="139"/>
      <c r="BA96" s="139"/>
      <c r="BB96" s="139"/>
      <c r="BC96" s="141"/>
      <c r="BD96" s="264"/>
      <c r="BE96" s="365"/>
      <c r="BF96" s="366"/>
      <c r="BG96" s="263"/>
      <c r="BH96" s="140"/>
      <c r="BI96" s="139"/>
      <c r="BJ96" s="139"/>
      <c r="BK96" s="140"/>
      <c r="BL96" s="139"/>
      <c r="BM96" s="139"/>
      <c r="BN96" s="140"/>
      <c r="BO96" s="139"/>
      <c r="BP96" s="139"/>
      <c r="BQ96" s="140"/>
      <c r="BR96" s="136"/>
    </row>
    <row r="97" spans="14:70">
      <c r="N97" s="161">
        <v>2</v>
      </c>
      <c r="O97" s="163" t="s">
        <v>272</v>
      </c>
      <c r="P97" s="217" t="s">
        <v>239</v>
      </c>
      <c r="Q97" s="158" t="s">
        <v>271</v>
      </c>
      <c r="R97" s="216"/>
      <c r="S97" s="216"/>
      <c r="T97" s="261"/>
      <c r="U97" s="216"/>
      <c r="V97" s="216"/>
      <c r="W97" s="216"/>
      <c r="X97" s="153"/>
      <c r="Y97" s="206"/>
      <c r="Z97" s="153"/>
      <c r="AA97" s="153"/>
      <c r="AB97" s="152"/>
      <c r="AC97" s="153"/>
      <c r="AD97" s="193"/>
      <c r="AE97" s="192"/>
      <c r="AF97" s="192"/>
      <c r="AG97" s="193"/>
      <c r="AH97" s="153"/>
      <c r="AI97" s="153"/>
      <c r="AJ97" s="152"/>
      <c r="AK97" s="153"/>
      <c r="AL97" s="153"/>
      <c r="AM97" s="152"/>
      <c r="AN97" s="151"/>
      <c r="AR97" s="161">
        <v>2</v>
      </c>
      <c r="AS97" s="262" t="s">
        <v>272</v>
      </c>
      <c r="AT97" s="217" t="s">
        <v>239</v>
      </c>
      <c r="AU97" s="158" t="s">
        <v>271</v>
      </c>
      <c r="AV97" s="216"/>
      <c r="AW97" s="216"/>
      <c r="AX97" s="261"/>
      <c r="AY97" s="216"/>
      <c r="AZ97" s="216"/>
      <c r="BA97" s="216"/>
      <c r="BB97" s="153"/>
      <c r="BC97" s="206"/>
      <c r="BD97" s="153"/>
      <c r="BE97" s="153"/>
      <c r="BF97" s="152"/>
      <c r="BG97" s="153"/>
      <c r="BH97" s="193"/>
      <c r="BI97" s="192"/>
      <c r="BJ97" s="192"/>
      <c r="BK97" s="193"/>
      <c r="BL97" s="153"/>
      <c r="BM97" s="153"/>
      <c r="BN97" s="152"/>
      <c r="BO97" s="153"/>
      <c r="BP97" s="153"/>
      <c r="BQ97" s="152"/>
      <c r="BR97" s="151"/>
    </row>
    <row r="98" spans="14:70">
      <c r="N98" s="161">
        <v>3</v>
      </c>
      <c r="O98" s="160" t="s">
        <v>270</v>
      </c>
      <c r="P98" s="217" t="s">
        <v>247</v>
      </c>
      <c r="Q98" s="239"/>
      <c r="R98" s="259"/>
      <c r="S98" s="170"/>
      <c r="T98" s="260"/>
      <c r="U98" s="170"/>
      <c r="V98" s="170"/>
      <c r="W98" s="170"/>
      <c r="X98" s="170"/>
      <c r="Y98" s="172"/>
      <c r="Z98" s="259"/>
      <c r="AA98" s="170"/>
      <c r="AB98" s="169"/>
      <c r="AC98" s="170"/>
      <c r="AD98" s="179"/>
      <c r="AE98" s="171"/>
      <c r="AF98" s="170"/>
      <c r="AG98" s="169"/>
      <c r="AH98" s="170"/>
      <c r="AI98" s="170"/>
      <c r="AJ98" s="169"/>
      <c r="AK98" s="170"/>
      <c r="AL98" s="170"/>
      <c r="AM98" s="169"/>
      <c r="AN98" s="168"/>
      <c r="AR98" s="161">
        <v>3</v>
      </c>
      <c r="AS98" s="160" t="s">
        <v>270</v>
      </c>
      <c r="AT98" s="217" t="s">
        <v>247</v>
      </c>
      <c r="AU98" s="239"/>
      <c r="AV98" s="259"/>
      <c r="AW98" s="170"/>
      <c r="AX98" s="260"/>
      <c r="AY98" s="170"/>
      <c r="AZ98" s="170"/>
      <c r="BA98" s="170"/>
      <c r="BB98" s="170"/>
      <c r="BC98" s="172"/>
      <c r="BD98" s="259" t="s">
        <v>269</v>
      </c>
      <c r="BE98" s="170"/>
      <c r="BF98" s="169"/>
      <c r="BG98" s="170"/>
      <c r="BH98" s="179" t="s">
        <v>268</v>
      </c>
      <c r="BI98" s="170"/>
      <c r="BJ98" s="170"/>
      <c r="BK98" s="169"/>
      <c r="BL98" s="170"/>
      <c r="BM98" s="170"/>
      <c r="BN98" s="169"/>
      <c r="BO98" s="170"/>
      <c r="BP98" s="170"/>
      <c r="BQ98" s="169"/>
      <c r="BR98" s="168"/>
    </row>
    <row r="99" spans="14:70" ht="17.25" thickBot="1">
      <c r="N99" s="134">
        <v>4</v>
      </c>
      <c r="O99" s="135" t="s">
        <v>267</v>
      </c>
      <c r="P99" s="258" t="s">
        <v>241</v>
      </c>
      <c r="Q99" s="258" t="s">
        <v>260</v>
      </c>
      <c r="R99" s="254"/>
      <c r="S99" s="257"/>
      <c r="T99" s="256"/>
      <c r="U99" s="254"/>
      <c r="V99" s="254"/>
      <c r="W99" s="254"/>
      <c r="X99" s="254"/>
      <c r="Y99" s="255"/>
      <c r="Z99" s="254"/>
      <c r="AA99" s="254"/>
      <c r="AB99" s="253"/>
      <c r="AC99" s="254"/>
      <c r="AD99" s="253"/>
      <c r="AE99" s="254"/>
      <c r="AF99" s="254"/>
      <c r="AG99" s="253"/>
      <c r="AH99" s="254"/>
      <c r="AI99" s="254"/>
      <c r="AJ99" s="253"/>
      <c r="AK99" s="254"/>
      <c r="AL99" s="254"/>
      <c r="AM99" s="253"/>
      <c r="AN99" s="252"/>
      <c r="AR99" s="251">
        <v>4</v>
      </c>
      <c r="AS99" s="250" t="s">
        <v>267</v>
      </c>
      <c r="AT99" s="249" t="s">
        <v>241</v>
      </c>
      <c r="AU99" s="249" t="s">
        <v>260</v>
      </c>
      <c r="AV99" s="245"/>
      <c r="AW99" s="248"/>
      <c r="AX99" s="247"/>
      <c r="AY99" s="245"/>
      <c r="AZ99" s="245"/>
      <c r="BA99" s="245"/>
      <c r="BB99" s="245"/>
      <c r="BC99" s="246"/>
      <c r="BD99" s="245"/>
      <c r="BE99" s="245"/>
      <c r="BF99" s="244"/>
      <c r="BG99" s="245"/>
      <c r="BH99" s="244"/>
      <c r="BI99" s="245"/>
      <c r="BJ99" s="245"/>
      <c r="BK99" s="244"/>
      <c r="BL99" s="245"/>
      <c r="BM99" s="245"/>
      <c r="BN99" s="244"/>
      <c r="BO99" s="245"/>
      <c r="BP99" s="245"/>
      <c r="BQ99" s="244"/>
      <c r="BR99" s="243"/>
    </row>
    <row r="100" spans="14:70" ht="17.25" thickBot="1">
      <c r="N100" s="130">
        <v>5</v>
      </c>
      <c r="O100" s="242" t="s">
        <v>266</v>
      </c>
      <c r="P100" s="237" t="s">
        <v>239</v>
      </c>
      <c r="Q100" s="237" t="s">
        <v>235</v>
      </c>
      <c r="R100" s="235"/>
      <c r="S100" s="235"/>
      <c r="T100" s="236"/>
      <c r="U100" s="235"/>
      <c r="V100" s="235"/>
      <c r="W100" s="235"/>
      <c r="X100" s="124"/>
      <c r="Y100" s="126"/>
      <c r="Z100" s="124"/>
      <c r="AA100" s="124"/>
      <c r="AB100" s="125"/>
      <c r="AC100" s="124"/>
      <c r="AD100" s="125"/>
      <c r="AE100" s="124"/>
      <c r="AF100" s="241"/>
      <c r="AG100" s="240"/>
      <c r="AH100" s="239"/>
      <c r="AI100" s="124"/>
      <c r="AJ100" s="125"/>
      <c r="AK100" s="124"/>
      <c r="AL100" s="124"/>
      <c r="AM100" s="125"/>
      <c r="AN100" s="121"/>
      <c r="AR100" s="130">
        <v>5</v>
      </c>
      <c r="AS100" s="238" t="s">
        <v>266</v>
      </c>
      <c r="AT100" s="237" t="s">
        <v>239</v>
      </c>
      <c r="AU100" s="237" t="s">
        <v>235</v>
      </c>
      <c r="AV100" s="235"/>
      <c r="AW100" s="235"/>
      <c r="AX100" s="236"/>
      <c r="AY100" s="235"/>
      <c r="AZ100" s="235"/>
      <c r="BA100" s="235"/>
      <c r="BB100" s="124"/>
      <c r="BC100" s="126"/>
      <c r="BD100" s="124"/>
      <c r="BE100" s="124"/>
      <c r="BF100" s="125"/>
      <c r="BG100" s="124"/>
      <c r="BH100" s="125"/>
      <c r="BI100" s="124"/>
      <c r="BJ100" s="146"/>
      <c r="BK100" s="140"/>
      <c r="BL100" s="124"/>
      <c r="BM100" s="124"/>
      <c r="BN100" s="125"/>
      <c r="BO100" s="124"/>
      <c r="BP100" s="124"/>
      <c r="BQ100" s="125"/>
      <c r="BR100" s="121"/>
    </row>
    <row r="101" spans="14:70" ht="17.25" thickBot="1">
      <c r="N101" s="230">
        <v>6</v>
      </c>
      <c r="O101" s="234" t="s">
        <v>265</v>
      </c>
      <c r="P101" s="228" t="s">
        <v>243</v>
      </c>
      <c r="Q101" s="227"/>
      <c r="R101" s="226"/>
      <c r="S101" s="226"/>
      <c r="T101" s="225"/>
      <c r="U101" s="224"/>
      <c r="V101" s="224"/>
      <c r="W101" s="223"/>
      <c r="X101" s="222"/>
      <c r="Y101" s="126"/>
      <c r="Z101" s="124"/>
      <c r="AA101" s="124"/>
      <c r="AB101" s="125"/>
      <c r="AC101" s="125"/>
      <c r="AD101" s="125"/>
      <c r="AE101" s="125"/>
      <c r="AF101" s="233"/>
      <c r="AG101" s="232"/>
      <c r="AH101" s="231"/>
      <c r="AI101" s="222"/>
      <c r="AJ101" s="125"/>
      <c r="AK101" s="124"/>
      <c r="AL101" s="124"/>
      <c r="AM101" s="125"/>
      <c r="AN101" s="121"/>
      <c r="AR101" s="230">
        <v>6</v>
      </c>
      <c r="AS101" s="229" t="s">
        <v>265</v>
      </c>
      <c r="AT101" s="228" t="s">
        <v>243</v>
      </c>
      <c r="AU101" s="227"/>
      <c r="AV101" s="226"/>
      <c r="AW101" s="226"/>
      <c r="AX101" s="225"/>
      <c r="AY101" s="224"/>
      <c r="AZ101" s="224"/>
      <c r="BA101" s="223"/>
      <c r="BB101" s="222"/>
      <c r="BC101" s="126"/>
      <c r="BD101" s="124"/>
      <c r="BE101" s="124"/>
      <c r="BF101" s="125"/>
      <c r="BG101" s="125"/>
      <c r="BH101" s="125"/>
      <c r="BI101" s="125"/>
      <c r="BJ101" s="221"/>
      <c r="BK101" s="220"/>
      <c r="BL101" s="125"/>
      <c r="BM101" s="125"/>
      <c r="BN101" s="125"/>
      <c r="BO101" s="124"/>
      <c r="BP101" s="124"/>
      <c r="BQ101" s="125"/>
      <c r="BR101" s="121"/>
    </row>
    <row r="102" spans="14:70">
      <c r="N102" s="212">
        <v>7</v>
      </c>
      <c r="O102" s="219" t="s">
        <v>264</v>
      </c>
      <c r="P102" s="217" t="s">
        <v>241</v>
      </c>
      <c r="Q102" s="158" t="s">
        <v>256</v>
      </c>
      <c r="R102" s="153"/>
      <c r="S102" s="153"/>
      <c r="T102" s="214"/>
      <c r="U102" s="216"/>
      <c r="V102" s="153"/>
      <c r="W102" s="215"/>
      <c r="X102" s="214"/>
      <c r="Y102" s="206"/>
      <c r="Z102" s="153"/>
      <c r="AA102" s="153"/>
      <c r="AB102" s="152"/>
      <c r="AC102" s="153"/>
      <c r="AD102" s="152"/>
      <c r="AE102" s="153"/>
      <c r="AF102" s="124"/>
      <c r="AG102" s="122"/>
      <c r="AH102" s="124"/>
      <c r="AI102" s="153"/>
      <c r="AJ102" s="152"/>
      <c r="AK102" s="153"/>
      <c r="AL102" s="153"/>
      <c r="AM102" s="152"/>
      <c r="AN102" s="151"/>
      <c r="AR102" s="212">
        <v>7</v>
      </c>
      <c r="AS102" s="218" t="s">
        <v>264</v>
      </c>
      <c r="AT102" s="217" t="s">
        <v>241</v>
      </c>
      <c r="AU102" s="158" t="s">
        <v>256</v>
      </c>
      <c r="AV102" s="153"/>
      <c r="AW102" s="153"/>
      <c r="AX102" s="214"/>
      <c r="AY102" s="216"/>
      <c r="AZ102" s="153"/>
      <c r="BA102" s="215"/>
      <c r="BB102" s="214"/>
      <c r="BC102" s="206"/>
      <c r="BD102" s="153"/>
      <c r="BE102" s="153"/>
      <c r="BF102" s="152"/>
      <c r="BG102" s="153"/>
      <c r="BH102" s="152"/>
      <c r="BI102" s="153"/>
      <c r="BJ102" s="124"/>
      <c r="BK102" s="122"/>
      <c r="BL102" s="124"/>
      <c r="BM102" s="153"/>
      <c r="BN102" s="152"/>
      <c r="BO102" s="153"/>
      <c r="BP102" s="153"/>
      <c r="BQ102" s="152"/>
      <c r="BR102" s="151"/>
    </row>
    <row r="103" spans="14:70">
      <c r="N103" s="212">
        <v>8</v>
      </c>
      <c r="O103" s="213" t="s">
        <v>263</v>
      </c>
      <c r="P103" s="189" t="s">
        <v>241</v>
      </c>
      <c r="Q103" s="210"/>
      <c r="R103" s="173"/>
      <c r="S103" s="173"/>
      <c r="T103" s="209"/>
      <c r="U103" s="173"/>
      <c r="V103" s="204"/>
      <c r="W103" s="208"/>
      <c r="X103" s="207"/>
      <c r="Y103" s="206"/>
      <c r="Z103" s="153"/>
      <c r="AA103" s="153"/>
      <c r="AB103" s="152"/>
      <c r="AC103" s="153"/>
      <c r="AD103" s="152"/>
      <c r="AE103" s="153"/>
      <c r="AF103" s="153"/>
      <c r="AG103" s="193"/>
      <c r="AH103" s="192"/>
      <c r="AI103" s="153"/>
      <c r="AJ103" s="152"/>
      <c r="AK103" s="153"/>
      <c r="AL103" s="153"/>
      <c r="AM103" s="152"/>
      <c r="AN103" s="151"/>
      <c r="AR103" s="212">
        <v>8</v>
      </c>
      <c r="AS103" s="211" t="s">
        <v>262</v>
      </c>
      <c r="AT103" s="189" t="s">
        <v>241</v>
      </c>
      <c r="AU103" s="210"/>
      <c r="AV103" s="173"/>
      <c r="AW103" s="173"/>
      <c r="AX103" s="209"/>
      <c r="AY103" s="173"/>
      <c r="AZ103" s="204"/>
      <c r="BA103" s="208"/>
      <c r="BB103" s="207"/>
      <c r="BC103" s="206"/>
      <c r="BD103" s="153"/>
      <c r="BE103" s="153"/>
      <c r="BF103" s="152"/>
      <c r="BG103" s="153"/>
      <c r="BH103" s="152"/>
      <c r="BI103" s="153"/>
      <c r="BJ103" s="153"/>
      <c r="BK103" s="187"/>
      <c r="BL103" s="186"/>
      <c r="BM103" s="186"/>
      <c r="BN103" s="152"/>
      <c r="BO103" s="153"/>
      <c r="BP103" s="153"/>
      <c r="BQ103" s="152"/>
      <c r="BR103" s="151"/>
    </row>
    <row r="104" spans="14:70">
      <c r="N104" s="177">
        <v>9</v>
      </c>
      <c r="O104" s="205" t="s">
        <v>261</v>
      </c>
      <c r="P104" s="189" t="s">
        <v>241</v>
      </c>
      <c r="Q104" s="189" t="s">
        <v>260</v>
      </c>
      <c r="R104" s="153"/>
      <c r="S104" s="153"/>
      <c r="T104" s="153"/>
      <c r="U104" s="153"/>
      <c r="V104" s="204"/>
      <c r="W104" s="170"/>
      <c r="X104" s="170"/>
      <c r="Y104" s="172"/>
      <c r="Z104" s="170"/>
      <c r="AA104" s="170"/>
      <c r="AB104" s="169"/>
      <c r="AC104" s="170"/>
      <c r="AD104" s="169"/>
      <c r="AE104" s="170"/>
      <c r="AF104" s="170"/>
      <c r="AG104" s="170"/>
      <c r="AH104" s="170"/>
      <c r="AI104" s="170"/>
      <c r="AJ104" s="169"/>
      <c r="AK104" s="170"/>
      <c r="AL104" s="170"/>
      <c r="AM104" s="169"/>
      <c r="AN104" s="168"/>
      <c r="AR104" s="203">
        <v>9</v>
      </c>
      <c r="AS104" s="202" t="s">
        <v>261</v>
      </c>
      <c r="AT104" s="201" t="s">
        <v>241</v>
      </c>
      <c r="AU104" s="201" t="s">
        <v>260</v>
      </c>
      <c r="AV104" s="200"/>
      <c r="AW104" s="200"/>
      <c r="AX104" s="200"/>
      <c r="AY104" s="200"/>
      <c r="AZ104" s="199"/>
      <c r="BA104" s="197"/>
      <c r="BB104" s="197"/>
      <c r="BC104" s="198"/>
      <c r="BD104" s="197"/>
      <c r="BE104" s="197"/>
      <c r="BF104" s="196"/>
      <c r="BG104" s="197"/>
      <c r="BH104" s="196"/>
      <c r="BI104" s="197"/>
      <c r="BJ104" s="197"/>
      <c r="BK104" s="197"/>
      <c r="BL104" s="197"/>
      <c r="BM104" s="197"/>
      <c r="BN104" s="196"/>
      <c r="BO104" s="197"/>
      <c r="BP104" s="197"/>
      <c r="BQ104" s="196"/>
      <c r="BR104" s="195"/>
    </row>
    <row r="105" spans="14:70">
      <c r="N105" s="177">
        <v>10</v>
      </c>
      <c r="O105" s="194" t="s">
        <v>259</v>
      </c>
      <c r="P105" s="158" t="s">
        <v>257</v>
      </c>
      <c r="Q105" s="189" t="s">
        <v>256</v>
      </c>
      <c r="R105" s="170"/>
      <c r="S105" s="170"/>
      <c r="T105" s="170"/>
      <c r="U105" s="170"/>
      <c r="V105" s="170"/>
      <c r="W105" s="170"/>
      <c r="X105" s="188"/>
      <c r="Y105" s="172"/>
      <c r="Z105" s="170"/>
      <c r="AA105" s="170"/>
      <c r="AB105" s="169"/>
      <c r="AC105" s="170"/>
      <c r="AD105" s="169"/>
      <c r="AE105" s="170"/>
      <c r="AF105" s="169"/>
      <c r="AG105" s="169"/>
      <c r="AH105" s="193"/>
      <c r="AI105" s="192"/>
      <c r="AJ105" s="191"/>
      <c r="AK105" s="170"/>
      <c r="AL105" s="170"/>
      <c r="AM105" s="169"/>
      <c r="AN105" s="168"/>
      <c r="AR105" s="177">
        <v>10</v>
      </c>
      <c r="AS105" s="190" t="s">
        <v>258</v>
      </c>
      <c r="AT105" s="158" t="s">
        <v>257</v>
      </c>
      <c r="AU105" s="189" t="s">
        <v>256</v>
      </c>
      <c r="AV105" s="170"/>
      <c r="AW105" s="170"/>
      <c r="AX105" s="170"/>
      <c r="AY105" s="170"/>
      <c r="AZ105" s="170"/>
      <c r="BA105" s="170"/>
      <c r="BB105" s="188"/>
      <c r="BC105" s="172"/>
      <c r="BD105" s="170"/>
      <c r="BE105" s="170"/>
      <c r="BF105" s="169"/>
      <c r="BG105" s="170"/>
      <c r="BH105" s="169"/>
      <c r="BI105" s="170"/>
      <c r="BJ105" s="169"/>
      <c r="BK105" s="169"/>
      <c r="BL105" s="187"/>
      <c r="BM105" s="186"/>
      <c r="BN105" s="185"/>
      <c r="BO105" s="170"/>
      <c r="BP105" s="170"/>
      <c r="BQ105" s="169"/>
      <c r="BR105" s="168"/>
    </row>
    <row r="106" spans="14:70">
      <c r="N106" s="177">
        <v>11</v>
      </c>
      <c r="O106" s="184" t="s">
        <v>255</v>
      </c>
      <c r="P106" s="182" t="s">
        <v>235</v>
      </c>
      <c r="Q106" s="181" t="s">
        <v>239</v>
      </c>
      <c r="R106" s="170"/>
      <c r="S106" s="170"/>
      <c r="T106" s="170"/>
      <c r="U106" s="170"/>
      <c r="V106" s="170"/>
      <c r="W106" s="170"/>
      <c r="X106" s="180"/>
      <c r="Y106" s="172"/>
      <c r="Z106" s="170"/>
      <c r="AA106" s="170"/>
      <c r="AB106" s="169"/>
      <c r="AC106" s="170"/>
      <c r="AD106" s="169"/>
      <c r="AE106" s="170"/>
      <c r="AF106" s="170"/>
      <c r="AG106" s="170"/>
      <c r="AH106" s="179"/>
      <c r="AI106" s="171"/>
      <c r="AJ106" s="169"/>
      <c r="AK106" s="170"/>
      <c r="AL106" s="170"/>
      <c r="AM106" s="169"/>
      <c r="AN106" s="168"/>
      <c r="AR106" s="177">
        <v>11</v>
      </c>
      <c r="AS106" s="183" t="s">
        <v>254</v>
      </c>
      <c r="AT106" s="182" t="s">
        <v>235</v>
      </c>
      <c r="AU106" s="181" t="s">
        <v>239</v>
      </c>
      <c r="AV106" s="170"/>
      <c r="AW106" s="170"/>
      <c r="AX106" s="170"/>
      <c r="AY106" s="170"/>
      <c r="AZ106" s="170"/>
      <c r="BA106" s="170"/>
      <c r="BB106" s="180"/>
      <c r="BC106" s="172"/>
      <c r="BD106" s="170"/>
      <c r="BE106" s="170"/>
      <c r="BF106" s="169"/>
      <c r="BG106" s="170"/>
      <c r="BH106" s="169"/>
      <c r="BI106" s="170"/>
      <c r="BJ106" s="170"/>
      <c r="BK106" s="171"/>
      <c r="BL106" s="179"/>
      <c r="BM106" s="171"/>
      <c r="BN106" s="169"/>
      <c r="BO106" s="170"/>
      <c r="BP106" s="170"/>
      <c r="BQ106" s="169"/>
      <c r="BR106" s="168"/>
    </row>
    <row r="107" spans="14:70" ht="17.25" thickBot="1">
      <c r="N107" s="177">
        <v>12</v>
      </c>
      <c r="O107" s="178" t="s">
        <v>253</v>
      </c>
      <c r="P107" s="175" t="s">
        <v>236</v>
      </c>
      <c r="Q107" s="174" t="s">
        <v>251</v>
      </c>
      <c r="R107" s="173"/>
      <c r="S107" s="173"/>
      <c r="T107" s="173"/>
      <c r="U107" s="173"/>
      <c r="V107" s="173"/>
      <c r="W107" s="170"/>
      <c r="X107" s="170"/>
      <c r="Y107" s="172"/>
      <c r="Z107" s="170"/>
      <c r="AA107" s="170"/>
      <c r="AB107" s="169"/>
      <c r="AC107" s="170"/>
      <c r="AD107" s="169"/>
      <c r="AE107" s="170"/>
      <c r="AF107" s="170"/>
      <c r="AG107" s="169"/>
      <c r="AH107" s="170"/>
      <c r="AI107" s="171"/>
      <c r="AJ107" s="169"/>
      <c r="AK107" s="170"/>
      <c r="AL107" s="170"/>
      <c r="AM107" s="169"/>
      <c r="AN107" s="168"/>
      <c r="AR107" s="177">
        <v>12</v>
      </c>
      <c r="AS107" s="176" t="s">
        <v>252</v>
      </c>
      <c r="AT107" s="175" t="s">
        <v>236</v>
      </c>
      <c r="AU107" s="174" t="s">
        <v>251</v>
      </c>
      <c r="AV107" s="173"/>
      <c r="AW107" s="173"/>
      <c r="AX107" s="173"/>
      <c r="AY107" s="173"/>
      <c r="AZ107" s="173"/>
      <c r="BA107" s="170"/>
      <c r="BB107" s="170"/>
      <c r="BC107" s="172"/>
      <c r="BD107" s="170"/>
      <c r="BE107" s="170"/>
      <c r="BF107" s="169"/>
      <c r="BG107" s="170"/>
      <c r="BH107" s="169"/>
      <c r="BI107" s="170"/>
      <c r="BJ107" s="170"/>
      <c r="BK107" s="169"/>
      <c r="BL107" s="171"/>
      <c r="BM107" s="171"/>
      <c r="BN107" s="169"/>
      <c r="BO107" s="170"/>
      <c r="BP107" s="170"/>
      <c r="BQ107" s="169"/>
      <c r="BR107" s="168"/>
    </row>
    <row r="108" spans="14:70">
      <c r="N108" s="144">
        <v>13</v>
      </c>
      <c r="O108" s="167" t="s">
        <v>250</v>
      </c>
      <c r="P108" s="142" t="s">
        <v>249</v>
      </c>
      <c r="Q108" s="165"/>
      <c r="R108" s="139"/>
      <c r="S108" s="139"/>
      <c r="T108" s="127"/>
      <c r="U108" s="139"/>
      <c r="V108" s="139"/>
      <c r="W108" s="139"/>
      <c r="X108" s="139"/>
      <c r="Y108" s="141"/>
      <c r="Z108" s="139"/>
      <c r="AA108" s="139"/>
      <c r="AB108" s="140"/>
      <c r="AC108" s="139"/>
      <c r="AD108" s="140"/>
      <c r="AE108" s="139"/>
      <c r="AF108" s="139"/>
      <c r="AG108" s="140"/>
      <c r="AH108" s="139"/>
      <c r="AI108" s="139"/>
      <c r="AJ108" s="140"/>
      <c r="AK108" s="146"/>
      <c r="AL108" s="139"/>
      <c r="AM108" s="140"/>
      <c r="AN108" s="136"/>
      <c r="AR108" s="144">
        <v>13</v>
      </c>
      <c r="AS108" s="166" t="s">
        <v>250</v>
      </c>
      <c r="AT108" s="142" t="s">
        <v>249</v>
      </c>
      <c r="AU108" s="165"/>
      <c r="AV108" s="139"/>
      <c r="AW108" s="139"/>
      <c r="AX108" s="127"/>
      <c r="AY108" s="139"/>
      <c r="AZ108" s="139"/>
      <c r="BA108" s="139"/>
      <c r="BB108" s="139"/>
      <c r="BC108" s="141"/>
      <c r="BD108" s="139"/>
      <c r="BE108" s="139"/>
      <c r="BF108" s="140"/>
      <c r="BG108" s="139"/>
      <c r="BH108" s="140"/>
      <c r="BI108" s="139"/>
      <c r="BJ108" s="139"/>
      <c r="BK108" s="140"/>
      <c r="BL108" s="139"/>
      <c r="BM108" s="139"/>
      <c r="BN108" s="140"/>
      <c r="BO108" s="164"/>
      <c r="BP108" s="139"/>
      <c r="BQ108" s="140"/>
      <c r="BR108" s="136"/>
    </row>
    <row r="109" spans="14:70">
      <c r="N109" s="161">
        <v>14</v>
      </c>
      <c r="O109" s="163" t="s">
        <v>248</v>
      </c>
      <c r="P109" s="159" t="s">
        <v>247</v>
      </c>
      <c r="Q109" s="158" t="s">
        <v>239</v>
      </c>
      <c r="R109" s="155"/>
      <c r="S109" s="155"/>
      <c r="T109" s="157"/>
      <c r="U109" s="155"/>
      <c r="V109" s="155"/>
      <c r="W109" s="155"/>
      <c r="X109" s="155"/>
      <c r="Y109" s="156"/>
      <c r="Z109" s="155"/>
      <c r="AA109" s="153"/>
      <c r="AB109" s="152"/>
      <c r="AC109" s="155"/>
      <c r="AD109" s="152"/>
      <c r="AE109" s="155"/>
      <c r="AF109" s="153"/>
      <c r="AG109" s="152"/>
      <c r="AH109" s="155"/>
      <c r="AI109" s="153"/>
      <c r="AJ109" s="152"/>
      <c r="AK109" s="162"/>
      <c r="AL109" s="153"/>
      <c r="AM109" s="152"/>
      <c r="AN109" s="151"/>
      <c r="AR109" s="161">
        <v>14</v>
      </c>
      <c r="AS109" s="160" t="s">
        <v>248</v>
      </c>
      <c r="AT109" s="159" t="s">
        <v>247</v>
      </c>
      <c r="AU109" s="158" t="s">
        <v>239</v>
      </c>
      <c r="AV109" s="155"/>
      <c r="AW109" s="155"/>
      <c r="AX109" s="157"/>
      <c r="AY109" s="155"/>
      <c r="AZ109" s="155"/>
      <c r="BA109" s="155"/>
      <c r="BB109" s="155"/>
      <c r="BC109" s="156"/>
      <c r="BD109" s="155"/>
      <c r="BE109" s="153"/>
      <c r="BF109" s="152"/>
      <c r="BG109" s="155"/>
      <c r="BH109" s="152"/>
      <c r="BI109" s="155"/>
      <c r="BJ109" s="153"/>
      <c r="BK109" s="152"/>
      <c r="BL109" s="155"/>
      <c r="BM109" s="153"/>
      <c r="BN109" s="152"/>
      <c r="BO109" s="154"/>
      <c r="BP109" s="153"/>
      <c r="BQ109" s="152"/>
      <c r="BR109" s="151"/>
    </row>
    <row r="110" spans="14:70" ht="17.25" thickBot="1">
      <c r="N110" s="134">
        <v>15</v>
      </c>
      <c r="O110" s="135" t="s">
        <v>246</v>
      </c>
      <c r="P110" s="116" t="s">
        <v>245</v>
      </c>
      <c r="Q110" s="149"/>
      <c r="R110" s="112"/>
      <c r="S110" s="112"/>
      <c r="T110" s="115"/>
      <c r="U110" s="112"/>
      <c r="V110" s="112"/>
      <c r="W110" s="112"/>
      <c r="X110" s="112"/>
      <c r="Y110" s="114"/>
      <c r="Z110" s="112"/>
      <c r="AA110" s="112"/>
      <c r="AB110" s="113"/>
      <c r="AC110" s="112"/>
      <c r="AD110" s="113"/>
      <c r="AE110" s="112"/>
      <c r="AF110" s="112"/>
      <c r="AG110" s="113"/>
      <c r="AH110" s="112"/>
      <c r="AI110" s="112"/>
      <c r="AJ110" s="113"/>
      <c r="AK110" s="150"/>
      <c r="AL110" s="112"/>
      <c r="AM110" s="113"/>
      <c r="AN110" s="132"/>
      <c r="AR110" s="134">
        <v>15</v>
      </c>
      <c r="AS110" s="133" t="s">
        <v>246</v>
      </c>
      <c r="AT110" s="116" t="s">
        <v>245</v>
      </c>
      <c r="AU110" s="149"/>
      <c r="AV110" s="112"/>
      <c r="AW110" s="112"/>
      <c r="AX110" s="115"/>
      <c r="AY110" s="112"/>
      <c r="AZ110" s="112"/>
      <c r="BA110" s="112"/>
      <c r="BB110" s="112"/>
      <c r="BC110" s="114"/>
      <c r="BD110" s="112"/>
      <c r="BE110" s="112"/>
      <c r="BF110" s="113"/>
      <c r="BG110" s="112"/>
      <c r="BH110" s="113"/>
      <c r="BI110" s="112"/>
      <c r="BJ110" s="112"/>
      <c r="BK110" s="113"/>
      <c r="BL110" s="112"/>
      <c r="BM110" s="112"/>
      <c r="BN110" s="113"/>
      <c r="BO110" s="148"/>
      <c r="BP110" s="112"/>
      <c r="BQ110" s="113"/>
      <c r="BR110" s="132"/>
    </row>
    <row r="111" spans="14:70">
      <c r="N111" s="144">
        <v>16</v>
      </c>
      <c r="O111" s="147" t="s">
        <v>244</v>
      </c>
      <c r="P111" s="142" t="s">
        <v>241</v>
      </c>
      <c r="Q111" s="376" t="s">
        <v>243</v>
      </c>
      <c r="R111" s="139"/>
      <c r="S111" s="139"/>
      <c r="T111" s="127"/>
      <c r="U111" s="139"/>
      <c r="V111" s="139"/>
      <c r="W111" s="139"/>
      <c r="X111" s="139"/>
      <c r="Y111" s="141"/>
      <c r="Z111" s="139"/>
      <c r="AA111" s="139"/>
      <c r="AB111" s="140"/>
      <c r="AC111" s="139"/>
      <c r="AD111" s="140"/>
      <c r="AE111" s="139"/>
      <c r="AF111" s="139"/>
      <c r="AG111" s="140"/>
      <c r="AH111" s="139"/>
      <c r="AI111" s="139"/>
      <c r="AJ111" s="140"/>
      <c r="AK111" s="139"/>
      <c r="AL111" s="146"/>
      <c r="AM111" s="145"/>
      <c r="AN111" s="136"/>
      <c r="AR111" s="144">
        <v>16</v>
      </c>
      <c r="AS111" s="143" t="s">
        <v>244</v>
      </c>
      <c r="AT111" s="142" t="s">
        <v>241</v>
      </c>
      <c r="AU111" s="376" t="s">
        <v>243</v>
      </c>
      <c r="AV111" s="139"/>
      <c r="AW111" s="139"/>
      <c r="AX111" s="127"/>
      <c r="AY111" s="139"/>
      <c r="AZ111" s="139"/>
      <c r="BA111" s="139"/>
      <c r="BB111" s="139"/>
      <c r="BC111" s="141"/>
      <c r="BD111" s="139"/>
      <c r="BE111" s="139"/>
      <c r="BF111" s="140"/>
      <c r="BG111" s="139"/>
      <c r="BH111" s="140"/>
      <c r="BI111" s="139"/>
      <c r="BJ111" s="139"/>
      <c r="BK111" s="140"/>
      <c r="BL111" s="139"/>
      <c r="BM111" s="139"/>
      <c r="BN111" s="140"/>
      <c r="BO111" s="139"/>
      <c r="BP111" s="138"/>
      <c r="BQ111" s="137"/>
      <c r="BR111" s="136"/>
    </row>
    <row r="112" spans="14:70" ht="17.25" thickBot="1">
      <c r="N112" s="134">
        <v>17</v>
      </c>
      <c r="O112" s="135" t="s">
        <v>242</v>
      </c>
      <c r="P112" s="116" t="s">
        <v>241</v>
      </c>
      <c r="Q112" s="377"/>
      <c r="R112" s="112"/>
      <c r="S112" s="112"/>
      <c r="T112" s="115"/>
      <c r="U112" s="112"/>
      <c r="V112" s="112"/>
      <c r="W112" s="112"/>
      <c r="X112" s="112"/>
      <c r="Y112" s="114"/>
      <c r="Z112" s="112"/>
      <c r="AA112" s="112"/>
      <c r="AB112" s="113"/>
      <c r="AC112" s="112"/>
      <c r="AD112" s="113"/>
      <c r="AE112" s="112"/>
      <c r="AF112" s="112"/>
      <c r="AG112" s="113"/>
      <c r="AH112" s="112"/>
      <c r="AI112" s="112"/>
      <c r="AJ112" s="113"/>
      <c r="AK112" s="112"/>
      <c r="AL112" s="112"/>
      <c r="AM112" s="111"/>
      <c r="AN112" s="132"/>
      <c r="AR112" s="134">
        <v>17</v>
      </c>
      <c r="AS112" s="133" t="s">
        <v>242</v>
      </c>
      <c r="AT112" s="116" t="s">
        <v>241</v>
      </c>
      <c r="AU112" s="377"/>
      <c r="AV112" s="112"/>
      <c r="AW112" s="112"/>
      <c r="AX112" s="115"/>
      <c r="AY112" s="112"/>
      <c r="AZ112" s="112"/>
      <c r="BA112" s="112"/>
      <c r="BB112" s="112"/>
      <c r="BC112" s="114"/>
      <c r="BD112" s="112"/>
      <c r="BE112" s="112"/>
      <c r="BF112" s="113"/>
      <c r="BG112" s="112"/>
      <c r="BH112" s="113"/>
      <c r="BI112" s="112"/>
      <c r="BJ112" s="112"/>
      <c r="BK112" s="113"/>
      <c r="BL112" s="112"/>
      <c r="BM112" s="112"/>
      <c r="BN112" s="113"/>
      <c r="BO112" s="112"/>
      <c r="BP112" s="112"/>
      <c r="BQ112" s="120"/>
      <c r="BR112" s="132"/>
    </row>
    <row r="113" spans="14:70">
      <c r="N113" s="130">
        <v>18</v>
      </c>
      <c r="O113" s="131" t="s">
        <v>240</v>
      </c>
      <c r="P113" s="128" t="s">
        <v>239</v>
      </c>
      <c r="Q113" s="128" t="s">
        <v>238</v>
      </c>
      <c r="R113" s="124"/>
      <c r="S113" s="124"/>
      <c r="T113" s="127"/>
      <c r="U113" s="124"/>
      <c r="V113" s="124"/>
      <c r="W113" s="124"/>
      <c r="X113" s="124"/>
      <c r="Y113" s="126"/>
      <c r="Z113" s="124"/>
      <c r="AA113" s="124"/>
      <c r="AB113" s="125"/>
      <c r="AC113" s="124"/>
      <c r="AD113" s="125"/>
      <c r="AE113" s="124"/>
      <c r="AF113" s="124"/>
      <c r="AG113" s="125"/>
      <c r="AH113" s="124"/>
      <c r="AI113" s="124"/>
      <c r="AJ113" s="125"/>
      <c r="AK113" s="124"/>
      <c r="AL113" s="123"/>
      <c r="AM113" s="122"/>
      <c r="AN113" s="121"/>
      <c r="AR113" s="130">
        <v>18</v>
      </c>
      <c r="AS113" s="129" t="s">
        <v>240</v>
      </c>
      <c r="AT113" s="128" t="s">
        <v>239</v>
      </c>
      <c r="AU113" s="128" t="s">
        <v>238</v>
      </c>
      <c r="AV113" s="124"/>
      <c r="AW113" s="124"/>
      <c r="AX113" s="127"/>
      <c r="AY113" s="124"/>
      <c r="AZ113" s="124"/>
      <c r="BA113" s="124"/>
      <c r="BB113" s="124"/>
      <c r="BC113" s="126"/>
      <c r="BD113" s="124"/>
      <c r="BE113" s="124"/>
      <c r="BF113" s="125"/>
      <c r="BG113" s="124"/>
      <c r="BH113" s="125"/>
      <c r="BI113" s="124"/>
      <c r="BJ113" s="124"/>
      <c r="BK113" s="125"/>
      <c r="BL113" s="124"/>
      <c r="BM113" s="124"/>
      <c r="BN113" s="125"/>
      <c r="BO113" s="124"/>
      <c r="BP113" s="123"/>
      <c r="BQ113" s="122"/>
      <c r="BR113" s="121"/>
    </row>
    <row r="114" spans="14:70" ht="17.25" thickBot="1">
      <c r="N114" s="118">
        <v>19</v>
      </c>
      <c r="O114" s="112" t="s">
        <v>237</v>
      </c>
      <c r="P114" s="116" t="s">
        <v>236</v>
      </c>
      <c r="Q114" s="116" t="s">
        <v>235</v>
      </c>
      <c r="R114" s="112"/>
      <c r="S114" s="112"/>
      <c r="T114" s="115"/>
      <c r="U114" s="112"/>
      <c r="V114" s="112"/>
      <c r="W114" s="112"/>
      <c r="X114" s="112"/>
      <c r="Y114" s="114"/>
      <c r="Z114" s="112"/>
      <c r="AA114" s="112"/>
      <c r="AB114" s="113"/>
      <c r="AC114" s="112"/>
      <c r="AD114" s="113"/>
      <c r="AE114" s="112"/>
      <c r="AF114" s="112"/>
      <c r="AG114" s="113"/>
      <c r="AH114" s="112"/>
      <c r="AI114" s="112"/>
      <c r="AJ114" s="113"/>
      <c r="AK114" s="112"/>
      <c r="AL114" s="112"/>
      <c r="AM114" s="120"/>
      <c r="AN114" s="119"/>
      <c r="AR114" s="118">
        <v>19</v>
      </c>
      <c r="AS114" s="117" t="s">
        <v>237</v>
      </c>
      <c r="AT114" s="116" t="s">
        <v>236</v>
      </c>
      <c r="AU114" s="116" t="s">
        <v>235</v>
      </c>
      <c r="AV114" s="112"/>
      <c r="AW114" s="112"/>
      <c r="AX114" s="115"/>
      <c r="AY114" s="112"/>
      <c r="AZ114" s="112"/>
      <c r="BA114" s="112"/>
      <c r="BB114" s="112"/>
      <c r="BC114" s="114"/>
      <c r="BD114" s="112"/>
      <c r="BE114" s="112"/>
      <c r="BF114" s="113"/>
      <c r="BG114" s="112"/>
      <c r="BH114" s="113"/>
      <c r="BI114" s="112"/>
      <c r="BJ114" s="112"/>
      <c r="BK114" s="113"/>
      <c r="BL114" s="112"/>
      <c r="BM114" s="112"/>
      <c r="BN114" s="113"/>
      <c r="BO114" s="112"/>
      <c r="BP114" s="112"/>
      <c r="BQ114" s="111"/>
      <c r="BR114" s="110"/>
    </row>
  </sheetData>
  <mergeCells count="58">
    <mergeCell ref="AU111:AU112"/>
    <mergeCell ref="AT70:AT71"/>
    <mergeCell ref="AU70:AU71"/>
    <mergeCell ref="O70:O71"/>
    <mergeCell ref="P70:P71"/>
    <mergeCell ref="Q70:Q71"/>
    <mergeCell ref="Q111:Q112"/>
    <mergeCell ref="AR94:AR95"/>
    <mergeCell ref="AS94:AS95"/>
    <mergeCell ref="AT94:AT95"/>
    <mergeCell ref="AU94:AU95"/>
    <mergeCell ref="Q64:Q65"/>
    <mergeCell ref="AU87:AU88"/>
    <mergeCell ref="N94:N95"/>
    <mergeCell ref="O94:O95"/>
    <mergeCell ref="P94:P95"/>
    <mergeCell ref="Q94:Q95"/>
    <mergeCell ref="Q87:Q88"/>
    <mergeCell ref="N70:N71"/>
    <mergeCell ref="AR70:AR71"/>
    <mergeCell ref="AS70:AS71"/>
    <mergeCell ref="Q61:Q63"/>
    <mergeCell ref="H50:K50"/>
    <mergeCell ref="N47:N48"/>
    <mergeCell ref="O47:O48"/>
    <mergeCell ref="P47:P48"/>
    <mergeCell ref="Q47:Q48"/>
    <mergeCell ref="Q49:Q51"/>
    <mergeCell ref="I40:I47"/>
    <mergeCell ref="K40:K47"/>
    <mergeCell ref="Q30:Q32"/>
    <mergeCell ref="Q37:Q39"/>
    <mergeCell ref="Q40:Q41"/>
    <mergeCell ref="Q54:Q56"/>
    <mergeCell ref="H13:H20"/>
    <mergeCell ref="H23:K23"/>
    <mergeCell ref="Q25:Q27"/>
    <mergeCell ref="F39:F46"/>
    <mergeCell ref="K13:K20"/>
    <mergeCell ref="I13:I20"/>
    <mergeCell ref="I4:I12"/>
    <mergeCell ref="K29:K30"/>
    <mergeCell ref="I29:I30"/>
    <mergeCell ref="I31:I39"/>
    <mergeCell ref="H40:H47"/>
    <mergeCell ref="I2:I3"/>
    <mergeCell ref="N23:N24"/>
    <mergeCell ref="O23:O24"/>
    <mergeCell ref="P23:P24"/>
    <mergeCell ref="Q23:Q24"/>
    <mergeCell ref="Q9:Q11"/>
    <mergeCell ref="Q14:Q16"/>
    <mergeCell ref="Q17:Q18"/>
    <mergeCell ref="N2:N3"/>
    <mergeCell ref="O2:O3"/>
    <mergeCell ref="P2:P3"/>
    <mergeCell ref="Q2:Q3"/>
    <mergeCell ref="Q4:Q6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5467-0E7D-43B5-B0F9-1FCCC0AA3F02}">
  <sheetPr codeName="工作表23"/>
  <dimension ref="A1:E64"/>
  <sheetViews>
    <sheetView zoomScale="85" zoomScaleNormal="85" workbookViewId="0">
      <selection activeCell="C20" sqref="C20"/>
    </sheetView>
  </sheetViews>
  <sheetFormatPr defaultRowHeight="15.75"/>
  <cols>
    <col min="1" max="1" width="25.5" style="9" customWidth="1"/>
    <col min="2" max="2" width="41.625" style="9" bestFit="1" customWidth="1"/>
    <col min="3" max="3" width="98.5" style="9" customWidth="1"/>
    <col min="4" max="16384" width="9" style="9"/>
  </cols>
  <sheetData>
    <row r="1" spans="1:5" ht="16.5">
      <c r="A1" s="108" t="s">
        <v>207</v>
      </c>
      <c r="B1" s="108" t="s">
        <v>234</v>
      </c>
      <c r="C1" s="108" t="s">
        <v>233</v>
      </c>
    </row>
    <row r="2" spans="1:5" ht="47.25">
      <c r="A2" s="9" t="s">
        <v>232</v>
      </c>
      <c r="B2" s="9" t="s">
        <v>231</v>
      </c>
      <c r="C2" s="3" t="s">
        <v>230</v>
      </c>
      <c r="E2"/>
    </row>
    <row r="3" spans="1:5" ht="94.5">
      <c r="B3" s="9" t="s">
        <v>229</v>
      </c>
      <c r="C3" s="3" t="s">
        <v>228</v>
      </c>
    </row>
    <row r="4" spans="1:5" ht="31.5">
      <c r="B4" s="9" t="s">
        <v>227</v>
      </c>
      <c r="C4" s="3" t="s">
        <v>226</v>
      </c>
    </row>
    <row r="5" spans="1:5" ht="47.25">
      <c r="A5" s="9" t="s">
        <v>225</v>
      </c>
      <c r="B5" s="3" t="s">
        <v>224</v>
      </c>
      <c r="C5" s="3" t="s">
        <v>223</v>
      </c>
    </row>
    <row r="6" spans="1:5">
      <c r="B6" s="9" t="s">
        <v>222</v>
      </c>
      <c r="C6" s="9" t="s">
        <v>221</v>
      </c>
    </row>
    <row r="7" spans="1:5" ht="16.5">
      <c r="A7" s="108" t="s">
        <v>220</v>
      </c>
    </row>
    <row r="8" spans="1:5">
      <c r="A8" s="9" t="s">
        <v>219</v>
      </c>
    </row>
    <row r="9" spans="1:5">
      <c r="A9" s="9" t="s">
        <v>218</v>
      </c>
    </row>
    <row r="14" spans="1:5" ht="16.5" customHeight="1">
      <c r="A14" s="9" t="s">
        <v>217</v>
      </c>
    </row>
    <row r="15" spans="1:5" ht="16.5" customHeight="1">
      <c r="A15" s="9" t="s">
        <v>216</v>
      </c>
      <c r="B15" s="107" t="s">
        <v>215</v>
      </c>
      <c r="C15"/>
    </row>
    <row r="16" spans="1:5" ht="16.5" customHeight="1">
      <c r="B16" s="107" t="s">
        <v>214</v>
      </c>
    </row>
    <row r="17" spans="2:2" ht="16.5" customHeight="1">
      <c r="B17" s="107" t="s">
        <v>213</v>
      </c>
    </row>
    <row r="18" spans="2:2" ht="16.5" customHeight="1">
      <c r="B18" s="107" t="s">
        <v>212</v>
      </c>
    </row>
    <row r="19" spans="2:2" ht="16.5" customHeight="1">
      <c r="B19" s="107" t="s">
        <v>211</v>
      </c>
    </row>
    <row r="20" spans="2:2" ht="16.5" customHeight="1">
      <c r="B20" s="107" t="s">
        <v>210</v>
      </c>
    </row>
    <row r="21" spans="2:2" ht="16.5">
      <c r="B21" s="107" t="s">
        <v>209</v>
      </c>
    </row>
    <row r="35" spans="1:4" ht="21" thickBot="1">
      <c r="A35" s="106" t="s">
        <v>208</v>
      </c>
      <c r="B35" s="390" t="s">
        <v>207</v>
      </c>
      <c r="C35" s="390"/>
      <c r="D35"/>
    </row>
    <row r="36" spans="1:4">
      <c r="A36" s="391" t="s">
        <v>206</v>
      </c>
      <c r="B36" s="105" t="s">
        <v>205</v>
      </c>
      <c r="C36" s="105" t="s">
        <v>204</v>
      </c>
    </row>
    <row r="37" spans="1:4">
      <c r="A37" s="392"/>
      <c r="B37" s="9" t="s">
        <v>203</v>
      </c>
      <c r="C37" s="9" t="s">
        <v>202</v>
      </c>
    </row>
    <row r="38" spans="1:4">
      <c r="A38" s="392"/>
      <c r="B38" s="9" t="s">
        <v>201</v>
      </c>
      <c r="C38" s="9" t="s">
        <v>200</v>
      </c>
    </row>
    <row r="39" spans="1:4">
      <c r="A39" s="393"/>
      <c r="B39" s="104"/>
      <c r="C39" s="104"/>
    </row>
    <row r="40" spans="1:4" ht="110.25">
      <c r="A40" s="392" t="s">
        <v>199</v>
      </c>
      <c r="B40" s="3" t="s">
        <v>198</v>
      </c>
      <c r="C40" s="3" t="s">
        <v>197</v>
      </c>
    </row>
    <row r="41" spans="1:4" ht="63">
      <c r="A41" s="392"/>
      <c r="B41" s="103" t="s">
        <v>196</v>
      </c>
      <c r="C41" s="102" t="s">
        <v>195</v>
      </c>
    </row>
    <row r="42" spans="1:4">
      <c r="A42" s="392"/>
      <c r="B42" s="9" t="s">
        <v>194</v>
      </c>
      <c r="C42" s="9" t="s">
        <v>193</v>
      </c>
    </row>
    <row r="43" spans="1:4">
      <c r="B43" s="9" t="s">
        <v>192</v>
      </c>
    </row>
    <row r="47" spans="1:4">
      <c r="C47" s="9" t="s">
        <v>191</v>
      </c>
      <c r="D47" s="9" t="s">
        <v>190</v>
      </c>
    </row>
    <row r="48" spans="1:4">
      <c r="C48" s="9" t="s">
        <v>189</v>
      </c>
    </row>
    <row r="50" spans="1:4">
      <c r="C50" s="9" t="s">
        <v>188</v>
      </c>
      <c r="D50" s="9" t="s">
        <v>187</v>
      </c>
    </row>
    <row r="52" spans="1:4">
      <c r="B52" s="9" t="s">
        <v>186</v>
      </c>
    </row>
    <row r="53" spans="1:4">
      <c r="B53" s="9" t="s">
        <v>185</v>
      </c>
      <c r="C53" s="9" t="s">
        <v>184</v>
      </c>
    </row>
    <row r="55" spans="1:4" ht="16.5">
      <c r="A55" s="101">
        <v>45222</v>
      </c>
      <c r="B55" s="97" t="s">
        <v>183</v>
      </c>
      <c r="C55" s="96" t="s">
        <v>182</v>
      </c>
    </row>
    <row r="56" spans="1:4">
      <c r="A56" s="101"/>
      <c r="B56" s="96" t="s">
        <v>181</v>
      </c>
      <c r="C56" s="96" t="s">
        <v>180</v>
      </c>
    </row>
    <row r="57" spans="1:4">
      <c r="A57" s="101"/>
      <c r="B57" s="96"/>
      <c r="C57" s="96"/>
    </row>
    <row r="58" spans="1:4">
      <c r="A58" s="96"/>
      <c r="B58" s="98" t="s">
        <v>179</v>
      </c>
      <c r="C58" s="100" t="s">
        <v>178</v>
      </c>
    </row>
    <row r="59" spans="1:4">
      <c r="A59" s="96"/>
      <c r="B59" s="96" t="s">
        <v>177</v>
      </c>
      <c r="C59" s="99" t="s">
        <v>176</v>
      </c>
    </row>
    <row r="60" spans="1:4">
      <c r="A60" s="96"/>
      <c r="B60" s="96" t="s">
        <v>175</v>
      </c>
      <c r="C60" s="99" t="s">
        <v>174</v>
      </c>
    </row>
    <row r="61" spans="1:4">
      <c r="A61" s="96"/>
      <c r="B61" s="96"/>
      <c r="C61" s="99"/>
    </row>
    <row r="62" spans="1:4">
      <c r="A62" s="96"/>
      <c r="B62" s="98" t="s">
        <v>173</v>
      </c>
      <c r="C62" s="98" t="s">
        <v>172</v>
      </c>
    </row>
    <row r="63" spans="1:4" ht="16.5">
      <c r="A63" s="96"/>
      <c r="B63" s="97" t="s">
        <v>171</v>
      </c>
      <c r="C63" s="96" t="s">
        <v>170</v>
      </c>
    </row>
    <row r="64" spans="1:4">
      <c r="A64" s="96"/>
      <c r="B64" s="96" t="s">
        <v>169</v>
      </c>
      <c r="C64" s="95" t="s">
        <v>168</v>
      </c>
    </row>
  </sheetData>
  <mergeCells count="3">
    <mergeCell ref="B35:C35"/>
    <mergeCell ref="A36:A39"/>
    <mergeCell ref="A40:A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A92-8E35-41F4-BE0A-F00E9C7653C3}">
  <sheetPr filterMode="1"/>
  <dimension ref="A1:K26"/>
  <sheetViews>
    <sheetView topLeftCell="B1" zoomScale="75" zoomScaleNormal="75" workbookViewId="0">
      <pane xSplit="3" ySplit="1" topLeftCell="E12" activePane="bottomRight" state="frozen"/>
      <selection activeCell="B1" sqref="B1"/>
      <selection pane="topRight" activeCell="D1" sqref="D1"/>
      <selection pane="bottomLeft" activeCell="B2" sqref="B2"/>
      <selection pane="bottomRight" activeCell="J2" sqref="J2"/>
    </sheetView>
  </sheetViews>
  <sheetFormatPr defaultColWidth="9" defaultRowHeight="15.75"/>
  <cols>
    <col min="1" max="1" width="9" style="1"/>
    <col min="2" max="2" width="27" style="1" customWidth="1"/>
    <col min="3" max="3" width="16.125" style="1" customWidth="1"/>
    <col min="4" max="4" width="40.5" style="9" customWidth="1"/>
    <col min="5" max="5" width="38.625" style="9" customWidth="1"/>
    <col min="6" max="6" width="19" style="9" bestFit="1" customWidth="1"/>
    <col min="7" max="7" width="15.875" style="1" customWidth="1"/>
    <col min="8" max="8" width="17.625" style="1" customWidth="1"/>
    <col min="9" max="9" width="16.5" style="1" customWidth="1"/>
    <col min="10" max="10" width="88.5" style="9" customWidth="1"/>
    <col min="11" max="11" width="63.125" style="9" customWidth="1"/>
    <col min="12" max="16384" width="9" style="9"/>
  </cols>
  <sheetData>
    <row r="1" spans="1:11" s="8" customFormat="1" ht="40.5" customHeight="1">
      <c r="A1" s="5" t="s">
        <v>42</v>
      </c>
      <c r="B1" s="53" t="s">
        <v>59</v>
      </c>
      <c r="C1" s="53" t="s">
        <v>2</v>
      </c>
      <c r="D1" s="53" t="s">
        <v>60</v>
      </c>
      <c r="E1" s="53" t="s">
        <v>46</v>
      </c>
      <c r="F1" s="53" t="s">
        <v>41</v>
      </c>
      <c r="G1" s="53" t="s">
        <v>57</v>
      </c>
      <c r="H1" s="53" t="s">
        <v>54</v>
      </c>
      <c r="I1" s="53" t="s">
        <v>55</v>
      </c>
      <c r="J1" s="53" t="s">
        <v>58</v>
      </c>
      <c r="K1" s="53" t="s">
        <v>103</v>
      </c>
    </row>
    <row r="2" spans="1:11" s="8" customFormat="1" ht="358.5">
      <c r="A2" s="11">
        <v>1</v>
      </c>
      <c r="B2" s="394" t="s">
        <v>128</v>
      </c>
      <c r="C2" s="48" t="s">
        <v>89</v>
      </c>
      <c r="D2" s="29" t="s">
        <v>45</v>
      </c>
      <c r="E2" s="29" t="s">
        <v>48</v>
      </c>
      <c r="F2" s="30" t="s">
        <v>44</v>
      </c>
      <c r="G2" s="31">
        <v>44852</v>
      </c>
      <c r="H2" s="60" t="s">
        <v>116</v>
      </c>
      <c r="I2" s="41">
        <v>44918</v>
      </c>
      <c r="J2" s="32" t="s">
        <v>124</v>
      </c>
      <c r="K2" s="32" t="s">
        <v>123</v>
      </c>
    </row>
    <row r="3" spans="1:11" s="8" customFormat="1" ht="31.5">
      <c r="A3" s="11">
        <v>2</v>
      </c>
      <c r="B3" s="394"/>
      <c r="C3" s="48" t="s">
        <v>90</v>
      </c>
      <c r="D3" s="33" t="s">
        <v>37</v>
      </c>
      <c r="E3" s="33" t="s">
        <v>39</v>
      </c>
      <c r="F3" s="30" t="s">
        <v>50</v>
      </c>
      <c r="G3" s="31">
        <v>44852</v>
      </c>
      <c r="H3" s="31">
        <v>44883</v>
      </c>
      <c r="I3" s="31">
        <v>44859</v>
      </c>
      <c r="J3" s="32" t="s">
        <v>78</v>
      </c>
      <c r="K3" s="51"/>
    </row>
    <row r="4" spans="1:11" s="8" customFormat="1" ht="299.25">
      <c r="A4" s="11">
        <v>3</v>
      </c>
      <c r="B4" s="394"/>
      <c r="C4" s="48" t="s">
        <v>91</v>
      </c>
      <c r="D4" s="33" t="s">
        <v>38</v>
      </c>
      <c r="E4" s="33" t="s">
        <v>40</v>
      </c>
      <c r="F4" s="30" t="s">
        <v>44</v>
      </c>
      <c r="G4" s="31">
        <v>44852</v>
      </c>
      <c r="H4" s="60" t="s">
        <v>117</v>
      </c>
      <c r="I4" s="31">
        <v>44923</v>
      </c>
      <c r="J4" s="32" t="s">
        <v>125</v>
      </c>
      <c r="K4" s="42" t="s">
        <v>114</v>
      </c>
    </row>
    <row r="5" spans="1:11" s="8" customFormat="1" ht="189">
      <c r="A5" s="11">
        <v>4</v>
      </c>
      <c r="B5" s="394"/>
      <c r="C5" s="48" t="s">
        <v>92</v>
      </c>
      <c r="D5" s="29" t="s">
        <v>49</v>
      </c>
      <c r="E5" s="29" t="s">
        <v>49</v>
      </c>
      <c r="F5" s="30" t="s">
        <v>44</v>
      </c>
      <c r="G5" s="31">
        <v>44852</v>
      </c>
      <c r="H5" s="60" t="s">
        <v>118</v>
      </c>
      <c r="I5" s="41">
        <v>44929</v>
      </c>
      <c r="J5" s="32" t="s">
        <v>122</v>
      </c>
      <c r="K5" s="32" t="s">
        <v>119</v>
      </c>
    </row>
    <row r="6" spans="1:11" s="8" customFormat="1" ht="236.25">
      <c r="A6" s="11">
        <v>5</v>
      </c>
      <c r="B6" s="47" t="s">
        <v>98</v>
      </c>
      <c r="C6" s="49" t="s">
        <v>93</v>
      </c>
      <c r="D6" s="34" t="s">
        <v>47</v>
      </c>
      <c r="E6" s="35" t="s">
        <v>53</v>
      </c>
      <c r="F6" s="36" t="s">
        <v>52</v>
      </c>
      <c r="G6" s="37">
        <v>44867</v>
      </c>
      <c r="H6" s="58" t="s">
        <v>110</v>
      </c>
      <c r="I6" s="38">
        <v>44896</v>
      </c>
      <c r="J6" s="39" t="s">
        <v>107</v>
      </c>
      <c r="K6" s="52"/>
    </row>
    <row r="7" spans="1:11" s="8" customFormat="1" ht="156" hidden="1" customHeight="1">
      <c r="A7" s="11">
        <v>6</v>
      </c>
      <c r="B7" s="395" t="s">
        <v>96</v>
      </c>
      <c r="C7" s="48" t="s">
        <v>94</v>
      </c>
      <c r="D7" s="40" t="s">
        <v>61</v>
      </c>
      <c r="E7" s="29" t="s">
        <v>43</v>
      </c>
      <c r="F7" s="30" t="s">
        <v>5</v>
      </c>
      <c r="G7" s="31">
        <v>44852</v>
      </c>
      <c r="H7" s="31">
        <v>44859</v>
      </c>
      <c r="I7" s="41">
        <v>44862</v>
      </c>
      <c r="J7" s="42" t="s">
        <v>79</v>
      </c>
      <c r="K7" s="51"/>
    </row>
    <row r="8" spans="1:11" s="8" customFormat="1" ht="110.25" hidden="1">
      <c r="A8" s="11"/>
      <c r="B8" s="396"/>
      <c r="C8" s="48" t="s">
        <v>95</v>
      </c>
      <c r="D8" s="29" t="s">
        <v>56</v>
      </c>
      <c r="E8" s="29" t="s">
        <v>51</v>
      </c>
      <c r="F8" s="30" t="s">
        <v>44</v>
      </c>
      <c r="G8" s="31">
        <v>44852</v>
      </c>
      <c r="H8" s="31">
        <v>44883</v>
      </c>
      <c r="I8" s="41">
        <v>44883</v>
      </c>
      <c r="J8" s="32" t="s">
        <v>88</v>
      </c>
      <c r="K8" s="51"/>
    </row>
    <row r="9" spans="1:11" s="8" customFormat="1" ht="330.75">
      <c r="A9" s="11">
        <v>7</v>
      </c>
      <c r="B9" s="397"/>
      <c r="C9" s="48" t="s">
        <v>104</v>
      </c>
      <c r="D9" s="51" t="s">
        <v>105</v>
      </c>
      <c r="E9" s="54" t="s">
        <v>106</v>
      </c>
      <c r="F9" s="28" t="s">
        <v>5</v>
      </c>
      <c r="G9" s="41">
        <v>44852</v>
      </c>
      <c r="H9" s="62" t="s">
        <v>120</v>
      </c>
      <c r="I9" s="67">
        <v>44938</v>
      </c>
      <c r="J9" s="32" t="s">
        <v>135</v>
      </c>
      <c r="K9" s="51"/>
    </row>
    <row r="10" spans="1:11" s="8" customFormat="1" ht="267.75">
      <c r="A10" s="11"/>
      <c r="B10" s="398" t="s">
        <v>97</v>
      </c>
      <c r="C10" s="50" t="s">
        <v>99</v>
      </c>
      <c r="D10" s="44" t="s">
        <v>109</v>
      </c>
      <c r="E10" s="44" t="s">
        <v>86</v>
      </c>
      <c r="F10" s="45" t="s">
        <v>24</v>
      </c>
      <c r="G10" s="37">
        <v>44881</v>
      </c>
      <c r="H10" s="37">
        <v>44927</v>
      </c>
      <c r="I10" s="37">
        <v>44917</v>
      </c>
      <c r="J10" s="39" t="s">
        <v>121</v>
      </c>
      <c r="K10" s="39" t="s">
        <v>115</v>
      </c>
    </row>
    <row r="11" spans="1:11" s="8" customFormat="1" ht="315">
      <c r="A11" s="11"/>
      <c r="B11" s="399"/>
      <c r="C11" s="50" t="s">
        <v>100</v>
      </c>
      <c r="D11" s="44" t="s">
        <v>108</v>
      </c>
      <c r="E11" s="44" t="s">
        <v>108</v>
      </c>
      <c r="F11" s="45" t="s">
        <v>5</v>
      </c>
      <c r="G11" s="46">
        <v>44852</v>
      </c>
      <c r="H11" s="63" t="s">
        <v>126</v>
      </c>
      <c r="I11" s="43"/>
      <c r="J11" s="39" t="s">
        <v>162</v>
      </c>
      <c r="K11" s="55" t="s">
        <v>127</v>
      </c>
    </row>
    <row r="12" spans="1:11" s="8" customFormat="1" ht="220.5">
      <c r="A12" s="11"/>
      <c r="B12" s="400"/>
      <c r="C12" s="50" t="s">
        <v>101</v>
      </c>
      <c r="D12" s="44" t="s">
        <v>87</v>
      </c>
      <c r="E12" s="44" t="s">
        <v>87</v>
      </c>
      <c r="F12" s="45" t="s">
        <v>24</v>
      </c>
      <c r="G12" s="46">
        <v>44881</v>
      </c>
      <c r="H12" s="46">
        <v>44943</v>
      </c>
      <c r="I12" s="66">
        <v>44943</v>
      </c>
      <c r="J12" s="39" t="s">
        <v>159</v>
      </c>
      <c r="K12" s="39" t="s">
        <v>134</v>
      </c>
    </row>
    <row r="13" spans="1:11" ht="183.95" customHeight="1">
      <c r="B13" s="401" t="s">
        <v>129</v>
      </c>
      <c r="C13" s="78" t="s">
        <v>130</v>
      </c>
      <c r="D13" s="79" t="s">
        <v>133</v>
      </c>
      <c r="E13" s="79" t="s">
        <v>133</v>
      </c>
      <c r="F13" s="80" t="s">
        <v>5</v>
      </c>
      <c r="G13" s="81">
        <v>44939</v>
      </c>
      <c r="H13" s="81">
        <v>44981</v>
      </c>
      <c r="I13" s="82"/>
      <c r="J13" s="32" t="s">
        <v>160</v>
      </c>
      <c r="K13" s="42"/>
    </row>
    <row r="14" spans="1:11" ht="183.95" customHeight="1">
      <c r="B14" s="402"/>
      <c r="C14" s="78" t="s">
        <v>131</v>
      </c>
      <c r="D14" s="79" t="s">
        <v>132</v>
      </c>
      <c r="E14" s="79" t="s">
        <v>132</v>
      </c>
      <c r="F14" s="80" t="s">
        <v>5</v>
      </c>
      <c r="G14" s="81">
        <v>44960</v>
      </c>
      <c r="H14" s="81">
        <v>44981</v>
      </c>
      <c r="I14" s="82"/>
      <c r="J14" s="71" t="s">
        <v>161</v>
      </c>
      <c r="K14" s="42"/>
    </row>
    <row r="15" spans="1:11" ht="47.25">
      <c r="B15" s="403" t="s">
        <v>136</v>
      </c>
      <c r="C15" s="68" t="s">
        <v>137</v>
      </c>
      <c r="D15" s="73" t="s">
        <v>141</v>
      </c>
      <c r="E15" s="73" t="s">
        <v>141</v>
      </c>
      <c r="F15" s="74" t="s">
        <v>152</v>
      </c>
      <c r="G15" s="75">
        <v>44939</v>
      </c>
      <c r="H15" s="75">
        <v>44960</v>
      </c>
      <c r="I15" s="75">
        <v>44966</v>
      </c>
      <c r="J15" s="65" t="s">
        <v>155</v>
      </c>
      <c r="K15" s="72"/>
    </row>
    <row r="16" spans="1:11" ht="78.75">
      <c r="B16" s="403"/>
      <c r="C16" s="68" t="s">
        <v>138</v>
      </c>
      <c r="D16" s="69" t="s">
        <v>142</v>
      </c>
      <c r="E16" s="69" t="s">
        <v>142</v>
      </c>
      <c r="F16" s="74" t="s">
        <v>153</v>
      </c>
      <c r="G16" s="75">
        <v>44939</v>
      </c>
      <c r="H16" s="77" t="s">
        <v>157</v>
      </c>
      <c r="I16" s="43"/>
      <c r="J16" s="65" t="s">
        <v>156</v>
      </c>
      <c r="K16" s="76"/>
    </row>
    <row r="17" spans="2:11" ht="20.25">
      <c r="B17" s="403"/>
      <c r="C17" s="68" t="s">
        <v>139</v>
      </c>
      <c r="D17" s="69" t="s">
        <v>143</v>
      </c>
      <c r="E17" s="69" t="s">
        <v>143</v>
      </c>
      <c r="F17" s="74" t="s">
        <v>151</v>
      </c>
      <c r="G17" s="75">
        <v>44960</v>
      </c>
      <c r="H17" s="75">
        <v>44974</v>
      </c>
      <c r="I17" s="43"/>
      <c r="J17" s="76" t="s">
        <v>158</v>
      </c>
      <c r="K17" s="72"/>
    </row>
    <row r="18" spans="2:11" ht="20.25">
      <c r="B18" s="403"/>
      <c r="C18" s="68" t="s">
        <v>140</v>
      </c>
      <c r="D18" s="69" t="s">
        <v>146</v>
      </c>
      <c r="E18" s="69" t="s">
        <v>146</v>
      </c>
      <c r="F18" s="74" t="s">
        <v>151</v>
      </c>
      <c r="G18" s="75">
        <v>44960</v>
      </c>
      <c r="H18" s="75">
        <v>44974</v>
      </c>
      <c r="I18" s="43"/>
      <c r="J18" s="76" t="s">
        <v>158</v>
      </c>
      <c r="K18" s="72"/>
    </row>
    <row r="19" spans="2:11" ht="20.25">
      <c r="B19" s="403"/>
      <c r="C19" s="68" t="s">
        <v>144</v>
      </c>
      <c r="D19" s="69" t="s">
        <v>145</v>
      </c>
      <c r="E19" s="69" t="s">
        <v>145</v>
      </c>
      <c r="F19" s="74" t="s">
        <v>151</v>
      </c>
      <c r="G19" s="75">
        <v>44960</v>
      </c>
      <c r="H19" s="75">
        <v>44974</v>
      </c>
      <c r="I19" s="43"/>
      <c r="J19" s="76" t="s">
        <v>158</v>
      </c>
      <c r="K19" s="72"/>
    </row>
    <row r="20" spans="2:11" ht="20.25">
      <c r="B20" s="403"/>
      <c r="C20" s="68" t="s">
        <v>149</v>
      </c>
      <c r="D20" s="69" t="s">
        <v>147</v>
      </c>
      <c r="E20" s="69" t="s">
        <v>147</v>
      </c>
      <c r="F20" s="70" t="s">
        <v>151</v>
      </c>
      <c r="G20" s="75">
        <v>44970</v>
      </c>
      <c r="H20" s="75">
        <v>44988</v>
      </c>
      <c r="I20" s="43"/>
      <c r="J20" s="72"/>
      <c r="K20" s="72"/>
    </row>
    <row r="21" spans="2:11" ht="20.25">
      <c r="B21" s="403"/>
      <c r="C21" s="68" t="s">
        <v>150</v>
      </c>
      <c r="D21" s="69" t="s">
        <v>148</v>
      </c>
      <c r="E21" s="69" t="s">
        <v>148</v>
      </c>
      <c r="F21" s="70" t="s">
        <v>151</v>
      </c>
      <c r="G21" s="75">
        <v>44970</v>
      </c>
      <c r="H21" s="75">
        <v>44988</v>
      </c>
      <c r="I21" s="43"/>
      <c r="J21" s="72"/>
      <c r="K21" s="72"/>
    </row>
    <row r="22" spans="2:11">
      <c r="D22" s="12"/>
      <c r="E22" s="24"/>
      <c r="F22" s="24"/>
      <c r="G22" s="7"/>
      <c r="H22" s="24"/>
    </row>
    <row r="23" spans="2:11">
      <c r="D23" s="10"/>
      <c r="E23" s="24"/>
      <c r="F23" s="24"/>
      <c r="G23" s="7"/>
      <c r="H23" s="24"/>
    </row>
    <row r="24" spans="2:11">
      <c r="D24" s="10"/>
      <c r="E24" s="24"/>
      <c r="F24" s="24"/>
      <c r="G24" s="7"/>
      <c r="H24" s="24"/>
    </row>
    <row r="25" spans="2:11">
      <c r="D25" s="10"/>
      <c r="E25" s="10"/>
      <c r="F25" s="7"/>
      <c r="G25" s="7"/>
      <c r="H25" s="7"/>
    </row>
    <row r="26" spans="2:11">
      <c r="D26" s="10"/>
      <c r="E26" s="10"/>
      <c r="F26" s="7"/>
      <c r="G26" s="7"/>
      <c r="H26" s="7"/>
    </row>
  </sheetData>
  <autoFilter ref="A1:K12" xr:uid="{00000000-0009-0000-0000-000001000000}">
    <filterColumn colId="8">
      <filters blank="1"/>
    </filterColumn>
  </autoFilter>
  <mergeCells count="5">
    <mergeCell ref="B2:B5"/>
    <mergeCell ref="B7:B9"/>
    <mergeCell ref="B10:B12"/>
    <mergeCell ref="B13:B14"/>
    <mergeCell ref="B15:B21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4B71-4565-6B48-8860-CFE0F2975FDE}">
  <dimension ref="A1:F21"/>
  <sheetViews>
    <sheetView workbookViewId="0">
      <pane ySplit="2" topLeftCell="A15" activePane="bottomLeft" state="frozen"/>
      <selection pane="bottomLeft" activeCell="C3" sqref="C3:F9"/>
    </sheetView>
  </sheetViews>
  <sheetFormatPr defaultColWidth="11" defaultRowHeight="15.75"/>
  <cols>
    <col min="1" max="1" width="9.625" style="1" bestFit="1" customWidth="1"/>
    <col min="2" max="2" width="11" style="1"/>
    <col min="3" max="3" width="21.625" style="1" bestFit="1" customWidth="1"/>
    <col min="4" max="4" width="11.875" style="1" customWidth="1"/>
    <col min="5" max="5" width="13" style="1" customWidth="1"/>
    <col min="6" max="6" width="16.375" style="1" bestFit="1" customWidth="1"/>
    <col min="7" max="16384" width="11" style="1"/>
  </cols>
  <sheetData>
    <row r="1" spans="1:6">
      <c r="A1" s="406" t="s">
        <v>62</v>
      </c>
      <c r="B1" s="406"/>
      <c r="C1" s="406"/>
      <c r="D1" s="406"/>
      <c r="E1" s="406"/>
      <c r="F1" s="406"/>
    </row>
    <row r="2" spans="1:6" s="4" customFormat="1" ht="21.75" customHeight="1">
      <c r="A2" s="4" t="s">
        <v>16</v>
      </c>
      <c r="B2" s="4" t="s">
        <v>0</v>
      </c>
      <c r="C2" s="4" t="s">
        <v>6</v>
      </c>
      <c r="D2" s="4" t="s">
        <v>11</v>
      </c>
      <c r="E2" s="4" t="s">
        <v>27</v>
      </c>
      <c r="F2" s="4" t="s">
        <v>18</v>
      </c>
    </row>
    <row r="3" spans="1:6">
      <c r="A3" s="1">
        <v>1</v>
      </c>
      <c r="B3" s="1" t="s">
        <v>3</v>
      </c>
      <c r="C3" s="1" t="s">
        <v>7</v>
      </c>
      <c r="D3" s="1" t="s">
        <v>12</v>
      </c>
      <c r="E3" s="1" t="s">
        <v>12</v>
      </c>
      <c r="F3" s="1" t="s">
        <v>19</v>
      </c>
    </row>
    <row r="4" spans="1:6">
      <c r="A4" s="1">
        <v>2</v>
      </c>
      <c r="B4" s="1" t="s">
        <v>4</v>
      </c>
      <c r="C4" s="1" t="s">
        <v>8</v>
      </c>
      <c r="D4" s="1" t="s">
        <v>14</v>
      </c>
      <c r="E4" s="1" t="s">
        <v>14</v>
      </c>
      <c r="F4" s="1" t="s">
        <v>20</v>
      </c>
    </row>
    <row r="5" spans="1:6">
      <c r="A5" s="1">
        <v>3</v>
      </c>
      <c r="B5" s="1" t="s">
        <v>17</v>
      </c>
      <c r="C5" s="1" t="s">
        <v>80</v>
      </c>
      <c r="D5" s="1" t="s">
        <v>15</v>
      </c>
      <c r="E5" s="1" t="s">
        <v>15</v>
      </c>
      <c r="F5" s="1" t="s">
        <v>102</v>
      </c>
    </row>
    <row r="6" spans="1:6">
      <c r="A6" s="1">
        <v>4</v>
      </c>
      <c r="B6" s="1" t="s">
        <v>85</v>
      </c>
      <c r="C6" s="1" t="s">
        <v>81</v>
      </c>
    </row>
    <row r="7" spans="1:6">
      <c r="C7" s="1" t="s">
        <v>84</v>
      </c>
    </row>
    <row r="8" spans="1:6">
      <c r="C8" s="1" t="s">
        <v>82</v>
      </c>
    </row>
    <row r="9" spans="1:6">
      <c r="C9" s="1" t="s">
        <v>83</v>
      </c>
    </row>
    <row r="13" spans="1:6">
      <c r="A13" s="4" t="s">
        <v>11</v>
      </c>
      <c r="B13" s="407" t="s">
        <v>26</v>
      </c>
      <c r="C13" s="407"/>
      <c r="D13" s="407"/>
      <c r="E13" s="407"/>
      <c r="F13" s="407"/>
    </row>
    <row r="14" spans="1:6" ht="90.95" customHeight="1">
      <c r="A14" s="1" t="s">
        <v>12</v>
      </c>
      <c r="B14" s="404" t="s">
        <v>36</v>
      </c>
      <c r="C14" s="404"/>
      <c r="D14" s="404"/>
      <c r="E14" s="404"/>
      <c r="F14" s="404"/>
    </row>
    <row r="15" spans="1:6" ht="42" customHeight="1">
      <c r="A15" s="1" t="s">
        <v>14</v>
      </c>
      <c r="B15" s="404" t="s">
        <v>29</v>
      </c>
      <c r="C15" s="404"/>
      <c r="D15" s="404"/>
      <c r="E15" s="404"/>
      <c r="F15" s="404"/>
    </row>
    <row r="16" spans="1:6" ht="112.5" customHeight="1">
      <c r="A16" s="1" t="s">
        <v>15</v>
      </c>
      <c r="B16" s="404" t="s">
        <v>32</v>
      </c>
      <c r="C16" s="405"/>
      <c r="D16" s="405"/>
      <c r="E16" s="405"/>
      <c r="F16" s="405"/>
    </row>
    <row r="18" spans="1:6">
      <c r="A18" s="4" t="s">
        <v>64</v>
      </c>
      <c r="B18" s="407" t="s">
        <v>30</v>
      </c>
      <c r="C18" s="407"/>
      <c r="D18" s="407"/>
      <c r="E18" s="407"/>
      <c r="F18" s="407"/>
    </row>
    <row r="19" spans="1:6" ht="57.75" customHeight="1">
      <c r="A19" s="1" t="s">
        <v>12</v>
      </c>
      <c r="B19" s="404" t="s">
        <v>34</v>
      </c>
      <c r="C19" s="404"/>
      <c r="D19" s="404"/>
      <c r="E19" s="404"/>
      <c r="F19" s="404"/>
    </row>
    <row r="20" spans="1:6" ht="51.75" customHeight="1">
      <c r="A20" s="1" t="s">
        <v>14</v>
      </c>
      <c r="B20" s="404" t="s">
        <v>33</v>
      </c>
      <c r="C20" s="404"/>
      <c r="D20" s="404"/>
      <c r="E20" s="404"/>
      <c r="F20" s="404"/>
    </row>
    <row r="21" spans="1:6">
      <c r="A21" s="1" t="s">
        <v>15</v>
      </c>
      <c r="B21" s="404" t="s">
        <v>31</v>
      </c>
      <c r="C21" s="405"/>
      <c r="D21" s="405"/>
      <c r="E21" s="405"/>
      <c r="F21" s="405"/>
    </row>
  </sheetData>
  <mergeCells count="9">
    <mergeCell ref="B20:F20"/>
    <mergeCell ref="B21:F21"/>
    <mergeCell ref="A1:F1"/>
    <mergeCell ref="B14:F14"/>
    <mergeCell ref="B13:F13"/>
    <mergeCell ref="B15:F15"/>
    <mergeCell ref="B16:F16"/>
    <mergeCell ref="B18:F18"/>
    <mergeCell ref="B19:F19"/>
  </mergeCells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48B6-4D6B-7745-80FD-C90BF9282DFA}">
  <dimension ref="A1:C8"/>
  <sheetViews>
    <sheetView workbookViewId="0">
      <selection activeCell="K21" sqref="K21"/>
    </sheetView>
  </sheetViews>
  <sheetFormatPr defaultColWidth="11" defaultRowHeight="16.5"/>
  <sheetData>
    <row r="1" spans="1:3">
      <c r="A1" s="84" t="s">
        <v>0</v>
      </c>
      <c r="B1" s="84" t="s">
        <v>111</v>
      </c>
      <c r="C1" s="9"/>
    </row>
    <row r="2" spans="1:3">
      <c r="A2" s="42" t="s">
        <v>3</v>
      </c>
      <c r="B2" s="42">
        <f>COUNTIF(GEB_CR議題追蹤表!D:D,議題追蹤表統計!A2)</f>
        <v>2</v>
      </c>
      <c r="C2" s="9"/>
    </row>
    <row r="3" spans="1:3">
      <c r="A3" s="42" t="s">
        <v>4</v>
      </c>
      <c r="B3" s="42">
        <f>COUNTIF(GEB_CR議題追蹤表!D:D,議題追蹤表統計!A3)</f>
        <v>2</v>
      </c>
      <c r="C3" s="9"/>
    </row>
    <row r="4" spans="1:3">
      <c r="A4" s="42" t="s">
        <v>85</v>
      </c>
      <c r="B4" s="42">
        <f>COUNTIF(GEB_CR議題追蹤表!D:D,議題追蹤表統計!A4)</f>
        <v>0</v>
      </c>
      <c r="C4" s="9"/>
    </row>
    <row r="5" spans="1:3">
      <c r="A5" s="42" t="s">
        <v>17</v>
      </c>
      <c r="B5" s="42">
        <f>COUNTIF(GEB_CR議題追蹤表!D:D,議題追蹤表統計!A5)</f>
        <v>0</v>
      </c>
      <c r="C5" s="9"/>
    </row>
    <row r="6" spans="1:3">
      <c r="A6" s="42"/>
      <c r="B6" s="42">
        <f>SUM(B2:B5)</f>
        <v>4</v>
      </c>
      <c r="C6" s="9"/>
    </row>
    <row r="7" spans="1:3">
      <c r="A7" s="9"/>
      <c r="B7" s="9"/>
      <c r="C7" s="9"/>
    </row>
    <row r="8" spans="1:3">
      <c r="A8" s="9"/>
      <c r="B8" s="9"/>
      <c r="C8" s="9"/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9E56-7C0F-4CA9-AF5F-EA5F51956528}">
  <dimension ref="A1:E11"/>
  <sheetViews>
    <sheetView workbookViewId="0">
      <selection activeCell="D25" sqref="D25"/>
    </sheetView>
  </sheetViews>
  <sheetFormatPr defaultColWidth="8.875" defaultRowHeight="16.5"/>
  <cols>
    <col min="1" max="1" width="15.375" customWidth="1"/>
    <col min="2" max="2" width="12.875" customWidth="1"/>
    <col min="3" max="4" width="15.875" bestFit="1" customWidth="1"/>
    <col min="5" max="5" width="14.5" customWidth="1"/>
  </cols>
  <sheetData>
    <row r="1" spans="1:5">
      <c r="A1" s="13" t="s">
        <v>65</v>
      </c>
      <c r="B1" s="14"/>
      <c r="C1" s="14"/>
      <c r="D1" s="14"/>
      <c r="E1" s="14"/>
    </row>
    <row r="2" spans="1:5">
      <c r="A2" s="14"/>
      <c r="B2" s="14"/>
      <c r="C2" s="14"/>
      <c r="D2" s="14"/>
      <c r="E2" s="14"/>
    </row>
    <row r="3" spans="1:5">
      <c r="A3" s="15" t="s">
        <v>66</v>
      </c>
      <c r="B3" s="16" t="s">
        <v>67</v>
      </c>
      <c r="C3" s="16" t="s">
        <v>68</v>
      </c>
      <c r="D3" s="16" t="s">
        <v>69</v>
      </c>
      <c r="E3" s="16" t="s">
        <v>70</v>
      </c>
    </row>
    <row r="4" spans="1:5">
      <c r="A4" s="14" t="s">
        <v>71</v>
      </c>
      <c r="B4" s="14"/>
      <c r="C4" s="14" t="s">
        <v>72</v>
      </c>
      <c r="D4" s="14" t="s">
        <v>73</v>
      </c>
      <c r="E4" s="17" t="s">
        <v>66</v>
      </c>
    </row>
    <row r="5" spans="1:5">
      <c r="A5" s="14" t="s">
        <v>74</v>
      </c>
      <c r="B5" s="17" t="s">
        <v>75</v>
      </c>
      <c r="C5" s="14" t="s">
        <v>76</v>
      </c>
      <c r="D5" s="14"/>
      <c r="E5" s="14"/>
    </row>
    <row r="6" spans="1:5">
      <c r="A6" s="14"/>
      <c r="B6" s="14"/>
      <c r="C6" s="14"/>
      <c r="D6" s="14"/>
      <c r="E6" s="14"/>
    </row>
    <row r="7" spans="1:5">
      <c r="A7" s="14"/>
      <c r="B7" s="14"/>
      <c r="C7" s="14"/>
      <c r="D7" s="14"/>
      <c r="E7" s="14"/>
    </row>
    <row r="8" spans="1:5">
      <c r="A8" s="14"/>
      <c r="B8" s="14"/>
      <c r="C8" s="14"/>
      <c r="D8" s="14"/>
      <c r="E8" s="14"/>
    </row>
    <row r="9" spans="1:5">
      <c r="A9" s="18" t="s">
        <v>77</v>
      </c>
      <c r="B9" s="19" t="s">
        <v>68</v>
      </c>
      <c r="C9" s="19" t="s">
        <v>69</v>
      </c>
      <c r="D9" s="19" t="s">
        <v>70</v>
      </c>
      <c r="E9" s="14"/>
    </row>
    <row r="10" spans="1:5">
      <c r="A10" s="14" t="s">
        <v>71</v>
      </c>
      <c r="B10" s="20" t="s">
        <v>75</v>
      </c>
      <c r="C10" s="14" t="s">
        <v>76</v>
      </c>
      <c r="D10" s="14"/>
      <c r="E10" s="14"/>
    </row>
    <row r="11" spans="1:5">
      <c r="A11" s="14" t="s">
        <v>74</v>
      </c>
      <c r="B11" s="14" t="s">
        <v>72</v>
      </c>
      <c r="C11" s="14" t="s">
        <v>73</v>
      </c>
      <c r="D11" s="21" t="s">
        <v>77</v>
      </c>
      <c r="E11" s="14"/>
    </row>
  </sheetData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5</vt:i4>
      </vt:variant>
    </vt:vector>
  </HeadingPairs>
  <TitlesOfParts>
    <vt:vector size="12" baseType="lpstr">
      <vt:lpstr>GEB_CR議題追蹤表</vt:lpstr>
      <vt:lpstr>GEB CR 報價_時程</vt:lpstr>
      <vt:lpstr>GEB CR 議題</vt:lpstr>
      <vt:lpstr>工作項目追蹤</vt:lpstr>
      <vt:lpstr>選項</vt:lpstr>
      <vt:lpstr>議題追蹤表統計</vt:lpstr>
      <vt:lpstr>會議簡報交付時程</vt:lpstr>
      <vt:lpstr>主題</vt:lpstr>
      <vt:lpstr>風險</vt:lpstr>
      <vt:lpstr>專案狀態</vt:lpstr>
      <vt:lpstr>優先順序</vt:lpstr>
      <vt:lpstr>關閉理由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陳懷安(數位金融處,試用專員)</cp:lastModifiedBy>
  <dcterms:created xsi:type="dcterms:W3CDTF">2022-10-19T03:49:26Z</dcterms:created>
  <dcterms:modified xsi:type="dcterms:W3CDTF">2023-11-14T00:57:48Z</dcterms:modified>
  <cp:category/>
</cp:coreProperties>
</file>