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E:\учеба\2_семестр\ВвП\Лаб9\"/>
    </mc:Choice>
  </mc:AlternateContent>
  <xr:revisionPtr revIDLastSave="0" documentId="13_ncr:1_{EBBF9FAA-180E-464B-AEF3-45EC082235C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  <sheet name="Лист2" sheetId="3" r:id="rId2"/>
  </sheets>
  <definedNames>
    <definedName name="solver_adj" localSheetId="1" hidden="1">Лист2!$E$2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Лист2!$F$2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B20" i="1"/>
  <c r="B21" i="1"/>
  <c r="B19" i="1"/>
  <c r="B15" i="1" l="1"/>
  <c r="B2" i="3"/>
  <c r="E2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  <c r="E4" i="1"/>
  <c r="E7" i="1"/>
  <c r="E8" i="1"/>
  <c r="E11" i="1"/>
  <c r="D3" i="1"/>
  <c r="D4" i="1"/>
  <c r="D5" i="1"/>
  <c r="E5" i="1" s="1"/>
  <c r="D6" i="1"/>
  <c r="E6" i="1" s="1"/>
  <c r="D7" i="1"/>
  <c r="D8" i="1"/>
  <c r="D9" i="1"/>
  <c r="E9" i="1" s="1"/>
  <c r="D10" i="1"/>
  <c r="E10" i="1" s="1"/>
  <c r="D11" i="1"/>
  <c r="D2" i="1"/>
</calcChain>
</file>

<file path=xl/sharedStrings.xml><?xml version="1.0" encoding="utf-8"?>
<sst xmlns="http://schemas.openxmlformats.org/spreadsheetml/2006/main" count="35" uniqueCount="28">
  <si>
    <t>Янович Моисей</t>
  </si>
  <si>
    <t>Балаев Порфирий</t>
  </si>
  <si>
    <t>Ёжин Савелий</t>
  </si>
  <si>
    <t>Осминин Иларион</t>
  </si>
  <si>
    <t>Кузьмич Валентин</t>
  </si>
  <si>
    <t>Тимирёв Осип</t>
  </si>
  <si>
    <t>Степнов Ярослав</t>
  </si>
  <si>
    <t>Яременко Макар</t>
  </si>
  <si>
    <t>Пирогов Вадим</t>
  </si>
  <si>
    <t>Ютилов Руслан</t>
  </si>
  <si>
    <t>Фамилия Имя</t>
  </si>
  <si>
    <t>Тип путевки</t>
  </si>
  <si>
    <t>Длительность заезда</t>
  </si>
  <si>
    <t>Скидка</t>
  </si>
  <si>
    <t>Стоимость путевки со скидкой</t>
  </si>
  <si>
    <t>Взрослая</t>
  </si>
  <si>
    <t>Детская</t>
  </si>
  <si>
    <t>Семейная</t>
  </si>
  <si>
    <t>Базовая  стоимость(у.е./день):</t>
  </si>
  <si>
    <t>Стоимость заказа с учетом скидок:</t>
  </si>
  <si>
    <t>Стоимсоть заказа по категориям:</t>
  </si>
  <si>
    <t>Семейная:</t>
  </si>
  <si>
    <t>Детская:</t>
  </si>
  <si>
    <t>Взрослая:</t>
  </si>
  <si>
    <t>x</t>
  </si>
  <si>
    <t>y</t>
  </si>
  <si>
    <t>z</t>
  </si>
  <si>
    <t>Курс у.е. к рублю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</si>
</sst>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Суммы</a:t>
            </a:r>
            <a:r>
              <a:rPr lang="ru-RU" baseline="0"/>
              <a:t>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BD-46AA-92AF-F1DB9E702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BD-46AA-92AF-F1DB9E702A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BD-46AA-92AF-F1DB9E702A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Лист1!$A$19:$A$21</c:f>
              <c:strCache>
                <c:ptCount val="3"/>
                <c:pt idx="0">
                  <c:v>Взрослая:</c:v>
                </c:pt>
                <c:pt idx="1">
                  <c:v>Детская:</c:v>
                </c:pt>
                <c:pt idx="2">
                  <c:v>Семейная:</c:v>
                </c:pt>
              </c:strCache>
            </c:strRef>
          </c:cat>
          <c:val>
            <c:numRef>
              <c:f>Лист1!$B$19:$B$21</c:f>
              <c:numCache>
                <c:formatCode>#\ ##0.00\ "₽"</c:formatCode>
                <c:ptCount val="3"/>
                <c:pt idx="0">
                  <c:v>603.1</c:v>
                </c:pt>
                <c:pt idx="1">
                  <c:v>291.2</c:v>
                </c:pt>
                <c:pt idx="2">
                  <c:v>226.2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BD-46AA-92AF-F1DB9E702A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lt"/>
              </a:rPr>
              <a:t>y=</a:t>
            </a:r>
            <a:r>
              <a:rPr lang="ru-RU" sz="1400" b="0" i="0" u="none" strike="noStrike" baseline="0">
                <a:effectLst/>
                <a:latin typeface="+mn-lt"/>
              </a:rPr>
              <a:t>√10</a:t>
            </a:r>
            <a:r>
              <a:rPr lang="en-US" sz="1400" b="0" i="0" u="none" strike="noStrike" baseline="0">
                <a:effectLst/>
                <a:latin typeface="+mn-lt"/>
              </a:rPr>
              <a:t>x</a:t>
            </a:r>
            <a:endParaRPr lang="ru-RU" b="0">
              <a:latin typeface="+mn-lt"/>
            </a:endParaRPr>
          </a:p>
        </c:rich>
      </c:tx>
      <c:layout>
        <c:manualLayout>
          <c:xMode val="edge"/>
          <c:yMode val="edge"/>
          <c:x val="0.440916666666666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Лист2!$A$2:$A$102</c:f>
              <c:numCache>
                <c:formatCode>General</c:formatCode>
                <c:ptCount val="101"/>
                <c:pt idx="0">
                  <c:v>10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10.3</c:v>
                </c:pt>
                <c:pt idx="4">
                  <c:v>10.4</c:v>
                </c:pt>
                <c:pt idx="5">
                  <c:v>10.5</c:v>
                </c:pt>
                <c:pt idx="6">
                  <c:v>10.6</c:v>
                </c:pt>
                <c:pt idx="7">
                  <c:v>10.7</c:v>
                </c:pt>
                <c:pt idx="8">
                  <c:v>10.8</c:v>
                </c:pt>
                <c:pt idx="9">
                  <c:v>10.9</c:v>
                </c:pt>
                <c:pt idx="10">
                  <c:v>11</c:v>
                </c:pt>
                <c:pt idx="11">
                  <c:v>11.1</c:v>
                </c:pt>
                <c:pt idx="12">
                  <c:v>11.2</c:v>
                </c:pt>
                <c:pt idx="13">
                  <c:v>11.3</c:v>
                </c:pt>
                <c:pt idx="14">
                  <c:v>11.4</c:v>
                </c:pt>
                <c:pt idx="15">
                  <c:v>11.5</c:v>
                </c:pt>
                <c:pt idx="16">
                  <c:v>11.6</c:v>
                </c:pt>
                <c:pt idx="17">
                  <c:v>11.7</c:v>
                </c:pt>
                <c:pt idx="18">
                  <c:v>11.8</c:v>
                </c:pt>
                <c:pt idx="19">
                  <c:v>11.9</c:v>
                </c:pt>
                <c:pt idx="20">
                  <c:v>12</c:v>
                </c:pt>
                <c:pt idx="21">
                  <c:v>12.1</c:v>
                </c:pt>
                <c:pt idx="22">
                  <c:v>12.2</c:v>
                </c:pt>
                <c:pt idx="23">
                  <c:v>12.3</c:v>
                </c:pt>
                <c:pt idx="24">
                  <c:v>12.4</c:v>
                </c:pt>
                <c:pt idx="25">
                  <c:v>12.5</c:v>
                </c:pt>
                <c:pt idx="26">
                  <c:v>12.6</c:v>
                </c:pt>
                <c:pt idx="27">
                  <c:v>12.7</c:v>
                </c:pt>
                <c:pt idx="28">
                  <c:v>12.8</c:v>
                </c:pt>
                <c:pt idx="29">
                  <c:v>12.9</c:v>
                </c:pt>
                <c:pt idx="30">
                  <c:v>13</c:v>
                </c:pt>
                <c:pt idx="31">
                  <c:v>13.1</c:v>
                </c:pt>
                <c:pt idx="32">
                  <c:v>13.2</c:v>
                </c:pt>
                <c:pt idx="33">
                  <c:v>13.3</c:v>
                </c:pt>
                <c:pt idx="34">
                  <c:v>13.4</c:v>
                </c:pt>
                <c:pt idx="35">
                  <c:v>13.5</c:v>
                </c:pt>
                <c:pt idx="36">
                  <c:v>13.6</c:v>
                </c:pt>
                <c:pt idx="37">
                  <c:v>13.7</c:v>
                </c:pt>
                <c:pt idx="38">
                  <c:v>13.8</c:v>
                </c:pt>
                <c:pt idx="39">
                  <c:v>13.9</c:v>
                </c:pt>
                <c:pt idx="40">
                  <c:v>14</c:v>
                </c:pt>
                <c:pt idx="41">
                  <c:v>14.1</c:v>
                </c:pt>
                <c:pt idx="42">
                  <c:v>14.2</c:v>
                </c:pt>
                <c:pt idx="43">
                  <c:v>14.3</c:v>
                </c:pt>
                <c:pt idx="44">
                  <c:v>14.4</c:v>
                </c:pt>
                <c:pt idx="45">
                  <c:v>14.5</c:v>
                </c:pt>
                <c:pt idx="46">
                  <c:v>14.6</c:v>
                </c:pt>
                <c:pt idx="47">
                  <c:v>14.7</c:v>
                </c:pt>
                <c:pt idx="48">
                  <c:v>14.8</c:v>
                </c:pt>
                <c:pt idx="49">
                  <c:v>14.9</c:v>
                </c:pt>
                <c:pt idx="50">
                  <c:v>15</c:v>
                </c:pt>
                <c:pt idx="51">
                  <c:v>15.1</c:v>
                </c:pt>
                <c:pt idx="52">
                  <c:v>15.2</c:v>
                </c:pt>
                <c:pt idx="53">
                  <c:v>15.3</c:v>
                </c:pt>
                <c:pt idx="54">
                  <c:v>15.4</c:v>
                </c:pt>
                <c:pt idx="55">
                  <c:v>15.5</c:v>
                </c:pt>
                <c:pt idx="56">
                  <c:v>15.6</c:v>
                </c:pt>
                <c:pt idx="57">
                  <c:v>15.7</c:v>
                </c:pt>
                <c:pt idx="58">
                  <c:v>15.8</c:v>
                </c:pt>
                <c:pt idx="59">
                  <c:v>15.9</c:v>
                </c:pt>
                <c:pt idx="60">
                  <c:v>16</c:v>
                </c:pt>
                <c:pt idx="61">
                  <c:v>16.100000000000001</c:v>
                </c:pt>
                <c:pt idx="62">
                  <c:v>16.2</c:v>
                </c:pt>
                <c:pt idx="63">
                  <c:v>16.3</c:v>
                </c:pt>
                <c:pt idx="64">
                  <c:v>16.399999999999999</c:v>
                </c:pt>
                <c:pt idx="65">
                  <c:v>16.5</c:v>
                </c:pt>
                <c:pt idx="66">
                  <c:v>16.600000000000001</c:v>
                </c:pt>
                <c:pt idx="67">
                  <c:v>16.7</c:v>
                </c:pt>
                <c:pt idx="68">
                  <c:v>16.8</c:v>
                </c:pt>
                <c:pt idx="69">
                  <c:v>16.899999999999999</c:v>
                </c:pt>
                <c:pt idx="70">
                  <c:v>17</c:v>
                </c:pt>
                <c:pt idx="71">
                  <c:v>17.100000000000001</c:v>
                </c:pt>
                <c:pt idx="72">
                  <c:v>17.2</c:v>
                </c:pt>
                <c:pt idx="73">
                  <c:v>17.3</c:v>
                </c:pt>
                <c:pt idx="74">
                  <c:v>17.399999999999999</c:v>
                </c:pt>
                <c:pt idx="75">
                  <c:v>17.5</c:v>
                </c:pt>
                <c:pt idx="76">
                  <c:v>17.600000000000001</c:v>
                </c:pt>
                <c:pt idx="77">
                  <c:v>17.7</c:v>
                </c:pt>
                <c:pt idx="78">
                  <c:v>17.8</c:v>
                </c:pt>
                <c:pt idx="79">
                  <c:v>17.899999999999999</c:v>
                </c:pt>
                <c:pt idx="80">
                  <c:v>18</c:v>
                </c:pt>
                <c:pt idx="81">
                  <c:v>18.100000000000001</c:v>
                </c:pt>
                <c:pt idx="82">
                  <c:v>18.2</c:v>
                </c:pt>
                <c:pt idx="83">
                  <c:v>18.3</c:v>
                </c:pt>
                <c:pt idx="84">
                  <c:v>18.399999999999999</c:v>
                </c:pt>
                <c:pt idx="85">
                  <c:v>18.5</c:v>
                </c:pt>
                <c:pt idx="86">
                  <c:v>18.600000000000001</c:v>
                </c:pt>
                <c:pt idx="87">
                  <c:v>18.7</c:v>
                </c:pt>
                <c:pt idx="88">
                  <c:v>18.8</c:v>
                </c:pt>
                <c:pt idx="89">
                  <c:v>18.899999999999999</c:v>
                </c:pt>
                <c:pt idx="90">
                  <c:v>19</c:v>
                </c:pt>
                <c:pt idx="91">
                  <c:v>19.100000000000001</c:v>
                </c:pt>
                <c:pt idx="92">
                  <c:v>19.2</c:v>
                </c:pt>
                <c:pt idx="93">
                  <c:v>19.3</c:v>
                </c:pt>
                <c:pt idx="94">
                  <c:v>19.399999999999999</c:v>
                </c:pt>
                <c:pt idx="95">
                  <c:v>19.5</c:v>
                </c:pt>
                <c:pt idx="96">
                  <c:v>19.600000000000001</c:v>
                </c:pt>
                <c:pt idx="97">
                  <c:v>19.7</c:v>
                </c:pt>
                <c:pt idx="98">
                  <c:v>19.8</c:v>
                </c:pt>
                <c:pt idx="99">
                  <c:v>19.899999999999999</c:v>
                </c:pt>
                <c:pt idx="100">
                  <c:v>20</c:v>
                </c:pt>
              </c:numCache>
            </c:numRef>
          </c:cat>
          <c:val>
            <c:numRef>
              <c:f>Лист2!$B$2:$B$102</c:f>
              <c:numCache>
                <c:formatCode>General</c:formatCode>
                <c:ptCount val="101"/>
                <c:pt idx="0">
                  <c:v>10</c:v>
                </c:pt>
                <c:pt idx="1">
                  <c:v>10.04987562112089</c:v>
                </c:pt>
                <c:pt idx="2">
                  <c:v>10.099504938362077</c:v>
                </c:pt>
                <c:pt idx="3">
                  <c:v>10.148891565092219</c:v>
                </c:pt>
                <c:pt idx="4">
                  <c:v>10.198039027185569</c:v>
                </c:pt>
                <c:pt idx="5">
                  <c:v>10.246950765959598</c:v>
                </c:pt>
                <c:pt idx="6">
                  <c:v>10.295630140987001</c:v>
                </c:pt>
                <c:pt idx="7">
                  <c:v>10.344080432788601</c:v>
                </c:pt>
                <c:pt idx="8">
                  <c:v>10.392304845413264</c:v>
                </c:pt>
                <c:pt idx="9">
                  <c:v>10.440306508910551</c:v>
                </c:pt>
                <c:pt idx="10">
                  <c:v>10.488088481701515</c:v>
                </c:pt>
                <c:pt idx="11">
                  <c:v>10.535653752852738</c:v>
                </c:pt>
                <c:pt idx="12">
                  <c:v>10.583005244258363</c:v>
                </c:pt>
                <c:pt idx="13">
                  <c:v>10.63014581273465</c:v>
                </c:pt>
                <c:pt idx="14">
                  <c:v>10.677078252031311</c:v>
                </c:pt>
                <c:pt idx="15">
                  <c:v>10.723805294763608</c:v>
                </c:pt>
                <c:pt idx="16">
                  <c:v>10.770329614269007</c:v>
                </c:pt>
                <c:pt idx="17">
                  <c:v>10.816653826391969</c:v>
                </c:pt>
                <c:pt idx="18">
                  <c:v>10.862780491200215</c:v>
                </c:pt>
                <c:pt idx="19">
                  <c:v>10.908712114635714</c:v>
                </c:pt>
                <c:pt idx="20">
                  <c:v>10.954451150103322</c:v>
                </c:pt>
                <c:pt idx="21">
                  <c:v>11</c:v>
                </c:pt>
                <c:pt idx="22">
                  <c:v>11.045361017187261</c:v>
                </c:pt>
                <c:pt idx="23">
                  <c:v>11.090536506409418</c:v>
                </c:pt>
                <c:pt idx="24">
                  <c:v>11.135528725660043</c:v>
                </c:pt>
                <c:pt idx="25">
                  <c:v>11.180339887498949</c:v>
                </c:pt>
                <c:pt idx="26">
                  <c:v>11.224972160321824</c:v>
                </c:pt>
                <c:pt idx="27">
                  <c:v>11.269427669584644</c:v>
                </c:pt>
                <c:pt idx="28">
                  <c:v>11.313708498984761</c:v>
                </c:pt>
                <c:pt idx="29">
                  <c:v>11.357816691600547</c:v>
                </c:pt>
                <c:pt idx="30">
                  <c:v>11.401754250991379</c:v>
                </c:pt>
                <c:pt idx="31">
                  <c:v>11.445523142259598</c:v>
                </c:pt>
                <c:pt idx="32">
                  <c:v>11.489125293076057</c:v>
                </c:pt>
                <c:pt idx="33">
                  <c:v>11.532562594670797</c:v>
                </c:pt>
                <c:pt idx="34">
                  <c:v>11.575836902790225</c:v>
                </c:pt>
                <c:pt idx="35">
                  <c:v>11.61895003862225</c:v>
                </c:pt>
                <c:pt idx="36">
                  <c:v>11.661903789690601</c:v>
                </c:pt>
                <c:pt idx="37">
                  <c:v>11.704699910719626</c:v>
                </c:pt>
                <c:pt idx="38">
                  <c:v>11.74734012447073</c:v>
                </c:pt>
                <c:pt idx="39">
                  <c:v>11.789826122551595</c:v>
                </c:pt>
                <c:pt idx="40">
                  <c:v>11.832159566199232</c:v>
                </c:pt>
                <c:pt idx="41">
                  <c:v>11.874342087037917</c:v>
                </c:pt>
                <c:pt idx="42">
                  <c:v>11.916375287812984</c:v>
                </c:pt>
                <c:pt idx="43">
                  <c:v>11.958260743101398</c:v>
                </c:pt>
                <c:pt idx="44">
                  <c:v>12</c:v>
                </c:pt>
                <c:pt idx="45">
                  <c:v>12.041594578792296</c:v>
                </c:pt>
                <c:pt idx="46">
                  <c:v>12.083045973594572</c:v>
                </c:pt>
                <c:pt idx="47">
                  <c:v>12.124355652982141</c:v>
                </c:pt>
                <c:pt idx="48">
                  <c:v>12.165525060596439</c:v>
                </c:pt>
                <c:pt idx="49">
                  <c:v>12.206555615733702</c:v>
                </c:pt>
                <c:pt idx="50">
                  <c:v>12.24744871391589</c:v>
                </c:pt>
                <c:pt idx="51">
                  <c:v>12.288205727444508</c:v>
                </c:pt>
                <c:pt idx="52">
                  <c:v>12.328828005937952</c:v>
                </c:pt>
                <c:pt idx="53">
                  <c:v>12.369316876852981</c:v>
                </c:pt>
                <c:pt idx="54">
                  <c:v>12.409673645990857</c:v>
                </c:pt>
                <c:pt idx="55">
                  <c:v>12.449899597988733</c:v>
                </c:pt>
                <c:pt idx="56">
                  <c:v>12.489995996796797</c:v>
                </c:pt>
                <c:pt idx="57">
                  <c:v>12.529964086141668</c:v>
                </c:pt>
                <c:pt idx="58">
                  <c:v>12.569805089976535</c:v>
                </c:pt>
                <c:pt idx="59">
                  <c:v>12.609520212918492</c:v>
                </c:pt>
                <c:pt idx="60">
                  <c:v>12.649110640673518</c:v>
                </c:pt>
                <c:pt idx="61">
                  <c:v>12.68857754044952</c:v>
                </c:pt>
                <c:pt idx="62">
                  <c:v>12.727922061357855</c:v>
                </c:pt>
                <c:pt idx="63">
                  <c:v>12.767145334803704</c:v>
                </c:pt>
                <c:pt idx="64">
                  <c:v>12.806248474865697</c:v>
                </c:pt>
                <c:pt idx="65">
                  <c:v>12.845232578665129</c:v>
                </c:pt>
                <c:pt idx="66">
                  <c:v>12.884098726725126</c:v>
                </c:pt>
                <c:pt idx="67">
                  <c:v>12.922847983320086</c:v>
                </c:pt>
                <c:pt idx="68">
                  <c:v>12.961481396815721</c:v>
                </c:pt>
                <c:pt idx="69">
                  <c:v>13</c:v>
                </c:pt>
                <c:pt idx="70">
                  <c:v>13.038404810405298</c:v>
                </c:pt>
                <c:pt idx="71">
                  <c:v>13.076696830622021</c:v>
                </c:pt>
                <c:pt idx="72">
                  <c:v>13.114877048604001</c:v>
                </c:pt>
                <c:pt idx="73">
                  <c:v>13.152946437965905</c:v>
                </c:pt>
                <c:pt idx="74">
                  <c:v>13.19090595827292</c:v>
                </c:pt>
                <c:pt idx="75">
                  <c:v>13.228756555322953</c:v>
                </c:pt>
                <c:pt idx="76">
                  <c:v>13.266499161421599</c:v>
                </c:pt>
                <c:pt idx="77">
                  <c:v>13.30413469565007</c:v>
                </c:pt>
                <c:pt idx="78">
                  <c:v>13.341664064126334</c:v>
                </c:pt>
                <c:pt idx="79">
                  <c:v>13.379088160259652</c:v>
                </c:pt>
                <c:pt idx="80">
                  <c:v>13.416407864998739</c:v>
                </c:pt>
                <c:pt idx="81">
                  <c:v>13.45362404707371</c:v>
                </c:pt>
                <c:pt idx="82">
                  <c:v>13.490737563232042</c:v>
                </c:pt>
                <c:pt idx="83">
                  <c:v>13.527749258468683</c:v>
                </c:pt>
                <c:pt idx="84">
                  <c:v>13.564659966250536</c:v>
                </c:pt>
                <c:pt idx="85">
                  <c:v>13.601470508735444</c:v>
                </c:pt>
                <c:pt idx="86">
                  <c:v>13.638181696985855</c:v>
                </c:pt>
                <c:pt idx="87">
                  <c:v>13.674794331177344</c:v>
                </c:pt>
                <c:pt idx="88">
                  <c:v>13.711309200802088</c:v>
                </c:pt>
                <c:pt idx="89">
                  <c:v>13.74772708486752</c:v>
                </c:pt>
                <c:pt idx="90">
                  <c:v>13.784048752090222</c:v>
                </c:pt>
                <c:pt idx="91">
                  <c:v>13.820274961085254</c:v>
                </c:pt>
                <c:pt idx="92">
                  <c:v>13.856406460551018</c:v>
                </c:pt>
                <c:pt idx="93">
                  <c:v>13.892443989449804</c:v>
                </c:pt>
                <c:pt idx="94">
                  <c:v>13.928388277184119</c:v>
                </c:pt>
                <c:pt idx="95">
                  <c:v>13.964240043768941</c:v>
                </c:pt>
                <c:pt idx="96">
                  <c:v>14</c:v>
                </c:pt>
                <c:pt idx="97">
                  <c:v>14.035668847618199</c:v>
                </c:pt>
                <c:pt idx="98">
                  <c:v>14.071247279470288</c:v>
                </c:pt>
                <c:pt idx="99">
                  <c:v>14.106735979665885</c:v>
                </c:pt>
                <c:pt idx="100">
                  <c:v>14.142135623730951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A-4035-A742-BF4F286F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4112"/>
        <c:axId val="477889800"/>
      </c:lineChart>
      <c:catAx>
        <c:axId val="4778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889800"/>
        <c:crosses val="autoZero"/>
        <c:auto val="1"/>
        <c:lblAlgn val="ctr"/>
        <c:lblOffset val="100"/>
        <c:noMultiLvlLbl val="0"/>
      </c:catAx>
      <c:valAx>
        <c:axId val="4778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89411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z=2</a:t>
            </a:r>
            <a:r>
              <a:rPr lang="ru-RU" sz="1400" b="0" i="0" u="none" strike="noStrike" baseline="0">
                <a:effectLst/>
              </a:rPr>
              <a:t>√</a:t>
            </a:r>
            <a:r>
              <a:rPr lang="en-US"/>
              <a:t>5x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Лист2!$A$2:$A$102</c:f>
              <c:numCache>
                <c:formatCode>General</c:formatCode>
                <c:ptCount val="101"/>
                <c:pt idx="0">
                  <c:v>10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10.3</c:v>
                </c:pt>
                <c:pt idx="4">
                  <c:v>10.4</c:v>
                </c:pt>
                <c:pt idx="5">
                  <c:v>10.5</c:v>
                </c:pt>
                <c:pt idx="6">
                  <c:v>10.6</c:v>
                </c:pt>
                <c:pt idx="7">
                  <c:v>10.7</c:v>
                </c:pt>
                <c:pt idx="8">
                  <c:v>10.8</c:v>
                </c:pt>
                <c:pt idx="9">
                  <c:v>10.9</c:v>
                </c:pt>
                <c:pt idx="10">
                  <c:v>11</c:v>
                </c:pt>
                <c:pt idx="11">
                  <c:v>11.1</c:v>
                </c:pt>
                <c:pt idx="12">
                  <c:v>11.2</c:v>
                </c:pt>
                <c:pt idx="13">
                  <c:v>11.3</c:v>
                </c:pt>
                <c:pt idx="14">
                  <c:v>11.4</c:v>
                </c:pt>
                <c:pt idx="15">
                  <c:v>11.5</c:v>
                </c:pt>
                <c:pt idx="16">
                  <c:v>11.6</c:v>
                </c:pt>
                <c:pt idx="17">
                  <c:v>11.7</c:v>
                </c:pt>
                <c:pt idx="18">
                  <c:v>11.8</c:v>
                </c:pt>
                <c:pt idx="19">
                  <c:v>11.9</c:v>
                </c:pt>
                <c:pt idx="20">
                  <c:v>12</c:v>
                </c:pt>
                <c:pt idx="21">
                  <c:v>12.1</c:v>
                </c:pt>
                <c:pt idx="22">
                  <c:v>12.2</c:v>
                </c:pt>
                <c:pt idx="23">
                  <c:v>12.3</c:v>
                </c:pt>
                <c:pt idx="24">
                  <c:v>12.4</c:v>
                </c:pt>
                <c:pt idx="25">
                  <c:v>12.5</c:v>
                </c:pt>
                <c:pt idx="26">
                  <c:v>12.6</c:v>
                </c:pt>
                <c:pt idx="27">
                  <c:v>12.7</c:v>
                </c:pt>
                <c:pt idx="28">
                  <c:v>12.8</c:v>
                </c:pt>
                <c:pt idx="29">
                  <c:v>12.9</c:v>
                </c:pt>
                <c:pt idx="30">
                  <c:v>13</c:v>
                </c:pt>
                <c:pt idx="31">
                  <c:v>13.1</c:v>
                </c:pt>
                <c:pt idx="32">
                  <c:v>13.2</c:v>
                </c:pt>
                <c:pt idx="33">
                  <c:v>13.3</c:v>
                </c:pt>
                <c:pt idx="34">
                  <c:v>13.4</c:v>
                </c:pt>
                <c:pt idx="35">
                  <c:v>13.5</c:v>
                </c:pt>
                <c:pt idx="36">
                  <c:v>13.6</c:v>
                </c:pt>
                <c:pt idx="37">
                  <c:v>13.7</c:v>
                </c:pt>
                <c:pt idx="38">
                  <c:v>13.8</c:v>
                </c:pt>
                <c:pt idx="39">
                  <c:v>13.9</c:v>
                </c:pt>
                <c:pt idx="40">
                  <c:v>14</c:v>
                </c:pt>
                <c:pt idx="41">
                  <c:v>14.1</c:v>
                </c:pt>
                <c:pt idx="42">
                  <c:v>14.2</c:v>
                </c:pt>
                <c:pt idx="43">
                  <c:v>14.3</c:v>
                </c:pt>
                <c:pt idx="44">
                  <c:v>14.4</c:v>
                </c:pt>
                <c:pt idx="45">
                  <c:v>14.5</c:v>
                </c:pt>
                <c:pt idx="46">
                  <c:v>14.6</c:v>
                </c:pt>
                <c:pt idx="47">
                  <c:v>14.7</c:v>
                </c:pt>
                <c:pt idx="48">
                  <c:v>14.8</c:v>
                </c:pt>
                <c:pt idx="49">
                  <c:v>14.9</c:v>
                </c:pt>
                <c:pt idx="50">
                  <c:v>15</c:v>
                </c:pt>
                <c:pt idx="51">
                  <c:v>15.1</c:v>
                </c:pt>
                <c:pt idx="52">
                  <c:v>15.2</c:v>
                </c:pt>
                <c:pt idx="53">
                  <c:v>15.3</c:v>
                </c:pt>
                <c:pt idx="54">
                  <c:v>15.4</c:v>
                </c:pt>
                <c:pt idx="55">
                  <c:v>15.5</c:v>
                </c:pt>
                <c:pt idx="56">
                  <c:v>15.6</c:v>
                </c:pt>
                <c:pt idx="57">
                  <c:v>15.7</c:v>
                </c:pt>
                <c:pt idx="58">
                  <c:v>15.8</c:v>
                </c:pt>
                <c:pt idx="59">
                  <c:v>15.9</c:v>
                </c:pt>
                <c:pt idx="60">
                  <c:v>16</c:v>
                </c:pt>
                <c:pt idx="61">
                  <c:v>16.100000000000001</c:v>
                </c:pt>
                <c:pt idx="62">
                  <c:v>16.2</c:v>
                </c:pt>
                <c:pt idx="63">
                  <c:v>16.3</c:v>
                </c:pt>
                <c:pt idx="64">
                  <c:v>16.399999999999999</c:v>
                </c:pt>
                <c:pt idx="65">
                  <c:v>16.5</c:v>
                </c:pt>
                <c:pt idx="66">
                  <c:v>16.600000000000001</c:v>
                </c:pt>
                <c:pt idx="67">
                  <c:v>16.7</c:v>
                </c:pt>
                <c:pt idx="68">
                  <c:v>16.8</c:v>
                </c:pt>
                <c:pt idx="69">
                  <c:v>16.899999999999999</c:v>
                </c:pt>
                <c:pt idx="70">
                  <c:v>17</c:v>
                </c:pt>
                <c:pt idx="71">
                  <c:v>17.100000000000001</c:v>
                </c:pt>
                <c:pt idx="72">
                  <c:v>17.2</c:v>
                </c:pt>
                <c:pt idx="73">
                  <c:v>17.3</c:v>
                </c:pt>
                <c:pt idx="74">
                  <c:v>17.399999999999999</c:v>
                </c:pt>
                <c:pt idx="75">
                  <c:v>17.5</c:v>
                </c:pt>
                <c:pt idx="76">
                  <c:v>17.600000000000001</c:v>
                </c:pt>
                <c:pt idx="77">
                  <c:v>17.7</c:v>
                </c:pt>
                <c:pt idx="78">
                  <c:v>17.8</c:v>
                </c:pt>
                <c:pt idx="79">
                  <c:v>17.899999999999999</c:v>
                </c:pt>
                <c:pt idx="80">
                  <c:v>18</c:v>
                </c:pt>
                <c:pt idx="81">
                  <c:v>18.100000000000001</c:v>
                </c:pt>
                <c:pt idx="82">
                  <c:v>18.2</c:v>
                </c:pt>
                <c:pt idx="83">
                  <c:v>18.3</c:v>
                </c:pt>
                <c:pt idx="84">
                  <c:v>18.399999999999999</c:v>
                </c:pt>
                <c:pt idx="85">
                  <c:v>18.5</c:v>
                </c:pt>
                <c:pt idx="86">
                  <c:v>18.600000000000001</c:v>
                </c:pt>
                <c:pt idx="87">
                  <c:v>18.7</c:v>
                </c:pt>
                <c:pt idx="88">
                  <c:v>18.8</c:v>
                </c:pt>
                <c:pt idx="89">
                  <c:v>18.899999999999999</c:v>
                </c:pt>
                <c:pt idx="90">
                  <c:v>19</c:v>
                </c:pt>
                <c:pt idx="91">
                  <c:v>19.100000000000001</c:v>
                </c:pt>
                <c:pt idx="92">
                  <c:v>19.2</c:v>
                </c:pt>
                <c:pt idx="93">
                  <c:v>19.3</c:v>
                </c:pt>
                <c:pt idx="94">
                  <c:v>19.399999999999999</c:v>
                </c:pt>
                <c:pt idx="95">
                  <c:v>19.5</c:v>
                </c:pt>
                <c:pt idx="96">
                  <c:v>19.600000000000001</c:v>
                </c:pt>
                <c:pt idx="97">
                  <c:v>19.7</c:v>
                </c:pt>
                <c:pt idx="98">
                  <c:v>19.8</c:v>
                </c:pt>
                <c:pt idx="99">
                  <c:v>19.899999999999999</c:v>
                </c:pt>
                <c:pt idx="100">
                  <c:v>20</c:v>
                </c:pt>
              </c:numCache>
            </c:numRef>
          </c:cat>
          <c:val>
            <c:numRef>
              <c:f>Лист2!$C$2:$C$102</c:f>
              <c:numCache>
                <c:formatCode>General</c:formatCode>
                <c:ptCount val="101"/>
                <c:pt idx="0">
                  <c:v>14.142135623730951</c:v>
                </c:pt>
                <c:pt idx="1">
                  <c:v>14.212670403551895</c:v>
                </c:pt>
                <c:pt idx="2">
                  <c:v>14.282856857085701</c:v>
                </c:pt>
                <c:pt idx="3">
                  <c:v>14.352700094407323</c:v>
                </c:pt>
                <c:pt idx="4">
                  <c:v>14.422205101855956</c:v>
                </c:pt>
                <c:pt idx="5">
                  <c:v>14.491376746189438</c:v>
                </c:pt>
                <c:pt idx="6">
                  <c:v>14.560219778561036</c:v>
                </c:pt>
                <c:pt idx="7">
                  <c:v>14.628738838327793</c:v>
                </c:pt>
                <c:pt idx="8">
                  <c:v>14.696938456699069</c:v>
                </c:pt>
                <c:pt idx="9">
                  <c:v>14.7648230602334</c:v>
                </c:pt>
                <c:pt idx="10">
                  <c:v>14.832396974191326</c:v>
                </c:pt>
                <c:pt idx="11">
                  <c:v>14.89966442575134</c:v>
                </c:pt>
                <c:pt idx="12">
                  <c:v>14.966629547095765</c:v>
                </c:pt>
                <c:pt idx="13">
                  <c:v>15.033296378372908</c:v>
                </c:pt>
                <c:pt idx="14">
                  <c:v>15.0996688705415</c:v>
                </c:pt>
                <c:pt idx="15">
                  <c:v>15.165750888103101</c:v>
                </c:pt>
                <c:pt idx="16">
                  <c:v>15.231546211727817</c:v>
                </c:pt>
                <c:pt idx="17">
                  <c:v>15.297058540778355</c:v>
                </c:pt>
                <c:pt idx="18">
                  <c:v>15.362291495737216</c:v>
                </c:pt>
                <c:pt idx="19">
                  <c:v>15.427248620541512</c:v>
                </c:pt>
                <c:pt idx="20">
                  <c:v>15.491933384829668</c:v>
                </c:pt>
                <c:pt idx="21">
                  <c:v>15.556349186104045</c:v>
                </c:pt>
                <c:pt idx="22">
                  <c:v>15.620499351813308</c:v>
                </c:pt>
                <c:pt idx="23">
                  <c:v>15.684387141358123</c:v>
                </c:pt>
                <c:pt idx="24">
                  <c:v>15.748015748023622</c:v>
                </c:pt>
                <c:pt idx="25">
                  <c:v>15.811388300841896</c:v>
                </c:pt>
                <c:pt idx="26">
                  <c:v>15.874507866387544</c:v>
                </c:pt>
                <c:pt idx="27">
                  <c:v>15.937377450509228</c:v>
                </c:pt>
                <c:pt idx="28">
                  <c:v>16</c:v>
                </c:pt>
                <c:pt idx="29">
                  <c:v>16.06237840420901</c:v>
                </c:pt>
                <c:pt idx="30">
                  <c:v>16.124515496597098</c:v>
                </c:pt>
                <c:pt idx="31">
                  <c:v>16.186414056238647</c:v>
                </c:pt>
                <c:pt idx="32">
                  <c:v>16.248076809271922</c:v>
                </c:pt>
                <c:pt idx="33">
                  <c:v>16.30950643030009</c:v>
                </c:pt>
                <c:pt idx="34">
                  <c:v>16.370705543744901</c:v>
                </c:pt>
                <c:pt idx="35">
                  <c:v>16.431676725154983</c:v>
                </c:pt>
                <c:pt idx="36">
                  <c:v>16.492422502470642</c:v>
                </c:pt>
                <c:pt idx="37">
                  <c:v>16.552945357246848</c:v>
                </c:pt>
                <c:pt idx="38">
                  <c:v>16.61324772583615</c:v>
                </c:pt>
                <c:pt idx="39">
                  <c:v>16.673332000533065</c:v>
                </c:pt>
                <c:pt idx="40">
                  <c:v>16.733200530681511</c:v>
                </c:pt>
                <c:pt idx="41">
                  <c:v>16.792855623746664</c:v>
                </c:pt>
                <c:pt idx="42">
                  <c:v>16.852299546352718</c:v>
                </c:pt>
                <c:pt idx="43">
                  <c:v>16.911534525287763</c:v>
                </c:pt>
                <c:pt idx="44">
                  <c:v>16.970562748477139</c:v>
                </c:pt>
                <c:pt idx="45">
                  <c:v>17.029386365926403</c:v>
                </c:pt>
                <c:pt idx="46">
                  <c:v>17.088007490635061</c:v>
                </c:pt>
                <c:pt idx="47">
                  <c:v>17.146428199482248</c:v>
                </c:pt>
                <c:pt idx="48">
                  <c:v>17.204650534085253</c:v>
                </c:pt>
                <c:pt idx="49">
                  <c:v>17.262676501632068</c:v>
                </c:pt>
                <c:pt idx="50">
                  <c:v>17.320508075688775</c:v>
                </c:pt>
                <c:pt idx="51">
                  <c:v>17.378147196982766</c:v>
                </c:pt>
                <c:pt idx="52">
                  <c:v>17.435595774162696</c:v>
                </c:pt>
                <c:pt idx="53">
                  <c:v>17.4928556845359</c:v>
                </c:pt>
                <c:pt idx="54">
                  <c:v>17.549928774784245</c:v>
                </c:pt>
                <c:pt idx="55">
                  <c:v>17.606816861659009</c:v>
                </c:pt>
                <c:pt idx="56">
                  <c:v>17.663521732655695</c:v>
                </c:pt>
                <c:pt idx="57">
                  <c:v>17.720045146669349</c:v>
                </c:pt>
                <c:pt idx="58">
                  <c:v>17.776388834631177</c:v>
                </c:pt>
                <c:pt idx="59">
                  <c:v>17.832554500127006</c:v>
                </c:pt>
                <c:pt idx="60">
                  <c:v>17.888543819998318</c:v>
                </c:pt>
                <c:pt idx="61">
                  <c:v>17.944358444926362</c:v>
                </c:pt>
                <c:pt idx="62">
                  <c:v>18</c:v>
                </c:pt>
                <c:pt idx="63">
                  <c:v>18.055470085267789</c:v>
                </c:pt>
                <c:pt idx="64">
                  <c:v>18.110770276274835</c:v>
                </c:pt>
                <c:pt idx="65">
                  <c:v>18.165902124584949</c:v>
                </c:pt>
                <c:pt idx="66">
                  <c:v>18.220867158288598</c:v>
                </c:pt>
                <c:pt idx="67">
                  <c:v>18.275666882497067</c:v>
                </c:pt>
                <c:pt idx="68">
                  <c:v>18.330302779823359</c:v>
                </c:pt>
                <c:pt idx="69">
                  <c:v>18.384776310850235</c:v>
                </c:pt>
                <c:pt idx="70">
                  <c:v>18.439088914585774</c:v>
                </c:pt>
                <c:pt idx="71">
                  <c:v>18.493242008906929</c:v>
                </c:pt>
                <c:pt idx="72">
                  <c:v>18.547236990991408</c:v>
                </c:pt>
                <c:pt idx="73">
                  <c:v>18.601075237738275</c:v>
                </c:pt>
                <c:pt idx="74">
                  <c:v>18.654758106177631</c:v>
                </c:pt>
                <c:pt idx="75">
                  <c:v>18.708286933869708</c:v>
                </c:pt>
                <c:pt idx="76">
                  <c:v>18.761663039293719</c:v>
                </c:pt>
                <c:pt idx="77">
                  <c:v>18.814887722226779</c:v>
                </c:pt>
                <c:pt idx="78">
                  <c:v>18.867962264113206</c:v>
                </c:pt>
                <c:pt idx="79">
                  <c:v>18.920887928424502</c:v>
                </c:pt>
                <c:pt idx="80">
                  <c:v>18.973665961010276</c:v>
                </c:pt>
                <c:pt idx="81">
                  <c:v>19.026297590440446</c:v>
                </c:pt>
                <c:pt idx="82">
                  <c:v>19.078784028338912</c:v>
                </c:pt>
                <c:pt idx="83">
                  <c:v>19.131126469708992</c:v>
                </c:pt>
                <c:pt idx="84">
                  <c:v>19.183326093250876</c:v>
                </c:pt>
                <c:pt idx="85">
                  <c:v>19.235384061671343</c:v>
                </c:pt>
                <c:pt idx="86">
                  <c:v>19.28730152198591</c:v>
                </c:pt>
                <c:pt idx="87">
                  <c:v>19.339079605813716</c:v>
                </c:pt>
                <c:pt idx="88">
                  <c:v>19.390719429665317</c:v>
                </c:pt>
                <c:pt idx="89">
                  <c:v>19.442222095223581</c:v>
                </c:pt>
                <c:pt idx="90">
                  <c:v>19.493588689617926</c:v>
                </c:pt>
                <c:pt idx="91">
                  <c:v>19.544820285692065</c:v>
                </c:pt>
                <c:pt idx="92">
                  <c:v>19.595917942265423</c:v>
                </c:pt>
                <c:pt idx="93">
                  <c:v>19.646882704388499</c:v>
                </c:pt>
                <c:pt idx="94">
                  <c:v>19.697715603592208</c:v>
                </c:pt>
                <c:pt idx="95">
                  <c:v>19.748417658131498</c:v>
                </c:pt>
                <c:pt idx="96">
                  <c:v>19.798989873223331</c:v>
                </c:pt>
                <c:pt idx="97">
                  <c:v>19.849433241279208</c:v>
                </c:pt>
                <c:pt idx="98">
                  <c:v>19.899748742132399</c:v>
                </c:pt>
                <c:pt idx="99">
                  <c:v>19.949937343260004</c:v>
                </c:pt>
                <c:pt idx="10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1-41B2-9A17-CC324263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07440"/>
        <c:axId val="477903128"/>
      </c:lineChart>
      <c:catAx>
        <c:axId val="4779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03128"/>
        <c:crosses val="autoZero"/>
        <c:auto val="1"/>
        <c:lblAlgn val="ctr"/>
        <c:lblOffset val="100"/>
        <c:noMultiLvlLbl val="0"/>
      </c:catAx>
      <c:valAx>
        <c:axId val="4779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109537</xdr:rowOff>
    </xdr:from>
    <xdr:to>
      <xdr:col>12</xdr:col>
      <xdr:colOff>542925</xdr:colOff>
      <xdr:row>14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42862</xdr:rowOff>
    </xdr:from>
    <xdr:to>
      <xdr:col>11</xdr:col>
      <xdr:colOff>104775</xdr:colOff>
      <xdr:row>18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307975</xdr:colOff>
      <xdr:row>4</xdr:row>
      <xdr:rowOff>71437</xdr:rowOff>
    </xdr:from>
    <xdr:to>
      <xdr:col>19</xdr:col>
      <xdr:colOff>3175</xdr:colOff>
      <xdr:row>18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23" sqref="E23"/>
    </sheetView>
  </sheetViews>
  <sheetFormatPr defaultRowHeight="15" x14ac:dyDescent="0.25"/>
  <cols>
    <col min="1" max="1" width="33.85546875" bestFit="1" customWidth="1"/>
    <col min="2" max="2" width="12" bestFit="1" customWidth="1"/>
    <col min="3" max="3" width="20.5703125" bestFit="1" customWidth="1"/>
    <col min="5" max="5" width="29.1406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s="1" t="s">
        <v>9</v>
      </c>
      <c r="B2" t="s">
        <v>15</v>
      </c>
      <c r="C2">
        <v>20</v>
      </c>
      <c r="D2">
        <f>IF(C2&lt;6,0,IF(C2&lt;11,5,IF(C2&lt;16,10,20)))</f>
        <v>20</v>
      </c>
      <c r="E2">
        <f>IF(B2="Взрослая",($B$13-(D2/100))*C2,IF(B2="Детская",(($B$13*0.6)-(D2/100))*C2,(($B$13*1.75)-(D2/100))*C2))</f>
        <v>196</v>
      </c>
    </row>
    <row r="3" spans="1:5" x14ac:dyDescent="0.25">
      <c r="A3" s="2" t="s">
        <v>0</v>
      </c>
      <c r="B3" t="s">
        <v>16</v>
      </c>
      <c r="C3">
        <v>25</v>
      </c>
      <c r="D3">
        <f t="shared" ref="D3:D11" si="0">IF(C3&lt;6,0,IF(C3&lt;11,5,IF(C3&lt;16,10,20)))</f>
        <v>20</v>
      </c>
      <c r="E3">
        <f>IF(B3="Взрослая",($B$13-(D3/100))*C3,IF(B3="Детская",(($B$13*0.6)-(D3/100))*C3,(($B$13*1.75)-(D3/100))*C3))</f>
        <v>145</v>
      </c>
    </row>
    <row r="4" spans="1:5" x14ac:dyDescent="0.25">
      <c r="A4" s="2" t="s">
        <v>1</v>
      </c>
      <c r="B4" t="s">
        <v>15</v>
      </c>
      <c r="C4">
        <v>3</v>
      </c>
      <c r="D4">
        <f t="shared" si="0"/>
        <v>0</v>
      </c>
      <c r="E4">
        <f t="shared" ref="E3:E11" si="1">IF(B4="Взрослая",($B$13-(D4/100))*C4,IF(B4="Детская",(($B$13*0.6)-(D4/100))*C4,(($B$13*1.75)-(D4/100))*C4))</f>
        <v>30</v>
      </c>
    </row>
    <row r="5" spans="1:5" x14ac:dyDescent="0.25">
      <c r="A5" s="2" t="s">
        <v>2</v>
      </c>
      <c r="B5" t="s">
        <v>15</v>
      </c>
      <c r="C5">
        <v>14</v>
      </c>
      <c r="D5">
        <f t="shared" si="0"/>
        <v>10</v>
      </c>
      <c r="E5">
        <f t="shared" si="1"/>
        <v>138.6</v>
      </c>
    </row>
    <row r="6" spans="1:5" x14ac:dyDescent="0.25">
      <c r="A6" s="2" t="s">
        <v>3</v>
      </c>
      <c r="B6" t="s">
        <v>17</v>
      </c>
      <c r="C6">
        <v>13</v>
      </c>
      <c r="D6">
        <f t="shared" si="0"/>
        <v>10</v>
      </c>
      <c r="E6">
        <f t="shared" si="1"/>
        <v>226.2</v>
      </c>
    </row>
    <row r="7" spans="1:5" x14ac:dyDescent="0.25">
      <c r="A7" s="2" t="s">
        <v>4</v>
      </c>
      <c r="B7" t="s">
        <v>16</v>
      </c>
      <c r="C7">
        <v>8</v>
      </c>
      <c r="D7">
        <f t="shared" si="0"/>
        <v>5</v>
      </c>
      <c r="E7">
        <f t="shared" si="1"/>
        <v>47.6</v>
      </c>
    </row>
    <row r="8" spans="1:5" x14ac:dyDescent="0.25">
      <c r="A8" s="2" t="s">
        <v>5</v>
      </c>
      <c r="B8" t="s">
        <v>16</v>
      </c>
      <c r="C8">
        <v>17</v>
      </c>
      <c r="D8">
        <f t="shared" si="0"/>
        <v>20</v>
      </c>
      <c r="E8">
        <f t="shared" si="1"/>
        <v>98.6</v>
      </c>
    </row>
    <row r="9" spans="1:5" x14ac:dyDescent="0.25">
      <c r="A9" s="2" t="s">
        <v>6</v>
      </c>
      <c r="B9" t="s">
        <v>15</v>
      </c>
      <c r="C9">
        <v>5</v>
      </c>
      <c r="D9">
        <f t="shared" si="0"/>
        <v>0</v>
      </c>
      <c r="E9">
        <f t="shared" si="1"/>
        <v>50</v>
      </c>
    </row>
    <row r="10" spans="1:5" x14ac:dyDescent="0.25">
      <c r="A10" s="2" t="s">
        <v>7</v>
      </c>
      <c r="B10" t="s">
        <v>15</v>
      </c>
      <c r="C10">
        <v>8</v>
      </c>
      <c r="D10">
        <f t="shared" si="0"/>
        <v>5</v>
      </c>
      <c r="E10">
        <f t="shared" si="1"/>
        <v>79.599999999999994</v>
      </c>
    </row>
    <row r="11" spans="1:5" x14ac:dyDescent="0.25">
      <c r="A11" s="2" t="s">
        <v>8</v>
      </c>
      <c r="B11" t="s">
        <v>15</v>
      </c>
      <c r="C11">
        <v>11</v>
      </c>
      <c r="D11">
        <f t="shared" si="0"/>
        <v>10</v>
      </c>
      <c r="E11">
        <f t="shared" si="1"/>
        <v>108.9</v>
      </c>
    </row>
    <row r="13" spans="1:5" x14ac:dyDescent="0.25">
      <c r="A13" s="2" t="s">
        <v>18</v>
      </c>
      <c r="B13">
        <v>10</v>
      </c>
    </row>
    <row r="14" spans="1:5" x14ac:dyDescent="0.25">
      <c r="A14" s="2" t="s">
        <v>27</v>
      </c>
      <c r="B14">
        <v>1</v>
      </c>
    </row>
    <row r="15" spans="1:5" x14ac:dyDescent="0.25">
      <c r="A15" s="2" t="s">
        <v>19</v>
      </c>
      <c r="B15" s="3">
        <f>SUM(E2:E11)*B14</f>
        <v>1120.5</v>
      </c>
    </row>
    <row r="18" spans="1:2" x14ac:dyDescent="0.25">
      <c r="A18" t="s">
        <v>20</v>
      </c>
    </row>
    <row r="19" spans="1:2" x14ac:dyDescent="0.25">
      <c r="A19" t="s">
        <v>23</v>
      </c>
      <c r="B19" s="3">
        <f>SUMIF(B2:B11,"Взрослая",E2:E11)*B14</f>
        <v>603.1</v>
      </c>
    </row>
    <row r="20" spans="1:2" x14ac:dyDescent="0.25">
      <c r="A20" t="s">
        <v>22</v>
      </c>
      <c r="B20" s="3">
        <f>SUMIF(B2:B11,"Детская",E2:E11)*B14</f>
        <v>291.2</v>
      </c>
    </row>
    <row r="21" spans="1:2" x14ac:dyDescent="0.25">
      <c r="A21" t="s">
        <v>21</v>
      </c>
      <c r="B21" s="3">
        <f>SUMIF(B2:B11,"Семейная",E2:E11)*B14</f>
        <v>226.2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zoomScaleNormal="100" workbookViewId="0">
      <selection activeCell="B2" sqref="B2"/>
    </sheetView>
  </sheetViews>
  <sheetFormatPr defaultRowHeight="15" x14ac:dyDescent="0.25"/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>
        <v>10</v>
      </c>
      <c r="B2">
        <f>SQRT(10*A2)</f>
        <v>10</v>
      </c>
      <c r="C2">
        <f>2*SQRT(5*A2)</f>
        <v>14.142135623730951</v>
      </c>
    </row>
    <row r="3" spans="1:3" x14ac:dyDescent="0.25">
      <c r="A3">
        <v>10.1</v>
      </c>
      <c r="B3">
        <f>SQRT(10*A3)</f>
        <v>10.04987562112089</v>
      </c>
      <c r="C3">
        <f t="shared" ref="C3:C66" si="0">2*SQRT(5*A3)</f>
        <v>14.212670403551895</v>
      </c>
    </row>
    <row r="4" spans="1:3" x14ac:dyDescent="0.25">
      <c r="A4">
        <v>10.199999999999999</v>
      </c>
      <c r="B4">
        <f t="shared" ref="B4:B67" si="1">SQRT(10*A4)</f>
        <v>10.099504938362077</v>
      </c>
      <c r="C4">
        <f t="shared" si="0"/>
        <v>14.282856857085701</v>
      </c>
    </row>
    <row r="5" spans="1:3" x14ac:dyDescent="0.25">
      <c r="A5">
        <v>10.3</v>
      </c>
      <c r="B5">
        <f t="shared" si="1"/>
        <v>10.148891565092219</v>
      </c>
      <c r="C5">
        <f t="shared" si="0"/>
        <v>14.352700094407323</v>
      </c>
    </row>
    <row r="6" spans="1:3" x14ac:dyDescent="0.25">
      <c r="A6">
        <v>10.4</v>
      </c>
      <c r="B6">
        <f t="shared" si="1"/>
        <v>10.198039027185569</v>
      </c>
      <c r="C6">
        <f t="shared" si="0"/>
        <v>14.422205101855956</v>
      </c>
    </row>
    <row r="7" spans="1:3" x14ac:dyDescent="0.25">
      <c r="A7">
        <v>10.5</v>
      </c>
      <c r="B7">
        <f t="shared" si="1"/>
        <v>10.246950765959598</v>
      </c>
      <c r="C7">
        <f t="shared" si="0"/>
        <v>14.491376746189438</v>
      </c>
    </row>
    <row r="8" spans="1:3" x14ac:dyDescent="0.25">
      <c r="A8">
        <v>10.6</v>
      </c>
      <c r="B8">
        <f t="shared" si="1"/>
        <v>10.295630140987001</v>
      </c>
      <c r="C8">
        <f t="shared" si="0"/>
        <v>14.560219778561036</v>
      </c>
    </row>
    <row r="9" spans="1:3" x14ac:dyDescent="0.25">
      <c r="A9">
        <v>10.7</v>
      </c>
      <c r="B9">
        <f t="shared" si="1"/>
        <v>10.344080432788601</v>
      </c>
      <c r="C9">
        <f t="shared" si="0"/>
        <v>14.628738838327793</v>
      </c>
    </row>
    <row r="10" spans="1:3" x14ac:dyDescent="0.25">
      <c r="A10">
        <v>10.8</v>
      </c>
      <c r="B10">
        <f t="shared" si="1"/>
        <v>10.392304845413264</v>
      </c>
      <c r="C10">
        <f t="shared" si="0"/>
        <v>14.696938456699069</v>
      </c>
    </row>
    <row r="11" spans="1:3" x14ac:dyDescent="0.25">
      <c r="A11">
        <v>10.9</v>
      </c>
      <c r="B11">
        <f t="shared" si="1"/>
        <v>10.440306508910551</v>
      </c>
      <c r="C11">
        <f t="shared" si="0"/>
        <v>14.7648230602334</v>
      </c>
    </row>
    <row r="12" spans="1:3" x14ac:dyDescent="0.25">
      <c r="A12">
        <v>11</v>
      </c>
      <c r="B12">
        <f t="shared" si="1"/>
        <v>10.488088481701515</v>
      </c>
      <c r="C12">
        <f t="shared" si="0"/>
        <v>14.832396974191326</v>
      </c>
    </row>
    <row r="13" spans="1:3" x14ac:dyDescent="0.25">
      <c r="A13">
        <v>11.1</v>
      </c>
      <c r="B13">
        <f t="shared" si="1"/>
        <v>10.535653752852738</v>
      </c>
      <c r="C13">
        <f t="shared" si="0"/>
        <v>14.89966442575134</v>
      </c>
    </row>
    <row r="14" spans="1:3" x14ac:dyDescent="0.25">
      <c r="A14">
        <v>11.2</v>
      </c>
      <c r="B14">
        <f t="shared" si="1"/>
        <v>10.583005244258363</v>
      </c>
      <c r="C14">
        <f t="shared" si="0"/>
        <v>14.966629547095765</v>
      </c>
    </row>
    <row r="15" spans="1:3" x14ac:dyDescent="0.25">
      <c r="A15">
        <v>11.3</v>
      </c>
      <c r="B15">
        <f t="shared" si="1"/>
        <v>10.63014581273465</v>
      </c>
      <c r="C15">
        <f t="shared" si="0"/>
        <v>15.033296378372908</v>
      </c>
    </row>
    <row r="16" spans="1:3" x14ac:dyDescent="0.25">
      <c r="A16">
        <v>11.4</v>
      </c>
      <c r="B16">
        <f t="shared" si="1"/>
        <v>10.677078252031311</v>
      </c>
      <c r="C16">
        <f t="shared" si="0"/>
        <v>15.0996688705415</v>
      </c>
    </row>
    <row r="17" spans="1:3" x14ac:dyDescent="0.25">
      <c r="A17">
        <v>11.5</v>
      </c>
      <c r="B17">
        <f t="shared" si="1"/>
        <v>10.723805294763608</v>
      </c>
      <c r="C17">
        <f t="shared" si="0"/>
        <v>15.165750888103101</v>
      </c>
    </row>
    <row r="18" spans="1:3" x14ac:dyDescent="0.25">
      <c r="A18">
        <v>11.6</v>
      </c>
      <c r="B18">
        <f t="shared" si="1"/>
        <v>10.770329614269007</v>
      </c>
      <c r="C18">
        <f t="shared" si="0"/>
        <v>15.231546211727817</v>
      </c>
    </row>
    <row r="19" spans="1:3" x14ac:dyDescent="0.25">
      <c r="A19">
        <v>11.7</v>
      </c>
      <c r="B19">
        <f t="shared" si="1"/>
        <v>10.816653826391969</v>
      </c>
      <c r="C19">
        <f t="shared" si="0"/>
        <v>15.297058540778355</v>
      </c>
    </row>
    <row r="20" spans="1:3" x14ac:dyDescent="0.25">
      <c r="A20">
        <v>11.8</v>
      </c>
      <c r="B20">
        <f t="shared" si="1"/>
        <v>10.862780491200215</v>
      </c>
      <c r="C20">
        <f t="shared" si="0"/>
        <v>15.362291495737216</v>
      </c>
    </row>
    <row r="21" spans="1:3" x14ac:dyDescent="0.25">
      <c r="A21">
        <v>11.9</v>
      </c>
      <c r="B21">
        <f t="shared" si="1"/>
        <v>10.908712114635714</v>
      </c>
      <c r="C21">
        <f t="shared" si="0"/>
        <v>15.427248620541512</v>
      </c>
    </row>
    <row r="22" spans="1:3" x14ac:dyDescent="0.25">
      <c r="A22">
        <v>12</v>
      </c>
      <c r="B22">
        <f t="shared" si="1"/>
        <v>10.954451150103322</v>
      </c>
      <c r="C22">
        <f t="shared" si="0"/>
        <v>15.491933384829668</v>
      </c>
    </row>
    <row r="23" spans="1:3" x14ac:dyDescent="0.25">
      <c r="A23">
        <v>12.1</v>
      </c>
      <c r="B23">
        <f t="shared" si="1"/>
        <v>11</v>
      </c>
      <c r="C23">
        <f t="shared" si="0"/>
        <v>15.556349186104045</v>
      </c>
    </row>
    <row r="24" spans="1:3" x14ac:dyDescent="0.25">
      <c r="A24">
        <v>12.2</v>
      </c>
      <c r="B24">
        <f t="shared" si="1"/>
        <v>11.045361017187261</v>
      </c>
      <c r="C24">
        <f t="shared" si="0"/>
        <v>15.620499351813308</v>
      </c>
    </row>
    <row r="25" spans="1:3" x14ac:dyDescent="0.25">
      <c r="A25">
        <v>12.3</v>
      </c>
      <c r="B25">
        <f t="shared" si="1"/>
        <v>11.090536506409418</v>
      </c>
      <c r="C25">
        <f t="shared" si="0"/>
        <v>15.684387141358123</v>
      </c>
    </row>
    <row r="26" spans="1:3" x14ac:dyDescent="0.25">
      <c r="A26">
        <v>12.4</v>
      </c>
      <c r="B26">
        <f t="shared" si="1"/>
        <v>11.135528725660043</v>
      </c>
      <c r="C26">
        <f t="shared" si="0"/>
        <v>15.748015748023622</v>
      </c>
    </row>
    <row r="27" spans="1:3" x14ac:dyDescent="0.25">
      <c r="A27">
        <v>12.5</v>
      </c>
      <c r="B27">
        <f t="shared" si="1"/>
        <v>11.180339887498949</v>
      </c>
      <c r="C27">
        <f t="shared" si="0"/>
        <v>15.811388300841896</v>
      </c>
    </row>
    <row r="28" spans="1:3" x14ac:dyDescent="0.25">
      <c r="A28">
        <v>12.6</v>
      </c>
      <c r="B28">
        <f t="shared" si="1"/>
        <v>11.224972160321824</v>
      </c>
      <c r="C28">
        <f t="shared" si="0"/>
        <v>15.874507866387544</v>
      </c>
    </row>
    <row r="29" spans="1:3" x14ac:dyDescent="0.25">
      <c r="A29">
        <v>12.7</v>
      </c>
      <c r="B29">
        <f t="shared" si="1"/>
        <v>11.269427669584644</v>
      </c>
      <c r="C29">
        <f t="shared" si="0"/>
        <v>15.937377450509228</v>
      </c>
    </row>
    <row r="30" spans="1:3" x14ac:dyDescent="0.25">
      <c r="A30">
        <v>12.8</v>
      </c>
      <c r="B30">
        <f t="shared" si="1"/>
        <v>11.313708498984761</v>
      </c>
      <c r="C30">
        <f t="shared" si="0"/>
        <v>16</v>
      </c>
    </row>
    <row r="31" spans="1:3" x14ac:dyDescent="0.25">
      <c r="A31">
        <v>12.9</v>
      </c>
      <c r="B31">
        <f t="shared" si="1"/>
        <v>11.357816691600547</v>
      </c>
      <c r="C31">
        <f t="shared" si="0"/>
        <v>16.06237840420901</v>
      </c>
    </row>
    <row r="32" spans="1:3" x14ac:dyDescent="0.25">
      <c r="A32">
        <v>13</v>
      </c>
      <c r="B32">
        <f t="shared" si="1"/>
        <v>11.401754250991379</v>
      </c>
      <c r="C32">
        <f t="shared" si="0"/>
        <v>16.124515496597098</v>
      </c>
    </row>
    <row r="33" spans="1:3" x14ac:dyDescent="0.25">
      <c r="A33">
        <v>13.1</v>
      </c>
      <c r="B33">
        <f t="shared" si="1"/>
        <v>11.445523142259598</v>
      </c>
      <c r="C33">
        <f t="shared" si="0"/>
        <v>16.186414056238647</v>
      </c>
    </row>
    <row r="34" spans="1:3" x14ac:dyDescent="0.25">
      <c r="A34">
        <v>13.2</v>
      </c>
      <c r="B34">
        <f t="shared" si="1"/>
        <v>11.489125293076057</v>
      </c>
      <c r="C34">
        <f t="shared" si="0"/>
        <v>16.248076809271922</v>
      </c>
    </row>
    <row r="35" spans="1:3" x14ac:dyDescent="0.25">
      <c r="A35">
        <v>13.3</v>
      </c>
      <c r="B35">
        <f t="shared" si="1"/>
        <v>11.532562594670797</v>
      </c>
      <c r="C35">
        <f t="shared" si="0"/>
        <v>16.30950643030009</v>
      </c>
    </row>
    <row r="36" spans="1:3" x14ac:dyDescent="0.25">
      <c r="A36">
        <v>13.4</v>
      </c>
      <c r="B36">
        <f t="shared" si="1"/>
        <v>11.575836902790225</v>
      </c>
      <c r="C36">
        <f t="shared" si="0"/>
        <v>16.370705543744901</v>
      </c>
    </row>
    <row r="37" spans="1:3" x14ac:dyDescent="0.25">
      <c r="A37">
        <v>13.5</v>
      </c>
      <c r="B37">
        <f t="shared" si="1"/>
        <v>11.61895003862225</v>
      </c>
      <c r="C37">
        <f t="shared" si="0"/>
        <v>16.431676725154983</v>
      </c>
    </row>
    <row r="38" spans="1:3" x14ac:dyDescent="0.25">
      <c r="A38">
        <v>13.6</v>
      </c>
      <c r="B38">
        <f t="shared" si="1"/>
        <v>11.661903789690601</v>
      </c>
      <c r="C38">
        <f t="shared" si="0"/>
        <v>16.492422502470642</v>
      </c>
    </row>
    <row r="39" spans="1:3" x14ac:dyDescent="0.25">
      <c r="A39">
        <v>13.7</v>
      </c>
      <c r="B39">
        <f t="shared" si="1"/>
        <v>11.704699910719626</v>
      </c>
      <c r="C39">
        <f t="shared" si="0"/>
        <v>16.552945357246848</v>
      </c>
    </row>
    <row r="40" spans="1:3" x14ac:dyDescent="0.25">
      <c r="A40">
        <v>13.8</v>
      </c>
      <c r="B40">
        <f t="shared" si="1"/>
        <v>11.74734012447073</v>
      </c>
      <c r="C40">
        <f t="shared" si="0"/>
        <v>16.61324772583615</v>
      </c>
    </row>
    <row r="41" spans="1:3" x14ac:dyDescent="0.25">
      <c r="A41">
        <v>13.9</v>
      </c>
      <c r="B41">
        <f t="shared" si="1"/>
        <v>11.789826122551595</v>
      </c>
      <c r="C41">
        <f t="shared" si="0"/>
        <v>16.673332000533065</v>
      </c>
    </row>
    <row r="42" spans="1:3" x14ac:dyDescent="0.25">
      <c r="A42">
        <v>14</v>
      </c>
      <c r="B42">
        <f t="shared" si="1"/>
        <v>11.832159566199232</v>
      </c>
      <c r="C42">
        <f t="shared" si="0"/>
        <v>16.733200530681511</v>
      </c>
    </row>
    <row r="43" spans="1:3" x14ac:dyDescent="0.25">
      <c r="A43">
        <v>14.1</v>
      </c>
      <c r="B43">
        <f t="shared" si="1"/>
        <v>11.874342087037917</v>
      </c>
      <c r="C43">
        <f t="shared" si="0"/>
        <v>16.792855623746664</v>
      </c>
    </row>
    <row r="44" spans="1:3" x14ac:dyDescent="0.25">
      <c r="A44">
        <v>14.2</v>
      </c>
      <c r="B44">
        <f t="shared" si="1"/>
        <v>11.916375287812984</v>
      </c>
      <c r="C44">
        <f t="shared" si="0"/>
        <v>16.852299546352718</v>
      </c>
    </row>
    <row r="45" spans="1:3" x14ac:dyDescent="0.25">
      <c r="A45">
        <v>14.3</v>
      </c>
      <c r="B45">
        <f t="shared" si="1"/>
        <v>11.958260743101398</v>
      </c>
      <c r="C45">
        <f t="shared" si="0"/>
        <v>16.911534525287763</v>
      </c>
    </row>
    <row r="46" spans="1:3" x14ac:dyDescent="0.25">
      <c r="A46">
        <v>14.4</v>
      </c>
      <c r="B46">
        <f t="shared" si="1"/>
        <v>12</v>
      </c>
      <c r="C46">
        <f t="shared" si="0"/>
        <v>16.970562748477139</v>
      </c>
    </row>
    <row r="47" spans="1:3" x14ac:dyDescent="0.25">
      <c r="A47">
        <v>14.5</v>
      </c>
      <c r="B47">
        <f t="shared" si="1"/>
        <v>12.041594578792296</v>
      </c>
      <c r="C47">
        <f t="shared" si="0"/>
        <v>17.029386365926403</v>
      </c>
    </row>
    <row r="48" spans="1:3" x14ac:dyDescent="0.25">
      <c r="A48">
        <v>14.6</v>
      </c>
      <c r="B48">
        <f t="shared" si="1"/>
        <v>12.083045973594572</v>
      </c>
      <c r="C48">
        <f t="shared" si="0"/>
        <v>17.088007490635061</v>
      </c>
    </row>
    <row r="49" spans="1:3" x14ac:dyDescent="0.25">
      <c r="A49">
        <v>14.7</v>
      </c>
      <c r="B49">
        <f t="shared" si="1"/>
        <v>12.124355652982141</v>
      </c>
      <c r="C49">
        <f t="shared" si="0"/>
        <v>17.146428199482248</v>
      </c>
    </row>
    <row r="50" spans="1:3" x14ac:dyDescent="0.25">
      <c r="A50">
        <v>14.8</v>
      </c>
      <c r="B50">
        <f t="shared" si="1"/>
        <v>12.165525060596439</v>
      </c>
      <c r="C50">
        <f t="shared" si="0"/>
        <v>17.204650534085253</v>
      </c>
    </row>
    <row r="51" spans="1:3" x14ac:dyDescent="0.25">
      <c r="A51">
        <v>14.9</v>
      </c>
      <c r="B51">
        <f t="shared" si="1"/>
        <v>12.206555615733702</v>
      </c>
      <c r="C51">
        <f t="shared" si="0"/>
        <v>17.262676501632068</v>
      </c>
    </row>
    <row r="52" spans="1:3" x14ac:dyDescent="0.25">
      <c r="A52">
        <v>15</v>
      </c>
      <c r="B52">
        <f t="shared" si="1"/>
        <v>12.24744871391589</v>
      </c>
      <c r="C52">
        <f t="shared" si="0"/>
        <v>17.320508075688775</v>
      </c>
    </row>
    <row r="53" spans="1:3" x14ac:dyDescent="0.25">
      <c r="A53">
        <v>15.1</v>
      </c>
      <c r="B53">
        <f t="shared" si="1"/>
        <v>12.288205727444508</v>
      </c>
      <c r="C53">
        <f t="shared" si="0"/>
        <v>17.378147196982766</v>
      </c>
    </row>
    <row r="54" spans="1:3" x14ac:dyDescent="0.25">
      <c r="A54">
        <v>15.2</v>
      </c>
      <c r="B54">
        <f t="shared" si="1"/>
        <v>12.328828005937952</v>
      </c>
      <c r="C54">
        <f t="shared" si="0"/>
        <v>17.435595774162696</v>
      </c>
    </row>
    <row r="55" spans="1:3" x14ac:dyDescent="0.25">
      <c r="A55">
        <v>15.3</v>
      </c>
      <c r="B55">
        <f t="shared" si="1"/>
        <v>12.369316876852981</v>
      </c>
      <c r="C55">
        <f t="shared" si="0"/>
        <v>17.4928556845359</v>
      </c>
    </row>
    <row r="56" spans="1:3" x14ac:dyDescent="0.25">
      <c r="A56">
        <v>15.4</v>
      </c>
      <c r="B56">
        <f t="shared" si="1"/>
        <v>12.409673645990857</v>
      </c>
      <c r="C56">
        <f t="shared" si="0"/>
        <v>17.549928774784245</v>
      </c>
    </row>
    <row r="57" spans="1:3" x14ac:dyDescent="0.25">
      <c r="A57">
        <v>15.5</v>
      </c>
      <c r="B57">
        <f t="shared" si="1"/>
        <v>12.449899597988733</v>
      </c>
      <c r="C57">
        <f t="shared" si="0"/>
        <v>17.606816861659009</v>
      </c>
    </row>
    <row r="58" spans="1:3" x14ac:dyDescent="0.25">
      <c r="A58">
        <v>15.6</v>
      </c>
      <c r="B58">
        <f t="shared" si="1"/>
        <v>12.489995996796797</v>
      </c>
      <c r="C58">
        <f t="shared" si="0"/>
        <v>17.663521732655695</v>
      </c>
    </row>
    <row r="59" spans="1:3" x14ac:dyDescent="0.25">
      <c r="A59">
        <v>15.7</v>
      </c>
      <c r="B59">
        <f t="shared" si="1"/>
        <v>12.529964086141668</v>
      </c>
      <c r="C59">
        <f t="shared" si="0"/>
        <v>17.720045146669349</v>
      </c>
    </row>
    <row r="60" spans="1:3" x14ac:dyDescent="0.25">
      <c r="A60">
        <v>15.8</v>
      </c>
      <c r="B60">
        <f t="shared" si="1"/>
        <v>12.569805089976535</v>
      </c>
      <c r="C60">
        <f t="shared" si="0"/>
        <v>17.776388834631177</v>
      </c>
    </row>
    <row r="61" spans="1:3" x14ac:dyDescent="0.25">
      <c r="A61">
        <v>15.9</v>
      </c>
      <c r="B61">
        <f t="shared" si="1"/>
        <v>12.609520212918492</v>
      </c>
      <c r="C61">
        <f t="shared" si="0"/>
        <v>17.832554500127006</v>
      </c>
    </row>
    <row r="62" spans="1:3" x14ac:dyDescent="0.25">
      <c r="A62">
        <v>16</v>
      </c>
      <c r="B62">
        <f t="shared" si="1"/>
        <v>12.649110640673518</v>
      </c>
      <c r="C62">
        <f t="shared" si="0"/>
        <v>17.888543819998318</v>
      </c>
    </row>
    <row r="63" spans="1:3" x14ac:dyDescent="0.25">
      <c r="A63">
        <v>16.100000000000001</v>
      </c>
      <c r="B63">
        <f t="shared" si="1"/>
        <v>12.68857754044952</v>
      </c>
      <c r="C63">
        <f t="shared" si="0"/>
        <v>17.944358444926362</v>
      </c>
    </row>
    <row r="64" spans="1:3" x14ac:dyDescent="0.25">
      <c r="A64">
        <v>16.2</v>
      </c>
      <c r="B64">
        <f t="shared" si="1"/>
        <v>12.727922061357855</v>
      </c>
      <c r="C64">
        <f t="shared" si="0"/>
        <v>18</v>
      </c>
    </row>
    <row r="65" spans="1:3" x14ac:dyDescent="0.25">
      <c r="A65">
        <v>16.3</v>
      </c>
      <c r="B65">
        <f t="shared" si="1"/>
        <v>12.767145334803704</v>
      </c>
      <c r="C65">
        <f t="shared" si="0"/>
        <v>18.055470085267789</v>
      </c>
    </row>
    <row r="66" spans="1:3" x14ac:dyDescent="0.25">
      <c r="A66">
        <v>16.399999999999999</v>
      </c>
      <c r="B66">
        <f t="shared" si="1"/>
        <v>12.806248474865697</v>
      </c>
      <c r="C66">
        <f t="shared" si="0"/>
        <v>18.110770276274835</v>
      </c>
    </row>
    <row r="67" spans="1:3" x14ac:dyDescent="0.25">
      <c r="A67">
        <v>16.5</v>
      </c>
      <c r="B67">
        <f t="shared" si="1"/>
        <v>12.845232578665129</v>
      </c>
      <c r="C67">
        <f t="shared" ref="C67:C102" si="2">2*SQRT(5*A67)</f>
        <v>18.165902124584949</v>
      </c>
    </row>
    <row r="68" spans="1:3" x14ac:dyDescent="0.25">
      <c r="A68">
        <v>16.600000000000001</v>
      </c>
      <c r="B68">
        <f t="shared" ref="B68:B102" si="3">SQRT(10*A68)</f>
        <v>12.884098726725126</v>
      </c>
      <c r="C68">
        <f t="shared" si="2"/>
        <v>18.220867158288598</v>
      </c>
    </row>
    <row r="69" spans="1:3" x14ac:dyDescent="0.25">
      <c r="A69">
        <v>16.7</v>
      </c>
      <c r="B69">
        <f t="shared" si="3"/>
        <v>12.922847983320086</v>
      </c>
      <c r="C69">
        <f t="shared" si="2"/>
        <v>18.275666882497067</v>
      </c>
    </row>
    <row r="70" spans="1:3" x14ac:dyDescent="0.25">
      <c r="A70">
        <v>16.8</v>
      </c>
      <c r="B70">
        <f t="shared" si="3"/>
        <v>12.961481396815721</v>
      </c>
      <c r="C70">
        <f t="shared" si="2"/>
        <v>18.330302779823359</v>
      </c>
    </row>
    <row r="71" spans="1:3" x14ac:dyDescent="0.25">
      <c r="A71">
        <v>16.899999999999999</v>
      </c>
      <c r="B71">
        <f t="shared" si="3"/>
        <v>13</v>
      </c>
      <c r="C71">
        <f t="shared" si="2"/>
        <v>18.384776310850235</v>
      </c>
    </row>
    <row r="72" spans="1:3" x14ac:dyDescent="0.25">
      <c r="A72">
        <v>17</v>
      </c>
      <c r="B72">
        <f t="shared" si="3"/>
        <v>13.038404810405298</v>
      </c>
      <c r="C72">
        <f t="shared" si="2"/>
        <v>18.439088914585774</v>
      </c>
    </row>
    <row r="73" spans="1:3" x14ac:dyDescent="0.25">
      <c r="A73">
        <v>17.100000000000001</v>
      </c>
      <c r="B73">
        <f t="shared" si="3"/>
        <v>13.076696830622021</v>
      </c>
      <c r="C73">
        <f t="shared" si="2"/>
        <v>18.493242008906929</v>
      </c>
    </row>
    <row r="74" spans="1:3" x14ac:dyDescent="0.25">
      <c r="A74">
        <v>17.2</v>
      </c>
      <c r="B74">
        <f t="shared" si="3"/>
        <v>13.114877048604001</v>
      </c>
      <c r="C74">
        <f t="shared" si="2"/>
        <v>18.547236990991408</v>
      </c>
    </row>
    <row r="75" spans="1:3" x14ac:dyDescent="0.25">
      <c r="A75">
        <v>17.3</v>
      </c>
      <c r="B75">
        <f t="shared" si="3"/>
        <v>13.152946437965905</v>
      </c>
      <c r="C75">
        <f t="shared" si="2"/>
        <v>18.601075237738275</v>
      </c>
    </row>
    <row r="76" spans="1:3" x14ac:dyDescent="0.25">
      <c r="A76">
        <v>17.399999999999999</v>
      </c>
      <c r="B76">
        <f t="shared" si="3"/>
        <v>13.19090595827292</v>
      </c>
      <c r="C76">
        <f t="shared" si="2"/>
        <v>18.654758106177631</v>
      </c>
    </row>
    <row r="77" spans="1:3" x14ac:dyDescent="0.25">
      <c r="A77">
        <v>17.5</v>
      </c>
      <c r="B77">
        <f t="shared" si="3"/>
        <v>13.228756555322953</v>
      </c>
      <c r="C77">
        <f t="shared" si="2"/>
        <v>18.708286933869708</v>
      </c>
    </row>
    <row r="78" spans="1:3" x14ac:dyDescent="0.25">
      <c r="A78">
        <v>17.600000000000001</v>
      </c>
      <c r="B78">
        <f t="shared" si="3"/>
        <v>13.266499161421599</v>
      </c>
      <c r="C78">
        <f t="shared" si="2"/>
        <v>18.761663039293719</v>
      </c>
    </row>
    <row r="79" spans="1:3" x14ac:dyDescent="0.25">
      <c r="A79">
        <v>17.7</v>
      </c>
      <c r="B79">
        <f t="shared" si="3"/>
        <v>13.30413469565007</v>
      </c>
      <c r="C79">
        <f t="shared" si="2"/>
        <v>18.814887722226779</v>
      </c>
    </row>
    <row r="80" spans="1:3" x14ac:dyDescent="0.25">
      <c r="A80">
        <v>17.8</v>
      </c>
      <c r="B80">
        <f t="shared" si="3"/>
        <v>13.341664064126334</v>
      </c>
      <c r="C80">
        <f t="shared" si="2"/>
        <v>18.867962264113206</v>
      </c>
    </row>
    <row r="81" spans="1:3" x14ac:dyDescent="0.25">
      <c r="A81">
        <v>17.899999999999999</v>
      </c>
      <c r="B81">
        <f t="shared" si="3"/>
        <v>13.379088160259652</v>
      </c>
      <c r="C81">
        <f t="shared" si="2"/>
        <v>18.920887928424502</v>
      </c>
    </row>
    <row r="82" spans="1:3" x14ac:dyDescent="0.25">
      <c r="A82">
        <v>18</v>
      </c>
      <c r="B82">
        <f t="shared" si="3"/>
        <v>13.416407864998739</v>
      </c>
      <c r="C82">
        <f t="shared" si="2"/>
        <v>18.973665961010276</v>
      </c>
    </row>
    <row r="83" spans="1:3" x14ac:dyDescent="0.25">
      <c r="A83">
        <v>18.100000000000001</v>
      </c>
      <c r="B83">
        <f t="shared" si="3"/>
        <v>13.45362404707371</v>
      </c>
      <c r="C83">
        <f t="shared" si="2"/>
        <v>19.026297590440446</v>
      </c>
    </row>
    <row r="84" spans="1:3" x14ac:dyDescent="0.25">
      <c r="A84">
        <v>18.2</v>
      </c>
      <c r="B84">
        <f t="shared" si="3"/>
        <v>13.490737563232042</v>
      </c>
      <c r="C84">
        <f t="shared" si="2"/>
        <v>19.078784028338912</v>
      </c>
    </row>
    <row r="85" spans="1:3" x14ac:dyDescent="0.25">
      <c r="A85">
        <v>18.3</v>
      </c>
      <c r="B85">
        <f t="shared" si="3"/>
        <v>13.527749258468683</v>
      </c>
      <c r="C85">
        <f t="shared" si="2"/>
        <v>19.131126469708992</v>
      </c>
    </row>
    <row r="86" spans="1:3" x14ac:dyDescent="0.25">
      <c r="A86">
        <v>18.399999999999999</v>
      </c>
      <c r="B86">
        <f t="shared" si="3"/>
        <v>13.564659966250536</v>
      </c>
      <c r="C86">
        <f t="shared" si="2"/>
        <v>19.183326093250876</v>
      </c>
    </row>
    <row r="87" spans="1:3" x14ac:dyDescent="0.25">
      <c r="A87">
        <v>18.5</v>
      </c>
      <c r="B87">
        <f t="shared" si="3"/>
        <v>13.601470508735444</v>
      </c>
      <c r="C87">
        <f t="shared" si="2"/>
        <v>19.235384061671343</v>
      </c>
    </row>
    <row r="88" spans="1:3" x14ac:dyDescent="0.25">
      <c r="A88">
        <v>18.600000000000001</v>
      </c>
      <c r="B88">
        <f t="shared" si="3"/>
        <v>13.638181696985855</v>
      </c>
      <c r="C88">
        <f t="shared" si="2"/>
        <v>19.28730152198591</v>
      </c>
    </row>
    <row r="89" spans="1:3" x14ac:dyDescent="0.25">
      <c r="A89">
        <v>18.7</v>
      </c>
      <c r="B89">
        <f t="shared" si="3"/>
        <v>13.674794331177344</v>
      </c>
      <c r="C89">
        <f t="shared" si="2"/>
        <v>19.339079605813716</v>
      </c>
    </row>
    <row r="90" spans="1:3" x14ac:dyDescent="0.25">
      <c r="A90">
        <v>18.8</v>
      </c>
      <c r="B90">
        <f t="shared" si="3"/>
        <v>13.711309200802088</v>
      </c>
      <c r="C90">
        <f t="shared" si="2"/>
        <v>19.390719429665317</v>
      </c>
    </row>
    <row r="91" spans="1:3" x14ac:dyDescent="0.25">
      <c r="A91">
        <v>18.899999999999999</v>
      </c>
      <c r="B91">
        <f t="shared" si="3"/>
        <v>13.74772708486752</v>
      </c>
      <c r="C91">
        <f t="shared" si="2"/>
        <v>19.442222095223581</v>
      </c>
    </row>
    <row r="92" spans="1:3" x14ac:dyDescent="0.25">
      <c r="A92">
        <v>19</v>
      </c>
      <c r="B92">
        <f t="shared" si="3"/>
        <v>13.784048752090222</v>
      </c>
      <c r="C92">
        <f t="shared" si="2"/>
        <v>19.493588689617926</v>
      </c>
    </row>
    <row r="93" spans="1:3" x14ac:dyDescent="0.25">
      <c r="A93">
        <v>19.100000000000001</v>
      </c>
      <c r="B93">
        <f t="shared" si="3"/>
        <v>13.820274961085254</v>
      </c>
      <c r="C93">
        <f t="shared" si="2"/>
        <v>19.544820285692065</v>
      </c>
    </row>
    <row r="94" spans="1:3" x14ac:dyDescent="0.25">
      <c r="A94">
        <v>19.2</v>
      </c>
      <c r="B94">
        <f t="shared" si="3"/>
        <v>13.856406460551018</v>
      </c>
      <c r="C94">
        <f t="shared" si="2"/>
        <v>19.595917942265423</v>
      </c>
    </row>
    <row r="95" spans="1:3" x14ac:dyDescent="0.25">
      <c r="A95">
        <v>19.3</v>
      </c>
      <c r="B95">
        <f t="shared" si="3"/>
        <v>13.892443989449804</v>
      </c>
      <c r="C95">
        <f t="shared" si="2"/>
        <v>19.646882704388499</v>
      </c>
    </row>
    <row r="96" spans="1:3" x14ac:dyDescent="0.25">
      <c r="A96">
        <v>19.399999999999999</v>
      </c>
      <c r="B96">
        <f t="shared" si="3"/>
        <v>13.928388277184119</v>
      </c>
      <c r="C96">
        <f t="shared" si="2"/>
        <v>19.697715603592208</v>
      </c>
    </row>
    <row r="97" spans="1:3" x14ac:dyDescent="0.25">
      <c r="A97">
        <v>19.5</v>
      </c>
      <c r="B97">
        <f t="shared" si="3"/>
        <v>13.964240043768941</v>
      </c>
      <c r="C97">
        <f t="shared" si="2"/>
        <v>19.748417658131498</v>
      </c>
    </row>
    <row r="98" spans="1:3" x14ac:dyDescent="0.25">
      <c r="A98">
        <v>19.600000000000001</v>
      </c>
      <c r="B98">
        <f t="shared" si="3"/>
        <v>14</v>
      </c>
      <c r="C98">
        <f t="shared" si="2"/>
        <v>19.798989873223331</v>
      </c>
    </row>
    <row r="99" spans="1:3" x14ac:dyDescent="0.25">
      <c r="A99">
        <v>19.7</v>
      </c>
      <c r="B99">
        <f t="shared" si="3"/>
        <v>14.035668847618199</v>
      </c>
      <c r="C99">
        <f t="shared" si="2"/>
        <v>19.849433241279208</v>
      </c>
    </row>
    <row r="100" spans="1:3" x14ac:dyDescent="0.25">
      <c r="A100">
        <v>19.8</v>
      </c>
      <c r="B100">
        <f t="shared" si="3"/>
        <v>14.071247279470288</v>
      </c>
      <c r="C100">
        <f t="shared" si="2"/>
        <v>19.899748742132399</v>
      </c>
    </row>
    <row r="101" spans="1:3" x14ac:dyDescent="0.25">
      <c r="A101">
        <v>19.899999999999999</v>
      </c>
      <c r="B101">
        <f t="shared" si="3"/>
        <v>14.106735979665885</v>
      </c>
      <c r="C101">
        <f t="shared" si="2"/>
        <v>19.949937343260004</v>
      </c>
    </row>
    <row r="102" spans="1:3" x14ac:dyDescent="0.25">
      <c r="A102">
        <v>20</v>
      </c>
      <c r="B102">
        <f t="shared" si="3"/>
        <v>14.142135623730951</v>
      </c>
      <c r="C102">
        <f t="shared" si="2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stu-pri120</dc:creator>
  <cp:lastModifiedBy>aga chase</cp:lastModifiedBy>
  <dcterms:created xsi:type="dcterms:W3CDTF">2021-02-03T09:16:24Z</dcterms:created>
  <dcterms:modified xsi:type="dcterms:W3CDTF">2021-02-27T12:06:56Z</dcterms:modified>
</cp:coreProperties>
</file>