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gchaseggg/Documents/GitHub/VlSU/KPIS/prac6/"/>
    </mc:Choice>
  </mc:AlternateContent>
  <xr:revisionPtr revIDLastSave="0" documentId="13_ncr:1_{60FCE335-D788-C340-8AA4-F3542AB0F48E}" xr6:coauthVersionLast="47" xr6:coauthVersionMax="47" xr10:uidLastSave="{00000000-0000-0000-0000-000000000000}"/>
  <bookViews>
    <workbookView xWindow="0" yWindow="500" windowWidth="28800" windowHeight="17500" xr2:uid="{B284B955-87C1-E742-B13E-E1C47BA5E3E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9" i="1"/>
  <c r="E3" i="1"/>
  <c r="F24" i="1"/>
  <c r="E21" i="1"/>
  <c r="E18" i="1"/>
  <c r="E15" i="1"/>
  <c r="E12" i="1"/>
</calcChain>
</file>

<file path=xl/sharedStrings.xml><?xml version="1.0" encoding="utf-8"?>
<sst xmlns="http://schemas.openxmlformats.org/spreadsheetml/2006/main" count="38" uniqueCount="34">
  <si>
    <t>Тип задачи</t>
  </si>
  <si>
    <t>Пределы изменения коэффициента</t>
  </si>
  <si>
    <t>D</t>
  </si>
  <si>
    <t>a</t>
  </si>
  <si>
    <t>c</t>
  </si>
  <si>
    <t>p</t>
  </si>
  <si>
    <t>Задачи учета</t>
  </si>
  <si>
    <t>от 1400 до 1500</t>
  </si>
  <si>
    <t>Задачи оперативного управления</t>
  </si>
  <si>
    <t>от 1500 до 1700</t>
  </si>
  <si>
    <t>Задачи планирования</t>
  </si>
  <si>
    <t>от 3000 до 3500</t>
  </si>
  <si>
    <t>To</t>
  </si>
  <si>
    <t>Многовариантные задачи</t>
  </si>
  <si>
    <t>от 4500 до 5000</t>
  </si>
  <si>
    <t>Комплексные задачи</t>
  </si>
  <si>
    <t>от 5000 до 5500</t>
  </si>
  <si>
    <t>Tи</t>
  </si>
  <si>
    <t>b</t>
  </si>
  <si>
    <t>Kk</t>
  </si>
  <si>
    <t>Su</t>
  </si>
  <si>
    <t>Ta</t>
  </si>
  <si>
    <t>Sa</t>
  </si>
  <si>
    <t>Tn</t>
  </si>
  <si>
    <t>Sn</t>
  </si>
  <si>
    <t>Tотл</t>
  </si>
  <si>
    <t>Sотл</t>
  </si>
  <si>
    <t>Tд</t>
  </si>
  <si>
    <t>Tдр</t>
  </si>
  <si>
    <t>Тдо</t>
  </si>
  <si>
    <t>Sдр</t>
  </si>
  <si>
    <t>Тпо</t>
  </si>
  <si>
    <t>T</t>
  </si>
  <si>
    <t>Ккор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</si>
</sst>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0" xfId="0" applyNumberFormat="1" applyFont="1"/>
    <xf numFmtId="0" fontId="2" fillId="0" borderId="1" xfId="0" applyFont="1" applyBorder="1"/>
    <xf numFmtId="0" fontId="3" fillId="0" borderId="0" xfId="0" applyFont="1"/>
    <xf numFmtId="2" fontId="2" fillId="0" borderId="1" xfId="0" applyNumberFormat="1" applyFont="1" applyBorder="1"/>
    <xf numFmtId="2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6B76-CDE4-8445-8D6B-9333C9C52117}">
  <dimension ref="B2:I25"/>
  <sheetViews>
    <sheetView tabSelected="1" zoomScale="141" workbookViewId="0">
      <selection activeCell="F23" sqref="F23"/>
    </sheetView>
  </sheetViews>
  <sheetFormatPr baseColWidth="10" defaultRowHeight="16" x14ac:dyDescent="0.2"/>
  <cols>
    <col min="2" max="2" width="28" bestFit="1" customWidth="1"/>
    <col min="3" max="3" width="29.6640625" bestFit="1" customWidth="1"/>
    <col min="5" max="6" width="7.6640625" bestFit="1" customWidth="1"/>
    <col min="7" max="7" width="6.6640625" bestFit="1" customWidth="1"/>
    <col min="8" max="9" width="5.6640625" bestFit="1" customWidth="1"/>
  </cols>
  <sheetData>
    <row r="2" spans="2:9" x14ac:dyDescent="0.2">
      <c r="B2" s="8" t="s">
        <v>0</v>
      </c>
      <c r="C2" s="8" t="s">
        <v>1</v>
      </c>
      <c r="D2" s="1"/>
      <c r="E2" s="10" t="s">
        <v>2</v>
      </c>
      <c r="F2" s="11" t="s">
        <v>3</v>
      </c>
      <c r="G2" s="11" t="s">
        <v>4</v>
      </c>
      <c r="H2" s="11" t="s">
        <v>5</v>
      </c>
      <c r="I2" s="5"/>
    </row>
    <row r="3" spans="2:9" x14ac:dyDescent="0.2">
      <c r="B3" s="9" t="s">
        <v>6</v>
      </c>
      <c r="C3" s="2" t="s">
        <v>7</v>
      </c>
      <c r="D3" s="1"/>
      <c r="E3" s="6">
        <f>F3*G3*(1+H3)</f>
        <v>3105.9</v>
      </c>
      <c r="F3" s="7">
        <v>1450</v>
      </c>
      <c r="G3" s="7">
        <v>1.19</v>
      </c>
      <c r="H3" s="7">
        <v>0.8</v>
      </c>
      <c r="I3" s="5"/>
    </row>
    <row r="4" spans="2:9" x14ac:dyDescent="0.2">
      <c r="B4" s="9" t="s">
        <v>8</v>
      </c>
      <c r="C4" s="2" t="s">
        <v>9</v>
      </c>
      <c r="D4" s="1"/>
      <c r="E4" s="5"/>
      <c r="F4" s="5"/>
      <c r="G4" s="5"/>
      <c r="H4" s="5"/>
      <c r="I4" s="5"/>
    </row>
    <row r="5" spans="2:9" x14ac:dyDescent="0.2">
      <c r="B5" s="9" t="s">
        <v>10</v>
      </c>
      <c r="C5" s="2" t="s">
        <v>11</v>
      </c>
      <c r="D5" s="1"/>
      <c r="E5" s="10" t="s">
        <v>12</v>
      </c>
      <c r="F5" s="5"/>
      <c r="G5" s="5"/>
      <c r="H5" s="5"/>
      <c r="I5" s="5"/>
    </row>
    <row r="6" spans="2:9" x14ac:dyDescent="0.2">
      <c r="B6" s="9" t="s">
        <v>13</v>
      </c>
      <c r="C6" s="2" t="s">
        <v>14</v>
      </c>
      <c r="D6" s="1"/>
      <c r="E6" s="4">
        <v>20</v>
      </c>
      <c r="F6" s="5"/>
      <c r="G6" s="5"/>
      <c r="H6" s="5"/>
      <c r="I6" s="5"/>
    </row>
    <row r="7" spans="2:9" x14ac:dyDescent="0.2">
      <c r="B7" s="9" t="s">
        <v>15</v>
      </c>
      <c r="C7" s="2" t="s">
        <v>16</v>
      </c>
      <c r="D7" s="1"/>
      <c r="E7" s="5"/>
      <c r="F7" s="5"/>
      <c r="G7" s="5"/>
      <c r="H7" s="5"/>
      <c r="I7" s="5"/>
    </row>
    <row r="8" spans="2:9" x14ac:dyDescent="0.2">
      <c r="B8" s="1"/>
      <c r="C8" s="1"/>
      <c r="D8" s="1"/>
      <c r="E8" s="10" t="s">
        <v>17</v>
      </c>
      <c r="F8" s="11" t="s">
        <v>18</v>
      </c>
      <c r="G8" s="11" t="s">
        <v>19</v>
      </c>
      <c r="H8" s="11" t="s">
        <v>20</v>
      </c>
      <c r="I8" s="5"/>
    </row>
    <row r="9" spans="2:9" x14ac:dyDescent="0.2">
      <c r="B9" s="1"/>
      <c r="C9" s="1"/>
      <c r="D9" s="1"/>
      <c r="E9" s="6">
        <f>E3*F9/(H9*G9)</f>
        <v>44.863</v>
      </c>
      <c r="F9" s="7">
        <v>1.3</v>
      </c>
      <c r="G9" s="7">
        <v>1.2</v>
      </c>
      <c r="H9" s="7">
        <v>75</v>
      </c>
      <c r="I9" s="5"/>
    </row>
    <row r="10" spans="2:9" x14ac:dyDescent="0.2">
      <c r="B10" s="1"/>
      <c r="C10" s="1"/>
      <c r="D10" s="1"/>
      <c r="E10" s="5"/>
      <c r="F10" s="5"/>
      <c r="G10" s="5"/>
      <c r="H10" s="5"/>
      <c r="I10" s="5"/>
    </row>
    <row r="11" spans="2:9" x14ac:dyDescent="0.2">
      <c r="B11" s="1"/>
      <c r="C11" s="1"/>
      <c r="D11" s="1"/>
      <c r="E11" s="10" t="s">
        <v>21</v>
      </c>
      <c r="F11" s="11" t="s">
        <v>19</v>
      </c>
      <c r="G11" s="11" t="s">
        <v>22</v>
      </c>
      <c r="H11" s="5"/>
      <c r="I11" s="5"/>
    </row>
    <row r="12" spans="2:9" x14ac:dyDescent="0.2">
      <c r="B12" s="1"/>
      <c r="C12" s="1"/>
      <c r="D12" s="1"/>
      <c r="E12" s="6">
        <f>E3/(G12*F12)</f>
        <v>103.53</v>
      </c>
      <c r="F12" s="7">
        <v>1.2</v>
      </c>
      <c r="G12" s="7">
        <v>25</v>
      </c>
      <c r="H12" s="5"/>
      <c r="I12" s="5"/>
    </row>
    <row r="13" spans="2:9" x14ac:dyDescent="0.2">
      <c r="B13" s="1"/>
      <c r="C13" s="1"/>
      <c r="D13" s="1"/>
      <c r="E13" s="5"/>
      <c r="F13" s="5"/>
      <c r="G13" s="5"/>
      <c r="H13" s="5"/>
      <c r="I13" s="5"/>
    </row>
    <row r="14" spans="2:9" x14ac:dyDescent="0.2">
      <c r="B14" s="1"/>
      <c r="C14" s="1"/>
      <c r="D14" s="1"/>
      <c r="E14" s="10" t="s">
        <v>23</v>
      </c>
      <c r="F14" s="11" t="s">
        <v>19</v>
      </c>
      <c r="G14" s="11" t="s">
        <v>24</v>
      </c>
      <c r="H14" s="5"/>
      <c r="I14" s="5"/>
    </row>
    <row r="15" spans="2:9" x14ac:dyDescent="0.2">
      <c r="B15" s="1"/>
      <c r="C15" s="1"/>
      <c r="D15" s="1"/>
      <c r="E15" s="6">
        <f>E3/(G15*F15)</f>
        <v>103.53</v>
      </c>
      <c r="F15" s="7">
        <v>1.2</v>
      </c>
      <c r="G15" s="7">
        <v>25</v>
      </c>
      <c r="H15" s="5"/>
      <c r="I15" s="5"/>
    </row>
    <row r="16" spans="2:9" x14ac:dyDescent="0.2">
      <c r="B16" s="1"/>
      <c r="C16" s="1"/>
      <c r="D16" s="1"/>
      <c r="E16" s="5"/>
      <c r="F16" s="5"/>
      <c r="G16" s="5"/>
      <c r="H16" s="5"/>
      <c r="I16" s="5"/>
    </row>
    <row r="17" spans="2:9" x14ac:dyDescent="0.2">
      <c r="B17" s="1"/>
      <c r="C17" s="3"/>
      <c r="D17" s="1"/>
      <c r="E17" s="10" t="s">
        <v>25</v>
      </c>
      <c r="F17" s="11" t="s">
        <v>19</v>
      </c>
      <c r="G17" s="11" t="s">
        <v>26</v>
      </c>
      <c r="H17" s="5"/>
      <c r="I17" s="5"/>
    </row>
    <row r="18" spans="2:9" x14ac:dyDescent="0.2">
      <c r="B18" s="1"/>
      <c r="C18" s="1"/>
      <c r="D18" s="1"/>
      <c r="E18" s="6">
        <f>E3/(F18*G18)</f>
        <v>517.65</v>
      </c>
      <c r="F18" s="7">
        <v>1.2</v>
      </c>
      <c r="G18" s="7">
        <v>5</v>
      </c>
      <c r="H18" s="5"/>
      <c r="I18" s="5"/>
    </row>
    <row r="19" spans="2:9" x14ac:dyDescent="0.2">
      <c r="B19" s="1"/>
      <c r="C19" s="1"/>
      <c r="D19" s="1"/>
      <c r="E19" s="5"/>
      <c r="F19" s="5"/>
      <c r="G19" s="5"/>
      <c r="H19" s="5"/>
      <c r="I19" s="5"/>
    </row>
    <row r="20" spans="2:9" x14ac:dyDescent="0.2">
      <c r="B20" s="1"/>
      <c r="C20" s="1"/>
      <c r="D20" s="1"/>
      <c r="E20" s="10" t="s">
        <v>27</v>
      </c>
      <c r="F20" s="10" t="s">
        <v>28</v>
      </c>
      <c r="G20" s="10" t="s">
        <v>29</v>
      </c>
      <c r="H20" s="11" t="s">
        <v>19</v>
      </c>
      <c r="I20" s="11" t="s">
        <v>30</v>
      </c>
    </row>
    <row r="21" spans="2:9" x14ac:dyDescent="0.2">
      <c r="B21" s="1"/>
      <c r="C21" s="1"/>
      <c r="D21" s="1"/>
      <c r="E21" s="6">
        <f>F21+G21</f>
        <v>266.43750000000006</v>
      </c>
      <c r="F21" s="6">
        <v>152.25000000000003</v>
      </c>
      <c r="G21" s="6">
        <v>114.18750000000003</v>
      </c>
      <c r="H21" s="7">
        <v>1.2</v>
      </c>
      <c r="I21" s="7">
        <v>17</v>
      </c>
    </row>
    <row r="22" spans="2:9" x14ac:dyDescent="0.2">
      <c r="B22" s="1"/>
      <c r="C22" s="1"/>
      <c r="D22" s="1"/>
      <c r="E22" s="5"/>
      <c r="F22" s="5"/>
      <c r="G22" s="5"/>
      <c r="H22" s="5"/>
      <c r="I22" s="5"/>
    </row>
    <row r="23" spans="2:9" x14ac:dyDescent="0.2">
      <c r="B23" s="1"/>
      <c r="C23" s="1"/>
      <c r="D23" s="1"/>
      <c r="E23" s="12" t="s">
        <v>31</v>
      </c>
      <c r="F23" s="6">
        <f>E6+E9+E12+E15+E18+E21</f>
        <v>1056.0105000000001</v>
      </c>
      <c r="G23" s="5"/>
      <c r="H23" s="5"/>
      <c r="I23" s="5"/>
    </row>
    <row r="24" spans="2:9" x14ac:dyDescent="0.2">
      <c r="B24" s="1"/>
      <c r="C24" s="1"/>
      <c r="D24" s="1"/>
      <c r="E24" s="12" t="s">
        <v>32</v>
      </c>
      <c r="F24" s="6">
        <f>F23*F25</f>
        <v>950.40945000000011</v>
      </c>
      <c r="G24" s="5"/>
      <c r="H24" s="5"/>
      <c r="I24" s="5"/>
    </row>
    <row r="25" spans="2:9" x14ac:dyDescent="0.2">
      <c r="B25" s="1"/>
      <c r="C25" s="1"/>
      <c r="D25" s="1"/>
      <c r="E25" s="13" t="s">
        <v>33</v>
      </c>
      <c r="F25" s="7">
        <v>0.9</v>
      </c>
      <c r="G25" s="5"/>
      <c r="H25" s="5"/>
      <c r="I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2023-12-16T18:47:39Z</dcterms:created>
  <dcterms:modified xsi:type="dcterms:W3CDTF">2023-12-17T12:34:50Z</dcterms:modified>
</cp:coreProperties>
</file>