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g_gna\Documents\TCD\Modules\CS7CS5_Dissertation\Microworld\docs\"/>
    </mc:Choice>
  </mc:AlternateContent>
  <xr:revisionPtr revIDLastSave="0" documentId="13_ncr:1_{4013E69F-ABA8-4788-95E5-E433217A686B}" xr6:coauthVersionLast="47" xr6:coauthVersionMax="47" xr10:uidLastSave="{00000000-0000-0000-0000-000000000000}"/>
  <bookViews>
    <workbookView xWindow="-103" yWindow="-103" windowWidth="16663" windowHeight="9463" xr2:uid="{00000000-000D-0000-FFFF-FFFF00000000}"/>
  </bookViews>
  <sheets>
    <sheet name="tolerance" sheetId="1" r:id="rId1"/>
    <sheet name="co2_scale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5" l="1"/>
  <c r="J4" i="5"/>
  <c r="M4" i="5"/>
  <c r="P4" i="5"/>
  <c r="S4" i="5"/>
  <c r="C2" i="5"/>
  <c r="D2" i="5"/>
  <c r="G2" i="5"/>
  <c r="J2" i="5"/>
  <c r="M2" i="5"/>
  <c r="P2" i="5"/>
  <c r="S2" i="5"/>
  <c r="W2" i="5"/>
  <c r="M3" i="5" l="1"/>
  <c r="J3" i="5"/>
  <c r="G3" i="5"/>
  <c r="W3" i="5"/>
  <c r="W4" i="5" s="1"/>
  <c r="S3" i="5"/>
  <c r="C3" i="5"/>
  <c r="C4" i="5" s="1"/>
  <c r="D3" i="5"/>
  <c r="D4" i="5" s="1"/>
  <c r="P3" i="5"/>
  <c r="P5" i="5" l="1"/>
  <c r="P6" i="5"/>
  <c r="D5" i="5"/>
  <c r="D6" i="5"/>
  <c r="C5" i="5"/>
  <c r="C6" i="5"/>
  <c r="S5" i="5"/>
  <c r="S6" i="5"/>
  <c r="W5" i="5"/>
  <c r="W6" i="5"/>
  <c r="G5" i="5"/>
  <c r="G6" i="5"/>
  <c r="J5" i="5"/>
  <c r="J6" i="5"/>
  <c r="M5" i="5"/>
  <c r="M6" i="5"/>
</calcChain>
</file>

<file path=xl/sharedStrings.xml><?xml version="1.0" encoding="utf-8"?>
<sst xmlns="http://schemas.openxmlformats.org/spreadsheetml/2006/main" count="51" uniqueCount="36">
  <si>
    <t>CO2</t>
  </si>
  <si>
    <t>Availability</t>
  </si>
  <si>
    <t>Stress</t>
  </si>
  <si>
    <t>Premature</t>
  </si>
  <si>
    <t>Mature</t>
  </si>
  <si>
    <t>CO2 (PPM) →</t>
  </si>
  <si>
    <t>https://climate.copernicus.eu/global-climate-highlights-2023</t>
  </si>
  <si>
    <t>&gt;=</t>
  </si>
  <si>
    <t>to</t>
  </si>
  <si>
    <t>https://www.climate.gov/news-features/understanding-climate/climate-change-atmospheric-carbon-dioxide</t>
  </si>
  <si>
    <t>&lt;</t>
  </si>
  <si>
    <t>Color Scale (Increasing Optimality) →</t>
  </si>
  <si>
    <t>Approx. Avg. Global Temp. Change (°C) →</t>
  </si>
  <si>
    <t>Approx. Avg. Global Temp. (°C) →</t>
  </si>
  <si>
    <t>Base Values From 2023</t>
  </si>
  <si>
    <t>Source</t>
  </si>
  <si>
    <t>Quality of Life for Humans →</t>
  </si>
  <si>
    <t>Photosynthesis Efficiency →</t>
  </si>
  <si>
    <t>Low</t>
  </si>
  <si>
    <t>Lower</t>
  </si>
  <si>
    <t>High</t>
  </si>
  <si>
    <t>Highest</t>
  </si>
  <si>
    <t>Medium</t>
  </si>
  <si>
    <t>Lowest</t>
  </si>
  <si>
    <t>Avg. Global Temp. (°C) →</t>
  </si>
  <si>
    <t>Avg. Temp. Ireland (°C) →</t>
  </si>
  <si>
    <t>https://www.met.ie/annual-climate-statement-for-2023</t>
  </si>
  <si>
    <t>Approx. Avg. Temperature Ireland (°C) →</t>
  </si>
  <si>
    <t>Approx. Max Temperature Ireland (°C) →</t>
  </si>
  <si>
    <t>Max. Temp. Ireland (°C) →</t>
  </si>
  <si>
    <t>https://www.gov.ie/en/press-release/ea1f7-met-eireann-data-shows-2023-is-the-warmest-year-on-record-and-a-year-of-firsts-for-ireland/</t>
  </si>
  <si>
    <t>Bleak</t>
  </si>
  <si>
    <t>https://www.co2.earth/daily-co2</t>
  </si>
  <si>
    <t>CO2 (PPM) (16 May 2024) →</t>
  </si>
  <si>
    <t>CO2 Atmospheric Concentration (PPM) →</t>
  </si>
  <si>
    <t>Change in CO2 Concentration PPM 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</si>
</sst>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i/>
      <sz val="11"/>
      <name val="Times New Roman"/>
      <family val="1"/>
    </font>
    <font>
      <i/>
      <sz val="11"/>
      <name val="Times New Roman"/>
      <family val="1"/>
    </font>
    <font>
      <u/>
      <sz val="11"/>
      <color theme="10"/>
      <name val="Times New Roman"/>
      <family val="1"/>
    </font>
    <font>
      <b/>
      <sz val="11"/>
      <name val="Times New Roman"/>
      <family val="1"/>
    </font>
    <font>
      <sz val="11"/>
      <color rgb="FFFF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E2C5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4" borderId="1" xfId="0" applyFont="1" applyFill="1" applyBorder="1" applyAlignment="1">
      <alignment horizontal="right" vertical="center" wrapText="1"/>
    </xf>
    <xf numFmtId="0" fontId="2" fillId="4" borderId="2" xfId="0" applyFont="1" applyFill="1" applyBorder="1" applyAlignment="1">
      <alignment horizontal="right" vertical="center" wrapText="1"/>
    </xf>
    <xf numFmtId="0" fontId="8" fillId="0" borderId="1" xfId="1" applyFont="1" applyBorder="1" applyAlignment="1">
      <alignment horizontal="fill" vertical="center"/>
    </xf>
    <xf numFmtId="0" fontId="9" fillId="4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/>
    </xf>
    <xf numFmtId="0" fontId="2" fillId="11" borderId="0" xfId="0" applyFont="1" applyFill="1" applyAlignment="1">
      <alignment horizontal="right"/>
    </xf>
    <xf numFmtId="0" fontId="2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/>
    </xf>
    <xf numFmtId="0" fontId="2" fillId="11" borderId="0" xfId="0" applyFont="1" applyFill="1"/>
    <xf numFmtId="0" fontId="1" fillId="4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0" borderId="7" xfId="0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right" vertical="center" wrapText="1"/>
    </xf>
    <xf numFmtId="0" fontId="2" fillId="4" borderId="4" xfId="0" applyFont="1" applyFill="1" applyBorder="1" applyAlignment="1">
      <alignment horizontal="right" vertical="center" wrapText="1"/>
    </xf>
    <xf numFmtId="0" fontId="2" fillId="4" borderId="3" xfId="0" applyFont="1" applyFill="1" applyBorder="1" applyAlignment="1">
      <alignment horizontal="right" vertical="center" wrapText="1"/>
    </xf>
    <xf numFmtId="0" fontId="6" fillId="9" borderId="1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right" vertical="center" wrapText="1"/>
    </xf>
    <xf numFmtId="0" fontId="10" fillId="4" borderId="1" xfId="0" applyFont="1" applyFill="1" applyBorder="1" applyAlignment="1">
      <alignment horizontal="right" vertical="center" wrapText="1"/>
    </xf>
    <xf numFmtId="2" fontId="2" fillId="11" borderId="8" xfId="0" applyNumberFormat="1" applyFont="1" applyFill="1" applyBorder="1" applyAlignment="1">
      <alignment horizontal="center" vertical="center"/>
    </xf>
    <xf numFmtId="2" fontId="2" fillId="11" borderId="1" xfId="0" applyNumberFormat="1" applyFont="1" applyFill="1" applyBorder="1" applyAlignment="1">
      <alignment horizontal="center" vertical="center"/>
    </xf>
    <xf numFmtId="2" fontId="2" fillId="11" borderId="2" xfId="0" applyNumberFormat="1" applyFont="1" applyFill="1" applyBorder="1" applyAlignment="1">
      <alignment horizontal="center" vertical="center"/>
    </xf>
    <xf numFmtId="2" fontId="2" fillId="11" borderId="4" xfId="0" applyNumberFormat="1" applyFont="1" applyFill="1" applyBorder="1" applyAlignment="1">
      <alignment horizontal="center" vertical="center"/>
    </xf>
    <xf numFmtId="2" fontId="2" fillId="11" borderId="3" xfId="0" applyNumberFormat="1" applyFont="1" applyFill="1" applyBorder="1" applyAlignment="1">
      <alignment horizontal="center" vertical="center"/>
    </xf>
    <xf numFmtId="2" fontId="2" fillId="11" borderId="3" xfId="0" applyNumberFormat="1" applyFont="1" applyFill="1" applyBorder="1" applyAlignment="1">
      <alignment horizontal="center" vertical="center"/>
    </xf>
    <xf numFmtId="2" fontId="2" fillId="11" borderId="3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2" fillId="11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AFAF"/>
      <color rgb="FFE2C5FF"/>
      <color rgb="FFFF6969"/>
      <color rgb="FFFF9999"/>
      <color rgb="FFFF7C80"/>
      <color rgb="FFAA72D4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Concentration Tolerance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tolerance!$B$1:$B$3</c:f>
              <c:strCache>
                <c:ptCount val="3"/>
                <c:pt idx="0">
                  <c:v>CO2</c:v>
                </c:pt>
                <c:pt idx="1">
                  <c:v>Stress</c:v>
                </c:pt>
                <c:pt idx="2">
                  <c:v>Premature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tolerance!$A$4:$A$109</c:f>
              <c:numCache>
                <c:formatCode>0.0</c:formatCode>
                <c:ptCount val="106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  <c:pt idx="4">
                  <c:v>190</c:v>
                </c:pt>
                <c:pt idx="5">
                  <c:v>200</c:v>
                </c:pt>
                <c:pt idx="6">
                  <c:v>210</c:v>
                </c:pt>
                <c:pt idx="7">
                  <c:v>220</c:v>
                </c:pt>
                <c:pt idx="8">
                  <c:v>230</c:v>
                </c:pt>
                <c:pt idx="9">
                  <c:v>240</c:v>
                </c:pt>
                <c:pt idx="10">
                  <c:v>250</c:v>
                </c:pt>
                <c:pt idx="11">
                  <c:v>260</c:v>
                </c:pt>
                <c:pt idx="12">
                  <c:v>270</c:v>
                </c:pt>
                <c:pt idx="13">
                  <c:v>280</c:v>
                </c:pt>
                <c:pt idx="14">
                  <c:v>290</c:v>
                </c:pt>
                <c:pt idx="15">
                  <c:v>300</c:v>
                </c:pt>
                <c:pt idx="16">
                  <c:v>310</c:v>
                </c:pt>
                <c:pt idx="17">
                  <c:v>320</c:v>
                </c:pt>
                <c:pt idx="18">
                  <c:v>330</c:v>
                </c:pt>
                <c:pt idx="19">
                  <c:v>340</c:v>
                </c:pt>
                <c:pt idx="20">
                  <c:v>350</c:v>
                </c:pt>
                <c:pt idx="21">
                  <c:v>360</c:v>
                </c:pt>
                <c:pt idx="22">
                  <c:v>370</c:v>
                </c:pt>
                <c:pt idx="23">
                  <c:v>380</c:v>
                </c:pt>
                <c:pt idx="24">
                  <c:v>390</c:v>
                </c:pt>
                <c:pt idx="25">
                  <c:v>400</c:v>
                </c:pt>
                <c:pt idx="26">
                  <c:v>410</c:v>
                </c:pt>
                <c:pt idx="27">
                  <c:v>420</c:v>
                </c:pt>
                <c:pt idx="28">
                  <c:v>430</c:v>
                </c:pt>
                <c:pt idx="29">
                  <c:v>440</c:v>
                </c:pt>
                <c:pt idx="30">
                  <c:v>450</c:v>
                </c:pt>
                <c:pt idx="31">
                  <c:v>460</c:v>
                </c:pt>
                <c:pt idx="32">
                  <c:v>470</c:v>
                </c:pt>
                <c:pt idx="33">
                  <c:v>480</c:v>
                </c:pt>
                <c:pt idx="34">
                  <c:v>490</c:v>
                </c:pt>
                <c:pt idx="35">
                  <c:v>500</c:v>
                </c:pt>
                <c:pt idx="36">
                  <c:v>510</c:v>
                </c:pt>
                <c:pt idx="37">
                  <c:v>520</c:v>
                </c:pt>
                <c:pt idx="38">
                  <c:v>530</c:v>
                </c:pt>
                <c:pt idx="39">
                  <c:v>540</c:v>
                </c:pt>
                <c:pt idx="40">
                  <c:v>550</c:v>
                </c:pt>
                <c:pt idx="41">
                  <c:v>560</c:v>
                </c:pt>
                <c:pt idx="42">
                  <c:v>570</c:v>
                </c:pt>
                <c:pt idx="43">
                  <c:v>580</c:v>
                </c:pt>
                <c:pt idx="44">
                  <c:v>590</c:v>
                </c:pt>
                <c:pt idx="45">
                  <c:v>600</c:v>
                </c:pt>
                <c:pt idx="46">
                  <c:v>610</c:v>
                </c:pt>
                <c:pt idx="47">
                  <c:v>620</c:v>
                </c:pt>
                <c:pt idx="48">
                  <c:v>630</c:v>
                </c:pt>
                <c:pt idx="49">
                  <c:v>640</c:v>
                </c:pt>
                <c:pt idx="50">
                  <c:v>650</c:v>
                </c:pt>
                <c:pt idx="51">
                  <c:v>660</c:v>
                </c:pt>
                <c:pt idx="52">
                  <c:v>670</c:v>
                </c:pt>
                <c:pt idx="53">
                  <c:v>680</c:v>
                </c:pt>
                <c:pt idx="54">
                  <c:v>690</c:v>
                </c:pt>
                <c:pt idx="55">
                  <c:v>700</c:v>
                </c:pt>
                <c:pt idx="56">
                  <c:v>710</c:v>
                </c:pt>
                <c:pt idx="57">
                  <c:v>720</c:v>
                </c:pt>
                <c:pt idx="58">
                  <c:v>730</c:v>
                </c:pt>
                <c:pt idx="59">
                  <c:v>740</c:v>
                </c:pt>
                <c:pt idx="60">
                  <c:v>750</c:v>
                </c:pt>
                <c:pt idx="61">
                  <c:v>760</c:v>
                </c:pt>
                <c:pt idx="62">
                  <c:v>770</c:v>
                </c:pt>
                <c:pt idx="63">
                  <c:v>780</c:v>
                </c:pt>
                <c:pt idx="64">
                  <c:v>790</c:v>
                </c:pt>
                <c:pt idx="65">
                  <c:v>800</c:v>
                </c:pt>
                <c:pt idx="66">
                  <c:v>810</c:v>
                </c:pt>
                <c:pt idx="67">
                  <c:v>820</c:v>
                </c:pt>
                <c:pt idx="68">
                  <c:v>830</c:v>
                </c:pt>
                <c:pt idx="69">
                  <c:v>840</c:v>
                </c:pt>
                <c:pt idx="70">
                  <c:v>850</c:v>
                </c:pt>
                <c:pt idx="71">
                  <c:v>860</c:v>
                </c:pt>
                <c:pt idx="72">
                  <c:v>870</c:v>
                </c:pt>
                <c:pt idx="73">
                  <c:v>880</c:v>
                </c:pt>
                <c:pt idx="74">
                  <c:v>890</c:v>
                </c:pt>
                <c:pt idx="75">
                  <c:v>900</c:v>
                </c:pt>
                <c:pt idx="76">
                  <c:v>910</c:v>
                </c:pt>
                <c:pt idx="77">
                  <c:v>920</c:v>
                </c:pt>
                <c:pt idx="78">
                  <c:v>930</c:v>
                </c:pt>
                <c:pt idx="79">
                  <c:v>940</c:v>
                </c:pt>
                <c:pt idx="80">
                  <c:v>950</c:v>
                </c:pt>
                <c:pt idx="81">
                  <c:v>960</c:v>
                </c:pt>
                <c:pt idx="82">
                  <c:v>970</c:v>
                </c:pt>
                <c:pt idx="83">
                  <c:v>980</c:v>
                </c:pt>
                <c:pt idx="84">
                  <c:v>990</c:v>
                </c:pt>
                <c:pt idx="85">
                  <c:v>1000</c:v>
                </c:pt>
                <c:pt idx="86">
                  <c:v>1010</c:v>
                </c:pt>
                <c:pt idx="87">
                  <c:v>1020</c:v>
                </c:pt>
                <c:pt idx="88">
                  <c:v>1030</c:v>
                </c:pt>
                <c:pt idx="89">
                  <c:v>1040</c:v>
                </c:pt>
                <c:pt idx="90">
                  <c:v>1050</c:v>
                </c:pt>
                <c:pt idx="91">
                  <c:v>1060</c:v>
                </c:pt>
                <c:pt idx="92">
                  <c:v>1070</c:v>
                </c:pt>
                <c:pt idx="93">
                  <c:v>1080</c:v>
                </c:pt>
                <c:pt idx="94">
                  <c:v>1090</c:v>
                </c:pt>
                <c:pt idx="95">
                  <c:v>1100</c:v>
                </c:pt>
                <c:pt idx="96">
                  <c:v>1110</c:v>
                </c:pt>
                <c:pt idx="97">
                  <c:v>1120</c:v>
                </c:pt>
                <c:pt idx="98">
                  <c:v>1130</c:v>
                </c:pt>
                <c:pt idx="99">
                  <c:v>1140</c:v>
                </c:pt>
                <c:pt idx="100">
                  <c:v>1150</c:v>
                </c:pt>
                <c:pt idx="101">
                  <c:v>1160</c:v>
                </c:pt>
                <c:pt idx="102">
                  <c:v>1170</c:v>
                </c:pt>
                <c:pt idx="103">
                  <c:v>1180</c:v>
                </c:pt>
                <c:pt idx="104">
                  <c:v>1190</c:v>
                </c:pt>
                <c:pt idx="105">
                  <c:v>1200</c:v>
                </c:pt>
              </c:numCache>
            </c:numRef>
          </c:cat>
          <c:val>
            <c:numRef>
              <c:f>tolerance!$B$4:$B$109</c:f>
              <c:numCache>
                <c:formatCode>0.0</c:formatCode>
                <c:ptCount val="106"/>
                <c:pt idx="0">
                  <c:v>1</c:v>
                </c:pt>
                <c:pt idx="1">
                  <c:v>0.9</c:v>
                </c:pt>
                <c:pt idx="2">
                  <c:v>0.9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0.1</c:v>
                </c:pt>
                <c:pt idx="97">
                  <c:v>0.2</c:v>
                </c:pt>
                <c:pt idx="98">
                  <c:v>0.4</c:v>
                </c:pt>
                <c:pt idx="99">
                  <c:v>0.6</c:v>
                </c:pt>
                <c:pt idx="100">
                  <c:v>0.8</c:v>
                </c:pt>
                <c:pt idx="101">
                  <c:v>0.9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C-4394-A248-CD58B8408757}"/>
            </c:ext>
          </c:extLst>
        </c:ser>
        <c:ser>
          <c:idx val="1"/>
          <c:order val="1"/>
          <c:tx>
            <c:strRef>
              <c:f>tolerance!$C$1:$C$3</c:f>
              <c:strCache>
                <c:ptCount val="3"/>
                <c:pt idx="0">
                  <c:v>CO2</c:v>
                </c:pt>
                <c:pt idx="1">
                  <c:v>Stress</c:v>
                </c:pt>
                <c:pt idx="2">
                  <c:v>Mature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tolerance!$A$4:$A$109</c:f>
              <c:numCache>
                <c:formatCode>0.0</c:formatCode>
                <c:ptCount val="106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  <c:pt idx="4">
                  <c:v>190</c:v>
                </c:pt>
                <c:pt idx="5">
                  <c:v>200</c:v>
                </c:pt>
                <c:pt idx="6">
                  <c:v>210</c:v>
                </c:pt>
                <c:pt idx="7">
                  <c:v>220</c:v>
                </c:pt>
                <c:pt idx="8">
                  <c:v>230</c:v>
                </c:pt>
                <c:pt idx="9">
                  <c:v>240</c:v>
                </c:pt>
                <c:pt idx="10">
                  <c:v>250</c:v>
                </c:pt>
                <c:pt idx="11">
                  <c:v>260</c:v>
                </c:pt>
                <c:pt idx="12">
                  <c:v>270</c:v>
                </c:pt>
                <c:pt idx="13">
                  <c:v>280</c:v>
                </c:pt>
                <c:pt idx="14">
                  <c:v>290</c:v>
                </c:pt>
                <c:pt idx="15">
                  <c:v>300</c:v>
                </c:pt>
                <c:pt idx="16">
                  <c:v>310</c:v>
                </c:pt>
                <c:pt idx="17">
                  <c:v>320</c:v>
                </c:pt>
                <c:pt idx="18">
                  <c:v>330</c:v>
                </c:pt>
                <c:pt idx="19">
                  <c:v>340</c:v>
                </c:pt>
                <c:pt idx="20">
                  <c:v>350</c:v>
                </c:pt>
                <c:pt idx="21">
                  <c:v>360</c:v>
                </c:pt>
                <c:pt idx="22">
                  <c:v>370</c:v>
                </c:pt>
                <c:pt idx="23">
                  <c:v>380</c:v>
                </c:pt>
                <c:pt idx="24">
                  <c:v>390</c:v>
                </c:pt>
                <c:pt idx="25">
                  <c:v>400</c:v>
                </c:pt>
                <c:pt idx="26">
                  <c:v>410</c:v>
                </c:pt>
                <c:pt idx="27">
                  <c:v>420</c:v>
                </c:pt>
                <c:pt idx="28">
                  <c:v>430</c:v>
                </c:pt>
                <c:pt idx="29">
                  <c:v>440</c:v>
                </c:pt>
                <c:pt idx="30">
                  <c:v>450</c:v>
                </c:pt>
                <c:pt idx="31">
                  <c:v>460</c:v>
                </c:pt>
                <c:pt idx="32">
                  <c:v>470</c:v>
                </c:pt>
                <c:pt idx="33">
                  <c:v>480</c:v>
                </c:pt>
                <c:pt idx="34">
                  <c:v>490</c:v>
                </c:pt>
                <c:pt idx="35">
                  <c:v>500</c:v>
                </c:pt>
                <c:pt idx="36">
                  <c:v>510</c:v>
                </c:pt>
                <c:pt idx="37">
                  <c:v>520</c:v>
                </c:pt>
                <c:pt idx="38">
                  <c:v>530</c:v>
                </c:pt>
                <c:pt idx="39">
                  <c:v>540</c:v>
                </c:pt>
                <c:pt idx="40">
                  <c:v>550</c:v>
                </c:pt>
                <c:pt idx="41">
                  <c:v>560</c:v>
                </c:pt>
                <c:pt idx="42">
                  <c:v>570</c:v>
                </c:pt>
                <c:pt idx="43">
                  <c:v>580</c:v>
                </c:pt>
                <c:pt idx="44">
                  <c:v>590</c:v>
                </c:pt>
                <c:pt idx="45">
                  <c:v>600</c:v>
                </c:pt>
                <c:pt idx="46">
                  <c:v>610</c:v>
                </c:pt>
                <c:pt idx="47">
                  <c:v>620</c:v>
                </c:pt>
                <c:pt idx="48">
                  <c:v>630</c:v>
                </c:pt>
                <c:pt idx="49">
                  <c:v>640</c:v>
                </c:pt>
                <c:pt idx="50">
                  <c:v>650</c:v>
                </c:pt>
                <c:pt idx="51">
                  <c:v>660</c:v>
                </c:pt>
                <c:pt idx="52">
                  <c:v>670</c:v>
                </c:pt>
                <c:pt idx="53">
                  <c:v>680</c:v>
                </c:pt>
                <c:pt idx="54">
                  <c:v>690</c:v>
                </c:pt>
                <c:pt idx="55">
                  <c:v>700</c:v>
                </c:pt>
                <c:pt idx="56">
                  <c:v>710</c:v>
                </c:pt>
                <c:pt idx="57">
                  <c:v>720</c:v>
                </c:pt>
                <c:pt idx="58">
                  <c:v>730</c:v>
                </c:pt>
                <c:pt idx="59">
                  <c:v>740</c:v>
                </c:pt>
                <c:pt idx="60">
                  <c:v>750</c:v>
                </c:pt>
                <c:pt idx="61">
                  <c:v>760</c:v>
                </c:pt>
                <c:pt idx="62">
                  <c:v>770</c:v>
                </c:pt>
                <c:pt idx="63">
                  <c:v>780</c:v>
                </c:pt>
                <c:pt idx="64">
                  <c:v>790</c:v>
                </c:pt>
                <c:pt idx="65">
                  <c:v>800</c:v>
                </c:pt>
                <c:pt idx="66">
                  <c:v>810</c:v>
                </c:pt>
                <c:pt idx="67">
                  <c:v>820</c:v>
                </c:pt>
                <c:pt idx="68">
                  <c:v>830</c:v>
                </c:pt>
                <c:pt idx="69">
                  <c:v>840</c:v>
                </c:pt>
                <c:pt idx="70">
                  <c:v>850</c:v>
                </c:pt>
                <c:pt idx="71">
                  <c:v>860</c:v>
                </c:pt>
                <c:pt idx="72">
                  <c:v>870</c:v>
                </c:pt>
                <c:pt idx="73">
                  <c:v>880</c:v>
                </c:pt>
                <c:pt idx="74">
                  <c:v>890</c:v>
                </c:pt>
                <c:pt idx="75">
                  <c:v>900</c:v>
                </c:pt>
                <c:pt idx="76">
                  <c:v>910</c:v>
                </c:pt>
                <c:pt idx="77">
                  <c:v>920</c:v>
                </c:pt>
                <c:pt idx="78">
                  <c:v>930</c:v>
                </c:pt>
                <c:pt idx="79">
                  <c:v>940</c:v>
                </c:pt>
                <c:pt idx="80">
                  <c:v>950</c:v>
                </c:pt>
                <c:pt idx="81">
                  <c:v>960</c:v>
                </c:pt>
                <c:pt idx="82">
                  <c:v>970</c:v>
                </c:pt>
                <c:pt idx="83">
                  <c:v>980</c:v>
                </c:pt>
                <c:pt idx="84">
                  <c:v>990</c:v>
                </c:pt>
                <c:pt idx="85">
                  <c:v>1000</c:v>
                </c:pt>
                <c:pt idx="86">
                  <c:v>1010</c:v>
                </c:pt>
                <c:pt idx="87">
                  <c:v>1020</c:v>
                </c:pt>
                <c:pt idx="88">
                  <c:v>1030</c:v>
                </c:pt>
                <c:pt idx="89">
                  <c:v>1040</c:v>
                </c:pt>
                <c:pt idx="90">
                  <c:v>1050</c:v>
                </c:pt>
                <c:pt idx="91">
                  <c:v>1060</c:v>
                </c:pt>
                <c:pt idx="92">
                  <c:v>1070</c:v>
                </c:pt>
                <c:pt idx="93">
                  <c:v>1080</c:v>
                </c:pt>
                <c:pt idx="94">
                  <c:v>1090</c:v>
                </c:pt>
                <c:pt idx="95">
                  <c:v>1100</c:v>
                </c:pt>
                <c:pt idx="96">
                  <c:v>1110</c:v>
                </c:pt>
                <c:pt idx="97">
                  <c:v>1120</c:v>
                </c:pt>
                <c:pt idx="98">
                  <c:v>1130</c:v>
                </c:pt>
                <c:pt idx="99">
                  <c:v>1140</c:v>
                </c:pt>
                <c:pt idx="100">
                  <c:v>1150</c:v>
                </c:pt>
                <c:pt idx="101">
                  <c:v>1160</c:v>
                </c:pt>
                <c:pt idx="102">
                  <c:v>1170</c:v>
                </c:pt>
                <c:pt idx="103">
                  <c:v>1180</c:v>
                </c:pt>
                <c:pt idx="104">
                  <c:v>1190</c:v>
                </c:pt>
                <c:pt idx="105">
                  <c:v>1200</c:v>
                </c:pt>
              </c:numCache>
            </c:numRef>
          </c:cat>
          <c:val>
            <c:numRef>
              <c:f>tolerance!$C$4:$C$109</c:f>
              <c:numCache>
                <c:formatCode>0.0</c:formatCode>
                <c:ptCount val="106"/>
                <c:pt idx="0">
                  <c:v>1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0.2</c:v>
                </c:pt>
                <c:pt idx="102">
                  <c:v>0.4</c:v>
                </c:pt>
                <c:pt idx="103">
                  <c:v>0.6</c:v>
                </c:pt>
                <c:pt idx="104">
                  <c:v>0.8</c:v>
                </c:pt>
                <c:pt idx="10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8C-4394-A248-CD58B8408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824639"/>
        <c:axId val="163570415"/>
      </c:lineChart>
      <c:catAx>
        <c:axId val="28282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Availability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70415"/>
        <c:crosses val="autoZero"/>
        <c:auto val="1"/>
        <c:lblAlgn val="ctr"/>
        <c:lblOffset val="100"/>
        <c:noMultiLvlLbl val="0"/>
      </c:catAx>
      <c:valAx>
        <c:axId val="1635704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82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481693</xdr:colOff>
      <xdr:row>101</xdr:row>
      <xdr:rowOff>179613</xdr:rowOff>
    </xdr:from>
    <xdr:to>
      <xdr:col>10</xdr:col>
      <xdr:colOff>481693</xdr:colOff>
      <xdr:row>117</xdr:row>
      <xdr:rowOff>48985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46E033-4529-17E1-8004-F98674EA6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limate.copernicus.eu/global-climate-highlights-20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9"/>
  <sheetViews>
    <sheetView tabSelected="1" workbookViewId="0">
      <selection activeCell="E10" sqref="E10"/>
    </sheetView>
  </sheetViews>
  <sheetFormatPr defaultRowHeight="14.15" x14ac:dyDescent="0.35"/>
  <cols>
    <col min="1" max="3" width="12.69140625" style="2" customWidth="1"/>
    <col min="4" max="16384" width="9.23046875" style="1"/>
  </cols>
  <sheetData>
    <row r="1" spans="1:3" x14ac:dyDescent="0.35">
      <c r="A1" s="62" t="s">
        <v>0</v>
      </c>
      <c r="B1" s="62"/>
      <c r="C1" s="62"/>
    </row>
    <row r="2" spans="1:3" x14ac:dyDescent="0.35">
      <c r="A2" s="64" t="s">
        <v>1</v>
      </c>
      <c r="B2" s="64" t="s">
        <v>2</v>
      </c>
      <c r="C2" s="64"/>
    </row>
    <row r="3" spans="1:3" x14ac:dyDescent="0.35">
      <c r="A3" s="64"/>
      <c r="B3" s="63" t="s">
        <v>3</v>
      </c>
      <c r="C3" s="63" t="s">
        <v>4</v>
      </c>
    </row>
    <row r="4" spans="1:3" x14ac:dyDescent="0.35">
      <c r="A4" s="65">
        <v>150</v>
      </c>
      <c r="B4" s="65">
        <v>1</v>
      </c>
      <c r="C4" s="65">
        <v>1</v>
      </c>
    </row>
    <row r="5" spans="1:3" x14ac:dyDescent="0.35">
      <c r="A5" s="65">
        <v>160</v>
      </c>
      <c r="B5" s="65">
        <v>0.9</v>
      </c>
      <c r="C5" s="65">
        <v>0.7</v>
      </c>
    </row>
    <row r="6" spans="1:3" x14ac:dyDescent="0.35">
      <c r="A6" s="65">
        <v>170</v>
      </c>
      <c r="B6" s="65">
        <v>0.9</v>
      </c>
      <c r="C6" s="65">
        <v>0.7</v>
      </c>
    </row>
    <row r="7" spans="1:3" x14ac:dyDescent="0.35">
      <c r="A7" s="65">
        <v>180</v>
      </c>
      <c r="B7" s="65">
        <v>0.8</v>
      </c>
      <c r="C7" s="65">
        <v>0.7</v>
      </c>
    </row>
    <row r="8" spans="1:3" x14ac:dyDescent="0.35">
      <c r="A8" s="65">
        <v>190</v>
      </c>
      <c r="B8" s="65">
        <v>0.8</v>
      </c>
      <c r="C8" s="65">
        <v>0.7</v>
      </c>
    </row>
    <row r="9" spans="1:3" x14ac:dyDescent="0.35">
      <c r="A9" s="65">
        <v>200</v>
      </c>
      <c r="B9" s="65">
        <v>0.8</v>
      </c>
      <c r="C9" s="65">
        <v>0.7</v>
      </c>
    </row>
    <row r="10" spans="1:3" x14ac:dyDescent="0.35">
      <c r="A10" s="65">
        <v>210</v>
      </c>
      <c r="B10" s="65">
        <v>0.7</v>
      </c>
      <c r="C10" s="65">
        <v>0.6</v>
      </c>
    </row>
    <row r="11" spans="1:3" x14ac:dyDescent="0.35">
      <c r="A11" s="65">
        <v>220</v>
      </c>
      <c r="B11" s="65">
        <v>0.7</v>
      </c>
      <c r="C11" s="65">
        <v>0.6</v>
      </c>
    </row>
    <row r="12" spans="1:3" x14ac:dyDescent="0.35">
      <c r="A12" s="65">
        <v>230</v>
      </c>
      <c r="B12" s="65">
        <v>0.7</v>
      </c>
      <c r="C12" s="65">
        <v>0.6</v>
      </c>
    </row>
    <row r="13" spans="1:3" x14ac:dyDescent="0.35">
      <c r="A13" s="65">
        <v>240</v>
      </c>
      <c r="B13" s="65">
        <v>0.7</v>
      </c>
      <c r="C13" s="65">
        <v>0.6</v>
      </c>
    </row>
    <row r="14" spans="1:3" x14ac:dyDescent="0.35">
      <c r="A14" s="65">
        <v>250</v>
      </c>
      <c r="B14" s="65">
        <v>0.7</v>
      </c>
      <c r="C14" s="65">
        <v>0.6</v>
      </c>
    </row>
    <row r="15" spans="1:3" x14ac:dyDescent="0.35">
      <c r="A15" s="65">
        <v>260</v>
      </c>
      <c r="B15" s="65">
        <v>0.6</v>
      </c>
      <c r="C15" s="65">
        <v>0.6</v>
      </c>
    </row>
    <row r="16" spans="1:3" x14ac:dyDescent="0.35">
      <c r="A16" s="65">
        <v>270</v>
      </c>
      <c r="B16" s="65">
        <v>0.6</v>
      </c>
      <c r="C16" s="65">
        <v>0.6</v>
      </c>
    </row>
    <row r="17" spans="1:3" x14ac:dyDescent="0.35">
      <c r="A17" s="65">
        <v>280</v>
      </c>
      <c r="B17" s="65">
        <v>0.6</v>
      </c>
      <c r="C17" s="65">
        <v>0.6</v>
      </c>
    </row>
    <row r="18" spans="1:3" x14ac:dyDescent="0.35">
      <c r="A18" s="65">
        <v>290</v>
      </c>
      <c r="B18" s="65">
        <v>0.6</v>
      </c>
      <c r="C18" s="65">
        <v>0.6</v>
      </c>
    </row>
    <row r="19" spans="1:3" x14ac:dyDescent="0.35">
      <c r="A19" s="65">
        <v>300</v>
      </c>
      <c r="B19" s="65">
        <v>0.6</v>
      </c>
      <c r="C19" s="65">
        <v>0.5</v>
      </c>
    </row>
    <row r="20" spans="1:3" x14ac:dyDescent="0.35">
      <c r="A20" s="65">
        <v>310</v>
      </c>
      <c r="B20" s="65">
        <v>0.5</v>
      </c>
      <c r="C20" s="65">
        <v>0.5</v>
      </c>
    </row>
    <row r="21" spans="1:3" x14ac:dyDescent="0.35">
      <c r="A21" s="65">
        <v>320</v>
      </c>
      <c r="B21" s="65">
        <v>0.5</v>
      </c>
      <c r="C21" s="65">
        <v>0.5</v>
      </c>
    </row>
    <row r="22" spans="1:3" x14ac:dyDescent="0.35">
      <c r="A22" s="65">
        <v>330</v>
      </c>
      <c r="B22" s="65">
        <v>0.5</v>
      </c>
      <c r="C22" s="65">
        <v>0.5</v>
      </c>
    </row>
    <row r="23" spans="1:3" x14ac:dyDescent="0.35">
      <c r="A23" s="65">
        <v>340</v>
      </c>
      <c r="B23" s="65">
        <v>0.5</v>
      </c>
      <c r="C23" s="65">
        <v>0.5</v>
      </c>
    </row>
    <row r="24" spans="1:3" x14ac:dyDescent="0.35">
      <c r="A24" s="65">
        <v>350</v>
      </c>
      <c r="B24" s="65">
        <v>0.4</v>
      </c>
      <c r="C24" s="65">
        <v>0.4</v>
      </c>
    </row>
    <row r="25" spans="1:3" x14ac:dyDescent="0.35">
      <c r="A25" s="65">
        <v>360</v>
      </c>
      <c r="B25" s="65">
        <v>0.4</v>
      </c>
      <c r="C25" s="65">
        <v>0.4</v>
      </c>
    </row>
    <row r="26" spans="1:3" x14ac:dyDescent="0.35">
      <c r="A26" s="65">
        <v>370</v>
      </c>
      <c r="B26" s="65">
        <v>0.4</v>
      </c>
      <c r="C26" s="65">
        <v>0.4</v>
      </c>
    </row>
    <row r="27" spans="1:3" x14ac:dyDescent="0.35">
      <c r="A27" s="65">
        <v>380</v>
      </c>
      <c r="B27" s="65">
        <v>0.4</v>
      </c>
      <c r="C27" s="65">
        <v>0.4</v>
      </c>
    </row>
    <row r="28" spans="1:3" x14ac:dyDescent="0.35">
      <c r="A28" s="65">
        <v>390</v>
      </c>
      <c r="B28" s="65">
        <v>0.3</v>
      </c>
      <c r="C28" s="65">
        <v>0.3</v>
      </c>
    </row>
    <row r="29" spans="1:3" x14ac:dyDescent="0.35">
      <c r="A29" s="65">
        <v>400</v>
      </c>
      <c r="B29" s="65">
        <v>0.3</v>
      </c>
      <c r="C29" s="65">
        <v>0.3</v>
      </c>
    </row>
    <row r="30" spans="1:3" x14ac:dyDescent="0.35">
      <c r="A30" s="65">
        <v>410</v>
      </c>
      <c r="B30" s="65">
        <v>0.3</v>
      </c>
      <c r="C30" s="65">
        <v>0.3</v>
      </c>
    </row>
    <row r="31" spans="1:3" x14ac:dyDescent="0.35">
      <c r="A31" s="65">
        <v>420</v>
      </c>
      <c r="B31" s="65">
        <v>0.3</v>
      </c>
      <c r="C31" s="65">
        <v>0.3</v>
      </c>
    </row>
    <row r="32" spans="1:3" x14ac:dyDescent="0.35">
      <c r="A32" s="65">
        <v>430</v>
      </c>
      <c r="B32" s="65">
        <v>0.2</v>
      </c>
      <c r="C32" s="65">
        <v>0.2</v>
      </c>
    </row>
    <row r="33" spans="1:3" x14ac:dyDescent="0.35">
      <c r="A33" s="65">
        <v>440</v>
      </c>
      <c r="B33" s="65">
        <v>0.2</v>
      </c>
      <c r="C33" s="65">
        <v>0.2</v>
      </c>
    </row>
    <row r="34" spans="1:3" x14ac:dyDescent="0.35">
      <c r="A34" s="65">
        <v>450</v>
      </c>
      <c r="B34" s="65">
        <v>0.2</v>
      </c>
      <c r="C34" s="65">
        <v>0.2</v>
      </c>
    </row>
    <row r="35" spans="1:3" x14ac:dyDescent="0.35">
      <c r="A35" s="65">
        <v>460</v>
      </c>
      <c r="B35" s="65">
        <v>0.2</v>
      </c>
      <c r="C35" s="65">
        <v>0.2</v>
      </c>
    </row>
    <row r="36" spans="1:3" x14ac:dyDescent="0.35">
      <c r="A36" s="65">
        <v>470</v>
      </c>
      <c r="B36" s="65">
        <v>0.2</v>
      </c>
      <c r="C36" s="65">
        <v>0.2</v>
      </c>
    </row>
    <row r="37" spans="1:3" x14ac:dyDescent="0.35">
      <c r="A37" s="65">
        <v>480</v>
      </c>
      <c r="B37" s="65">
        <v>0.2</v>
      </c>
      <c r="C37" s="65">
        <v>0.2</v>
      </c>
    </row>
    <row r="38" spans="1:3" x14ac:dyDescent="0.35">
      <c r="A38" s="65">
        <v>490</v>
      </c>
      <c r="B38" s="65">
        <v>0.2</v>
      </c>
      <c r="C38" s="65">
        <v>0.2</v>
      </c>
    </row>
    <row r="39" spans="1:3" x14ac:dyDescent="0.35">
      <c r="A39" s="65">
        <v>500</v>
      </c>
      <c r="B39" s="65">
        <v>0.2</v>
      </c>
      <c r="C39" s="65">
        <v>0.2</v>
      </c>
    </row>
    <row r="40" spans="1:3" x14ac:dyDescent="0.35">
      <c r="A40" s="65">
        <v>510</v>
      </c>
      <c r="B40" s="65">
        <v>0.2</v>
      </c>
      <c r="C40" s="65">
        <v>0.2</v>
      </c>
    </row>
    <row r="41" spans="1:3" x14ac:dyDescent="0.35">
      <c r="A41" s="65">
        <v>520</v>
      </c>
      <c r="B41" s="65">
        <v>0.2</v>
      </c>
      <c r="C41" s="65">
        <v>0.2</v>
      </c>
    </row>
    <row r="42" spans="1:3" x14ac:dyDescent="0.35">
      <c r="A42" s="65">
        <v>530</v>
      </c>
      <c r="B42" s="65">
        <v>0.2</v>
      </c>
      <c r="C42" s="65">
        <v>0.2</v>
      </c>
    </row>
    <row r="43" spans="1:3" x14ac:dyDescent="0.35">
      <c r="A43" s="65">
        <v>540</v>
      </c>
      <c r="B43" s="65">
        <v>0.2</v>
      </c>
      <c r="C43" s="65">
        <v>0.2</v>
      </c>
    </row>
    <row r="44" spans="1:3" x14ac:dyDescent="0.35">
      <c r="A44" s="65">
        <v>550</v>
      </c>
      <c r="B44" s="65">
        <v>0.2</v>
      </c>
      <c r="C44" s="65">
        <v>0.2</v>
      </c>
    </row>
    <row r="45" spans="1:3" x14ac:dyDescent="0.35">
      <c r="A45" s="65">
        <v>560</v>
      </c>
      <c r="B45" s="65">
        <v>0.2</v>
      </c>
      <c r="C45" s="65">
        <v>0.2</v>
      </c>
    </row>
    <row r="46" spans="1:3" x14ac:dyDescent="0.35">
      <c r="A46" s="65">
        <v>570</v>
      </c>
      <c r="B46" s="65">
        <v>0.2</v>
      </c>
      <c r="C46" s="65">
        <v>0.2</v>
      </c>
    </row>
    <row r="47" spans="1:3" x14ac:dyDescent="0.35">
      <c r="A47" s="65">
        <v>580</v>
      </c>
      <c r="B47" s="65">
        <v>0.2</v>
      </c>
      <c r="C47" s="65">
        <v>0.2</v>
      </c>
    </row>
    <row r="48" spans="1:3" x14ac:dyDescent="0.35">
      <c r="A48" s="65">
        <v>590</v>
      </c>
      <c r="B48" s="65">
        <v>0.2</v>
      </c>
      <c r="C48" s="65">
        <v>0.2</v>
      </c>
    </row>
    <row r="49" spans="1:3" x14ac:dyDescent="0.35">
      <c r="A49" s="65">
        <v>600</v>
      </c>
      <c r="B49" s="65">
        <v>0.2</v>
      </c>
      <c r="C49" s="65">
        <v>0.2</v>
      </c>
    </row>
    <row r="50" spans="1:3" x14ac:dyDescent="0.35">
      <c r="A50" s="65">
        <v>610</v>
      </c>
      <c r="B50" s="65">
        <v>0.2</v>
      </c>
      <c r="C50" s="65">
        <v>0.2</v>
      </c>
    </row>
    <row r="51" spans="1:3" x14ac:dyDescent="0.35">
      <c r="A51" s="65">
        <v>620</v>
      </c>
      <c r="B51" s="65">
        <v>0.2</v>
      </c>
      <c r="C51" s="65">
        <v>0.2</v>
      </c>
    </row>
    <row r="52" spans="1:3" x14ac:dyDescent="0.35">
      <c r="A52" s="65">
        <v>630</v>
      </c>
      <c r="B52" s="65">
        <v>0.1</v>
      </c>
      <c r="C52" s="65">
        <v>0.1</v>
      </c>
    </row>
    <row r="53" spans="1:3" x14ac:dyDescent="0.35">
      <c r="A53" s="65">
        <v>640</v>
      </c>
      <c r="B53" s="65">
        <v>0.1</v>
      </c>
      <c r="C53" s="65">
        <v>0.1</v>
      </c>
    </row>
    <row r="54" spans="1:3" x14ac:dyDescent="0.35">
      <c r="A54" s="65">
        <v>650</v>
      </c>
      <c r="B54" s="65">
        <v>0.1</v>
      </c>
      <c r="C54" s="65">
        <v>0.1</v>
      </c>
    </row>
    <row r="55" spans="1:3" x14ac:dyDescent="0.35">
      <c r="A55" s="65">
        <v>660</v>
      </c>
      <c r="B55" s="65">
        <v>0.1</v>
      </c>
      <c r="C55" s="65">
        <v>0.1</v>
      </c>
    </row>
    <row r="56" spans="1:3" x14ac:dyDescent="0.35">
      <c r="A56" s="65">
        <v>670</v>
      </c>
      <c r="B56" s="65">
        <v>0.1</v>
      </c>
      <c r="C56" s="65">
        <v>0.1</v>
      </c>
    </row>
    <row r="57" spans="1:3" x14ac:dyDescent="0.35">
      <c r="A57" s="65">
        <v>680</v>
      </c>
      <c r="B57" s="65">
        <v>0.1</v>
      </c>
      <c r="C57" s="65">
        <v>0.1</v>
      </c>
    </row>
    <row r="58" spans="1:3" x14ac:dyDescent="0.35">
      <c r="A58" s="65">
        <v>690</v>
      </c>
      <c r="B58" s="65">
        <v>0.1</v>
      </c>
      <c r="C58" s="65">
        <v>0.1</v>
      </c>
    </row>
    <row r="59" spans="1:3" x14ac:dyDescent="0.35">
      <c r="A59" s="65">
        <v>700</v>
      </c>
      <c r="B59" s="65">
        <v>0.1</v>
      </c>
      <c r="C59" s="65">
        <v>0.1</v>
      </c>
    </row>
    <row r="60" spans="1:3" x14ac:dyDescent="0.35">
      <c r="A60" s="65">
        <v>710</v>
      </c>
      <c r="B60" s="65">
        <v>0.1</v>
      </c>
      <c r="C60" s="65">
        <v>0.1</v>
      </c>
    </row>
    <row r="61" spans="1:3" x14ac:dyDescent="0.35">
      <c r="A61" s="65">
        <v>720</v>
      </c>
      <c r="B61" s="65">
        <v>0.1</v>
      </c>
      <c r="C61" s="65">
        <v>0.1</v>
      </c>
    </row>
    <row r="62" spans="1:3" x14ac:dyDescent="0.35">
      <c r="A62" s="65">
        <v>730</v>
      </c>
      <c r="B62" s="65">
        <v>0.1</v>
      </c>
      <c r="C62" s="65">
        <v>0.1</v>
      </c>
    </row>
    <row r="63" spans="1:3" x14ac:dyDescent="0.35">
      <c r="A63" s="65">
        <v>740</v>
      </c>
      <c r="B63" s="65">
        <v>0.1</v>
      </c>
      <c r="C63" s="65">
        <v>0.1</v>
      </c>
    </row>
    <row r="64" spans="1:3" x14ac:dyDescent="0.35">
      <c r="A64" s="65">
        <v>750</v>
      </c>
      <c r="B64" s="65">
        <v>0.1</v>
      </c>
      <c r="C64" s="65">
        <v>0.1</v>
      </c>
    </row>
    <row r="65" spans="1:3" x14ac:dyDescent="0.35">
      <c r="A65" s="65">
        <v>760</v>
      </c>
      <c r="B65" s="65">
        <v>0.1</v>
      </c>
      <c r="C65" s="65">
        <v>0.1</v>
      </c>
    </row>
    <row r="66" spans="1:3" x14ac:dyDescent="0.35">
      <c r="A66" s="65">
        <v>770</v>
      </c>
      <c r="B66" s="65">
        <v>0.1</v>
      </c>
      <c r="C66" s="65">
        <v>0.1</v>
      </c>
    </row>
    <row r="67" spans="1:3" x14ac:dyDescent="0.35">
      <c r="A67" s="65">
        <v>780</v>
      </c>
      <c r="B67" s="65">
        <v>0.1</v>
      </c>
      <c r="C67" s="65">
        <v>0.1</v>
      </c>
    </row>
    <row r="68" spans="1:3" x14ac:dyDescent="0.35">
      <c r="A68" s="65">
        <v>790</v>
      </c>
      <c r="B68" s="65">
        <v>0.1</v>
      </c>
      <c r="C68" s="65">
        <v>0.1</v>
      </c>
    </row>
    <row r="69" spans="1:3" x14ac:dyDescent="0.35">
      <c r="A69" s="65">
        <v>800</v>
      </c>
      <c r="B69" s="65">
        <v>0.1</v>
      </c>
      <c r="C69" s="65">
        <v>0.1</v>
      </c>
    </row>
    <row r="70" spans="1:3" x14ac:dyDescent="0.35">
      <c r="A70" s="65">
        <v>810</v>
      </c>
      <c r="B70" s="65">
        <v>0.1</v>
      </c>
      <c r="C70" s="65">
        <v>0.1</v>
      </c>
    </row>
    <row r="71" spans="1:3" x14ac:dyDescent="0.35">
      <c r="A71" s="65">
        <v>820</v>
      </c>
      <c r="B71" s="65">
        <v>0.1</v>
      </c>
      <c r="C71" s="65">
        <v>0.1</v>
      </c>
    </row>
    <row r="72" spans="1:3" x14ac:dyDescent="0.35">
      <c r="A72" s="65">
        <v>830</v>
      </c>
      <c r="B72" s="65">
        <v>0.1</v>
      </c>
      <c r="C72" s="65">
        <v>0.1</v>
      </c>
    </row>
    <row r="73" spans="1:3" x14ac:dyDescent="0.35">
      <c r="A73" s="65">
        <v>840</v>
      </c>
      <c r="B73" s="65">
        <v>0.1</v>
      </c>
      <c r="C73" s="65">
        <v>0.1</v>
      </c>
    </row>
    <row r="74" spans="1:3" x14ac:dyDescent="0.35">
      <c r="A74" s="65">
        <v>850</v>
      </c>
      <c r="B74" s="65">
        <v>0.1</v>
      </c>
      <c r="C74" s="65">
        <v>0.1</v>
      </c>
    </row>
    <row r="75" spans="1:3" x14ac:dyDescent="0.35">
      <c r="A75" s="65">
        <v>860</v>
      </c>
      <c r="B75" s="65">
        <v>0.1</v>
      </c>
      <c r="C75" s="65">
        <v>0.1</v>
      </c>
    </row>
    <row r="76" spans="1:3" x14ac:dyDescent="0.35">
      <c r="A76" s="65">
        <v>870</v>
      </c>
      <c r="B76" s="65">
        <v>0.1</v>
      </c>
      <c r="C76" s="65">
        <v>0.1</v>
      </c>
    </row>
    <row r="77" spans="1:3" x14ac:dyDescent="0.35">
      <c r="A77" s="65">
        <v>880</v>
      </c>
      <c r="B77" s="65">
        <v>0.1</v>
      </c>
      <c r="C77" s="65">
        <v>0.1</v>
      </c>
    </row>
    <row r="78" spans="1:3" x14ac:dyDescent="0.35">
      <c r="A78" s="65">
        <v>890</v>
      </c>
      <c r="B78" s="65">
        <v>0.1</v>
      </c>
      <c r="C78" s="65">
        <v>0.1</v>
      </c>
    </row>
    <row r="79" spans="1:3" x14ac:dyDescent="0.35">
      <c r="A79" s="65">
        <v>900</v>
      </c>
      <c r="B79" s="65">
        <v>0.1</v>
      </c>
      <c r="C79" s="65">
        <v>0.1</v>
      </c>
    </row>
    <row r="80" spans="1:3" x14ac:dyDescent="0.35">
      <c r="A80" s="65">
        <v>910</v>
      </c>
      <c r="B80" s="65">
        <v>0.1</v>
      </c>
      <c r="C80" s="65">
        <v>0.1</v>
      </c>
    </row>
    <row r="81" spans="1:3" x14ac:dyDescent="0.35">
      <c r="A81" s="65">
        <v>920</v>
      </c>
      <c r="B81" s="65">
        <v>0.1</v>
      </c>
      <c r="C81" s="65">
        <v>0.1</v>
      </c>
    </row>
    <row r="82" spans="1:3" x14ac:dyDescent="0.35">
      <c r="A82" s="65">
        <v>930</v>
      </c>
      <c r="B82" s="65">
        <v>0.1</v>
      </c>
      <c r="C82" s="65">
        <v>0.1</v>
      </c>
    </row>
    <row r="83" spans="1:3" x14ac:dyDescent="0.35">
      <c r="A83" s="65">
        <v>940</v>
      </c>
      <c r="B83" s="65">
        <v>0.1</v>
      </c>
      <c r="C83" s="65">
        <v>0.1</v>
      </c>
    </row>
    <row r="84" spans="1:3" x14ac:dyDescent="0.35">
      <c r="A84" s="65">
        <v>950</v>
      </c>
      <c r="B84" s="65">
        <v>0.1</v>
      </c>
      <c r="C84" s="65">
        <v>0.1</v>
      </c>
    </row>
    <row r="85" spans="1:3" x14ac:dyDescent="0.35">
      <c r="A85" s="65">
        <v>960</v>
      </c>
      <c r="B85" s="65">
        <v>0.1</v>
      </c>
      <c r="C85" s="65">
        <v>0.1</v>
      </c>
    </row>
    <row r="86" spans="1:3" x14ac:dyDescent="0.35">
      <c r="A86" s="65">
        <v>970</v>
      </c>
      <c r="B86" s="65">
        <v>0.1</v>
      </c>
      <c r="C86" s="65">
        <v>0.1</v>
      </c>
    </row>
    <row r="87" spans="1:3" x14ac:dyDescent="0.35">
      <c r="A87" s="65">
        <v>980</v>
      </c>
      <c r="B87" s="65">
        <v>0.1</v>
      </c>
      <c r="C87" s="65">
        <v>0.1</v>
      </c>
    </row>
    <row r="88" spans="1:3" x14ac:dyDescent="0.35">
      <c r="A88" s="65">
        <v>990</v>
      </c>
      <c r="B88" s="65">
        <v>0.1</v>
      </c>
      <c r="C88" s="65">
        <v>0.1</v>
      </c>
    </row>
    <row r="89" spans="1:3" x14ac:dyDescent="0.35">
      <c r="A89" s="65">
        <v>1000</v>
      </c>
      <c r="B89" s="65">
        <v>0</v>
      </c>
      <c r="C89" s="65">
        <v>0</v>
      </c>
    </row>
    <row r="90" spans="1:3" x14ac:dyDescent="0.35">
      <c r="A90" s="65">
        <v>1010</v>
      </c>
      <c r="B90" s="65">
        <v>0</v>
      </c>
      <c r="C90" s="65">
        <v>0</v>
      </c>
    </row>
    <row r="91" spans="1:3" x14ac:dyDescent="0.35">
      <c r="A91" s="65">
        <v>1020</v>
      </c>
      <c r="B91" s="65">
        <v>0</v>
      </c>
      <c r="C91" s="65">
        <v>0</v>
      </c>
    </row>
    <row r="92" spans="1:3" x14ac:dyDescent="0.35">
      <c r="A92" s="65">
        <v>1030</v>
      </c>
      <c r="B92" s="65">
        <v>0</v>
      </c>
      <c r="C92" s="65">
        <v>0</v>
      </c>
    </row>
    <row r="93" spans="1:3" x14ac:dyDescent="0.35">
      <c r="A93" s="65">
        <v>1040</v>
      </c>
      <c r="B93" s="65">
        <v>0</v>
      </c>
      <c r="C93" s="65">
        <v>0</v>
      </c>
    </row>
    <row r="94" spans="1:3" x14ac:dyDescent="0.35">
      <c r="A94" s="65">
        <v>1050</v>
      </c>
      <c r="B94" s="65">
        <v>0</v>
      </c>
      <c r="C94" s="65">
        <v>0</v>
      </c>
    </row>
    <row r="95" spans="1:3" x14ac:dyDescent="0.35">
      <c r="A95" s="65">
        <v>1060</v>
      </c>
      <c r="B95" s="65">
        <v>0</v>
      </c>
      <c r="C95" s="65">
        <v>0</v>
      </c>
    </row>
    <row r="96" spans="1:3" x14ac:dyDescent="0.35">
      <c r="A96" s="65">
        <v>1070</v>
      </c>
      <c r="B96" s="65">
        <v>0</v>
      </c>
      <c r="C96" s="65">
        <v>0</v>
      </c>
    </row>
    <row r="97" spans="1:3" x14ac:dyDescent="0.35">
      <c r="A97" s="65">
        <v>1080</v>
      </c>
      <c r="B97" s="65">
        <v>0</v>
      </c>
      <c r="C97" s="65">
        <v>0</v>
      </c>
    </row>
    <row r="98" spans="1:3" x14ac:dyDescent="0.35">
      <c r="A98" s="65">
        <v>1090</v>
      </c>
      <c r="B98" s="65">
        <v>0</v>
      </c>
      <c r="C98" s="65">
        <v>0</v>
      </c>
    </row>
    <row r="99" spans="1:3" x14ac:dyDescent="0.35">
      <c r="A99" s="65">
        <v>1100</v>
      </c>
      <c r="B99" s="65">
        <v>0</v>
      </c>
      <c r="C99" s="65">
        <v>0</v>
      </c>
    </row>
    <row r="100" spans="1:3" x14ac:dyDescent="0.35">
      <c r="A100" s="65">
        <v>1110</v>
      </c>
      <c r="B100" s="65">
        <v>0.1</v>
      </c>
      <c r="C100" s="65">
        <v>0</v>
      </c>
    </row>
    <row r="101" spans="1:3" x14ac:dyDescent="0.35">
      <c r="A101" s="65">
        <v>1120</v>
      </c>
      <c r="B101" s="65">
        <v>0.2</v>
      </c>
      <c r="C101" s="65">
        <v>0</v>
      </c>
    </row>
    <row r="102" spans="1:3" x14ac:dyDescent="0.35">
      <c r="A102" s="65">
        <v>1130</v>
      </c>
      <c r="B102" s="65">
        <v>0.4</v>
      </c>
      <c r="C102" s="65">
        <v>0</v>
      </c>
    </row>
    <row r="103" spans="1:3" x14ac:dyDescent="0.35">
      <c r="A103" s="65">
        <v>1140</v>
      </c>
      <c r="B103" s="65">
        <v>0.6</v>
      </c>
      <c r="C103" s="65">
        <v>0</v>
      </c>
    </row>
    <row r="104" spans="1:3" x14ac:dyDescent="0.35">
      <c r="A104" s="65">
        <v>1150</v>
      </c>
      <c r="B104" s="65">
        <v>0.8</v>
      </c>
      <c r="C104" s="65">
        <v>0</v>
      </c>
    </row>
    <row r="105" spans="1:3" x14ac:dyDescent="0.35">
      <c r="A105" s="65">
        <v>1160</v>
      </c>
      <c r="B105" s="65">
        <v>0.9</v>
      </c>
      <c r="C105" s="65">
        <v>0.2</v>
      </c>
    </row>
    <row r="106" spans="1:3" x14ac:dyDescent="0.35">
      <c r="A106" s="65">
        <v>1170</v>
      </c>
      <c r="B106" s="65">
        <v>1</v>
      </c>
      <c r="C106" s="65">
        <v>0.4</v>
      </c>
    </row>
    <row r="107" spans="1:3" x14ac:dyDescent="0.35">
      <c r="A107" s="65">
        <v>1180</v>
      </c>
      <c r="B107" s="65">
        <v>1</v>
      </c>
      <c r="C107" s="65">
        <v>0.6</v>
      </c>
    </row>
    <row r="108" spans="1:3" x14ac:dyDescent="0.35">
      <c r="A108" s="65">
        <v>1190</v>
      </c>
      <c r="B108" s="65">
        <v>1</v>
      </c>
      <c r="C108" s="65">
        <v>0.8</v>
      </c>
    </row>
    <row r="109" spans="1:3" x14ac:dyDescent="0.35">
      <c r="A109" s="65">
        <v>1200</v>
      </c>
      <c r="B109" s="65">
        <v>1</v>
      </c>
      <c r="C109" s="65">
        <v>1</v>
      </c>
    </row>
  </sheetData>
  <mergeCells count="3">
    <mergeCell ref="A1:C1"/>
    <mergeCell ref="B2:C2"/>
    <mergeCell ref="A2:A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A891D-2421-4FEC-BA92-F0AF5A602E4D}">
  <dimension ref="A1:AB10"/>
  <sheetViews>
    <sheetView workbookViewId="0">
      <selection activeCell="C1" sqref="C1"/>
    </sheetView>
  </sheetViews>
  <sheetFormatPr defaultRowHeight="14.15" x14ac:dyDescent="0.35"/>
  <cols>
    <col min="1" max="1" width="36.3828125" style="4" bestFit="1" customWidth="1"/>
    <col min="2" max="2" width="2" style="2" bestFit="1" customWidth="1"/>
    <col min="3" max="3" width="7.07421875" style="2" bestFit="1" customWidth="1"/>
    <col min="4" max="4" width="3.84375" style="2" bestFit="1" customWidth="1"/>
    <col min="5" max="5" width="2.3828125" style="3" bestFit="1" customWidth="1"/>
    <col min="6" max="7" width="3.84375" style="2" bestFit="1" customWidth="1"/>
    <col min="8" max="8" width="2.3828125" style="3" bestFit="1" customWidth="1"/>
    <col min="9" max="10" width="3.84375" style="2" bestFit="1" customWidth="1"/>
    <col min="11" max="11" width="2.3828125" style="3" bestFit="1" customWidth="1"/>
    <col min="12" max="13" width="3.84375" style="2" bestFit="1" customWidth="1"/>
    <col min="14" max="14" width="2.3828125" style="3" bestFit="1" customWidth="1"/>
    <col min="15" max="16" width="3.84375" style="2" bestFit="1" customWidth="1"/>
    <col min="17" max="17" width="2.3828125" style="3" bestFit="1" customWidth="1"/>
    <col min="18" max="19" width="4.84375" style="2" bestFit="1" customWidth="1"/>
    <col min="20" max="20" width="2.3828125" style="3" bestFit="1" customWidth="1"/>
    <col min="21" max="21" width="4.84375" style="2" bestFit="1" customWidth="1"/>
    <col min="22" max="22" width="3.15234375" style="3" bestFit="1" customWidth="1"/>
    <col min="23" max="23" width="6.3828125" style="3" bestFit="1" customWidth="1"/>
    <col min="24" max="24" width="2.69140625" style="1" customWidth="1"/>
    <col min="25" max="26" width="13.69140625" style="1" customWidth="1"/>
    <col min="27" max="27" width="6.3828125" style="1" bestFit="1" customWidth="1"/>
    <col min="28" max="16384" width="9.23046875" style="1"/>
  </cols>
  <sheetData>
    <row r="1" spans="1:28" x14ac:dyDescent="0.35">
      <c r="A1" s="6" t="s">
        <v>34</v>
      </c>
      <c r="B1" s="9" t="s">
        <v>10</v>
      </c>
      <c r="C1" s="10">
        <v>150</v>
      </c>
      <c r="D1" s="11">
        <v>150</v>
      </c>
      <c r="E1" s="12" t="s">
        <v>8</v>
      </c>
      <c r="F1" s="13">
        <v>200</v>
      </c>
      <c r="G1" s="9">
        <v>200</v>
      </c>
      <c r="H1" s="12" t="s">
        <v>8</v>
      </c>
      <c r="I1" s="13">
        <v>300</v>
      </c>
      <c r="J1" s="9">
        <v>300</v>
      </c>
      <c r="K1" s="12" t="s">
        <v>8</v>
      </c>
      <c r="L1" s="13">
        <v>350</v>
      </c>
      <c r="M1" s="9">
        <v>350</v>
      </c>
      <c r="N1" s="12" t="s">
        <v>8</v>
      </c>
      <c r="O1" s="13">
        <v>430</v>
      </c>
      <c r="P1" s="9">
        <v>430</v>
      </c>
      <c r="Q1" s="12" t="s">
        <v>8</v>
      </c>
      <c r="R1" s="13">
        <v>1000</v>
      </c>
      <c r="S1" s="9">
        <v>1000</v>
      </c>
      <c r="T1" s="12" t="s">
        <v>8</v>
      </c>
      <c r="U1" s="13">
        <v>1200</v>
      </c>
      <c r="V1" s="14" t="s">
        <v>7</v>
      </c>
      <c r="W1" s="15">
        <v>1200</v>
      </c>
      <c r="Y1" s="22" t="s">
        <v>14</v>
      </c>
      <c r="Z1" s="22"/>
      <c r="AA1" s="22"/>
      <c r="AB1" s="8" t="s">
        <v>15</v>
      </c>
    </row>
    <row r="2" spans="1:28" x14ac:dyDescent="0.35">
      <c r="A2" s="6" t="s">
        <v>35</v>
      </c>
      <c r="B2" s="16" t="s">
        <v>10</v>
      </c>
      <c r="C2" s="53">
        <f>C1-$AA$2</f>
        <v>-269.3</v>
      </c>
      <c r="D2" s="54">
        <f t="shared" ref="D2" si="0">((D1-$AA$2)+(F1-$AA$2))/2</f>
        <v>-244.3</v>
      </c>
      <c r="E2" s="54"/>
      <c r="F2" s="55"/>
      <c r="G2" s="54">
        <f t="shared" ref="G2" si="1">((G1-$AA$2)+(I1-$AA$2))/2</f>
        <v>-169.3</v>
      </c>
      <c r="H2" s="54"/>
      <c r="I2" s="55"/>
      <c r="J2" s="54">
        <f t="shared" ref="J2" si="2">((J1-$AA$2)+(L1-$AA$2))/2</f>
        <v>-94.300000000000011</v>
      </c>
      <c r="K2" s="54"/>
      <c r="L2" s="55"/>
      <c r="M2" s="54">
        <f t="shared" ref="M2" si="3">((M1-$AA$2)+(O1-$AA$2))/2</f>
        <v>-29.300000000000011</v>
      </c>
      <c r="N2" s="54"/>
      <c r="O2" s="55"/>
      <c r="P2" s="54">
        <f t="shared" ref="P2" si="4">((P1-$AA$2)+(R1-$AA$2))/2</f>
        <v>295.70000000000005</v>
      </c>
      <c r="Q2" s="54"/>
      <c r="R2" s="55"/>
      <c r="S2" s="54">
        <f>((S1-$AA$2)+(U1-$AA$2))/2</f>
        <v>680.7</v>
      </c>
      <c r="T2" s="54"/>
      <c r="U2" s="55"/>
      <c r="V2" s="17" t="s">
        <v>7</v>
      </c>
      <c r="W2" s="59">
        <f>W1-$AA$2</f>
        <v>780.7</v>
      </c>
      <c r="Y2" s="51" t="s">
        <v>5</v>
      </c>
      <c r="Z2" s="51"/>
      <c r="AA2" s="60">
        <v>419.3</v>
      </c>
      <c r="AB2" s="7" t="s">
        <v>6</v>
      </c>
    </row>
    <row r="3" spans="1:28" ht="15" customHeight="1" x14ac:dyDescent="0.35">
      <c r="A3" s="6" t="s">
        <v>12</v>
      </c>
      <c r="B3" s="16" t="s">
        <v>10</v>
      </c>
      <c r="C3" s="53">
        <f>0.01*C2</f>
        <v>-2.6930000000000001</v>
      </c>
      <c r="D3" s="55">
        <f>0.01*D2</f>
        <v>-2.4430000000000001</v>
      </c>
      <c r="E3" s="56"/>
      <c r="F3" s="57"/>
      <c r="G3" s="55">
        <f t="shared" ref="G3" si="5">0.01*G2</f>
        <v>-1.6930000000000001</v>
      </c>
      <c r="H3" s="56"/>
      <c r="I3" s="57"/>
      <c r="J3" s="55">
        <f t="shared" ref="J3" si="6">0.01*J2</f>
        <v>-0.94300000000000017</v>
      </c>
      <c r="K3" s="56"/>
      <c r="L3" s="57"/>
      <c r="M3" s="55">
        <f t="shared" ref="M3" si="7">0.01*M2</f>
        <v>-0.29300000000000009</v>
      </c>
      <c r="N3" s="56"/>
      <c r="O3" s="57"/>
      <c r="P3" s="55">
        <f t="shared" ref="P3" si="8">0.01*P2</f>
        <v>2.9570000000000003</v>
      </c>
      <c r="Q3" s="56"/>
      <c r="R3" s="57"/>
      <c r="S3" s="55">
        <f t="shared" ref="S3" si="9">0.01*S2</f>
        <v>6.8070000000000004</v>
      </c>
      <c r="T3" s="56"/>
      <c r="U3" s="57"/>
      <c r="V3" s="9" t="s">
        <v>7</v>
      </c>
      <c r="W3" s="58">
        <f>0.01*W2</f>
        <v>7.8070000000000004</v>
      </c>
      <c r="Y3" s="51" t="s">
        <v>24</v>
      </c>
      <c r="Z3" s="51"/>
      <c r="AA3" s="60">
        <v>14.98</v>
      </c>
      <c r="AB3" s="7" t="s">
        <v>9</v>
      </c>
    </row>
    <row r="4" spans="1:28" x14ac:dyDescent="0.35">
      <c r="A4" s="6" t="s">
        <v>13</v>
      </c>
      <c r="B4" s="9" t="s">
        <v>10</v>
      </c>
      <c r="C4" s="58">
        <f>$AA$3 + C3</f>
        <v>12.287000000000001</v>
      </c>
      <c r="D4" s="54">
        <f t="shared" ref="D4" si="10">$AA$3 + D3</f>
        <v>12.537000000000001</v>
      </c>
      <c r="E4" s="54"/>
      <c r="F4" s="54"/>
      <c r="G4" s="54">
        <f t="shared" ref="G4" si="11">$AA$3 + G3</f>
        <v>13.287000000000001</v>
      </c>
      <c r="H4" s="54"/>
      <c r="I4" s="54"/>
      <c r="J4" s="54">
        <f t="shared" ref="J4" si="12">$AA$3 + J3</f>
        <v>14.037000000000001</v>
      </c>
      <c r="K4" s="54"/>
      <c r="L4" s="54"/>
      <c r="M4" s="54">
        <f t="shared" ref="M4" si="13">$AA$3 + M3</f>
        <v>14.687000000000001</v>
      </c>
      <c r="N4" s="54"/>
      <c r="O4" s="54"/>
      <c r="P4" s="54">
        <f t="shared" ref="P4" si="14">$AA$3 + P3</f>
        <v>17.937000000000001</v>
      </c>
      <c r="Q4" s="54"/>
      <c r="R4" s="54"/>
      <c r="S4" s="54">
        <f>$AA$3 + S3</f>
        <v>21.786999999999999</v>
      </c>
      <c r="T4" s="54"/>
      <c r="U4" s="54"/>
      <c r="V4" s="9" t="s">
        <v>7</v>
      </c>
      <c r="W4" s="58">
        <f>$AA$3 + W3</f>
        <v>22.786999999999999</v>
      </c>
      <c r="Y4" s="51" t="s">
        <v>25</v>
      </c>
      <c r="Z4" s="51"/>
      <c r="AA4" s="60">
        <v>11.2</v>
      </c>
      <c r="AB4" s="7" t="s">
        <v>26</v>
      </c>
    </row>
    <row r="5" spans="1:28" x14ac:dyDescent="0.35">
      <c r="A5" s="6" t="s">
        <v>27</v>
      </c>
      <c r="B5" s="16" t="s">
        <v>10</v>
      </c>
      <c r="C5" s="53">
        <f>$AA$4+C3</f>
        <v>8.5069999999999997</v>
      </c>
      <c r="D5" s="55">
        <f t="shared" ref="D5" si="15">$AA$4+D3</f>
        <v>8.7569999999999997</v>
      </c>
      <c r="E5" s="56"/>
      <c r="F5" s="57"/>
      <c r="G5" s="55">
        <f t="shared" ref="G5" si="16">$AA$4+G3</f>
        <v>9.5069999999999997</v>
      </c>
      <c r="H5" s="56"/>
      <c r="I5" s="57"/>
      <c r="J5" s="55">
        <f t="shared" ref="J5" si="17">$AA$4+J3</f>
        <v>10.257</v>
      </c>
      <c r="K5" s="56"/>
      <c r="L5" s="57"/>
      <c r="M5" s="55">
        <f t="shared" ref="M5" si="18">$AA$4+M3</f>
        <v>10.907</v>
      </c>
      <c r="N5" s="56"/>
      <c r="O5" s="57"/>
      <c r="P5" s="55">
        <f t="shared" ref="P5" si="19">$AA$4+P3</f>
        <v>14.157</v>
      </c>
      <c r="Q5" s="56"/>
      <c r="R5" s="57"/>
      <c r="S5" s="55">
        <f>$AA$4+S3</f>
        <v>18.006999999999998</v>
      </c>
      <c r="T5" s="56"/>
      <c r="U5" s="57"/>
      <c r="V5" s="9" t="s">
        <v>7</v>
      </c>
      <c r="W5" s="58">
        <f>AA4+W3</f>
        <v>19.006999999999998</v>
      </c>
      <c r="Y5" s="51" t="s">
        <v>29</v>
      </c>
      <c r="Z5" s="51"/>
      <c r="AA5" s="60">
        <v>29.1</v>
      </c>
      <c r="AB5" s="7" t="s">
        <v>30</v>
      </c>
    </row>
    <row r="6" spans="1:28" x14ac:dyDescent="0.35">
      <c r="A6" s="6" t="s">
        <v>28</v>
      </c>
      <c r="B6" s="16" t="s">
        <v>10</v>
      </c>
      <c r="C6" s="53">
        <f>AA5+C3</f>
        <v>26.407</v>
      </c>
      <c r="D6" s="55">
        <f t="shared" ref="D6" si="20">$AA$5+D3</f>
        <v>26.657</v>
      </c>
      <c r="E6" s="56"/>
      <c r="F6" s="57"/>
      <c r="G6" s="55">
        <f t="shared" ref="G6" si="21">$AA$5+G3</f>
        <v>27.407</v>
      </c>
      <c r="H6" s="56"/>
      <c r="I6" s="57"/>
      <c r="J6" s="55">
        <f t="shared" ref="J6" si="22">$AA$5+J3</f>
        <v>28.157</v>
      </c>
      <c r="K6" s="56"/>
      <c r="L6" s="57"/>
      <c r="M6" s="55">
        <f t="shared" ref="M6" si="23">$AA$5+M3</f>
        <v>28.807000000000002</v>
      </c>
      <c r="N6" s="56"/>
      <c r="O6" s="57"/>
      <c r="P6" s="55">
        <f t="shared" ref="P6" si="24">$AA$5+P3</f>
        <v>32.057000000000002</v>
      </c>
      <c r="Q6" s="56"/>
      <c r="R6" s="57"/>
      <c r="S6" s="55">
        <f>$AA$5+S3</f>
        <v>35.907000000000004</v>
      </c>
      <c r="T6" s="56"/>
      <c r="U6" s="57"/>
      <c r="V6" s="9" t="s">
        <v>7</v>
      </c>
      <c r="W6" s="58">
        <f>AA5+W3</f>
        <v>36.907000000000004</v>
      </c>
      <c r="Y6" s="21"/>
      <c r="Z6" s="21"/>
      <c r="AA6" s="21"/>
      <c r="AB6" s="21"/>
    </row>
    <row r="7" spans="1:28" x14ac:dyDescent="0.35">
      <c r="A7" s="5" t="s">
        <v>17</v>
      </c>
      <c r="B7" s="24"/>
      <c r="C7" s="25"/>
      <c r="D7" s="23"/>
      <c r="E7" s="23"/>
      <c r="F7" s="23"/>
      <c r="G7" s="27"/>
      <c r="H7" s="27"/>
      <c r="I7" s="27"/>
      <c r="J7" s="31"/>
      <c r="K7" s="31"/>
      <c r="L7" s="31"/>
      <c r="M7" s="30"/>
      <c r="N7" s="30"/>
      <c r="O7" s="30"/>
      <c r="P7" s="29"/>
      <c r="Q7" s="29"/>
      <c r="R7" s="29"/>
      <c r="S7" s="28"/>
      <c r="T7" s="28"/>
      <c r="U7" s="28"/>
      <c r="V7" s="26"/>
      <c r="W7" s="26"/>
      <c r="Y7" s="52" t="s">
        <v>33</v>
      </c>
      <c r="Z7" s="52"/>
      <c r="AA7" s="61">
        <v>426.95</v>
      </c>
      <c r="AB7" s="7" t="s">
        <v>32</v>
      </c>
    </row>
    <row r="8" spans="1:28" x14ac:dyDescent="0.35">
      <c r="A8" s="5" t="s">
        <v>16</v>
      </c>
      <c r="B8" s="24"/>
      <c r="C8" s="25"/>
      <c r="D8" s="27"/>
      <c r="E8" s="27"/>
      <c r="F8" s="27"/>
      <c r="G8" s="28"/>
      <c r="H8" s="28"/>
      <c r="I8" s="28"/>
      <c r="J8" s="29"/>
      <c r="K8" s="29"/>
      <c r="L8" s="29"/>
      <c r="M8" s="30"/>
      <c r="N8" s="30"/>
      <c r="O8" s="30"/>
      <c r="P8" s="31"/>
      <c r="Q8" s="31"/>
      <c r="R8" s="31"/>
      <c r="S8" s="23"/>
      <c r="T8" s="23"/>
      <c r="U8" s="23"/>
      <c r="V8" s="24"/>
      <c r="W8" s="25"/>
    </row>
    <row r="9" spans="1:28" x14ac:dyDescent="0.35">
      <c r="A9" s="18"/>
      <c r="B9" s="19"/>
      <c r="C9" s="19"/>
      <c r="D9" s="19"/>
      <c r="E9" s="20"/>
      <c r="F9" s="19"/>
      <c r="G9" s="19"/>
      <c r="H9" s="20"/>
      <c r="I9" s="19"/>
      <c r="J9" s="19"/>
      <c r="K9" s="20"/>
      <c r="L9" s="19"/>
      <c r="M9" s="19"/>
      <c r="N9" s="20"/>
      <c r="O9" s="19"/>
      <c r="P9" s="19"/>
      <c r="Q9" s="20"/>
      <c r="R9" s="19"/>
      <c r="S9" s="19"/>
      <c r="T9" s="20"/>
      <c r="U9" s="19"/>
      <c r="V9" s="20"/>
      <c r="W9" s="20"/>
    </row>
    <row r="10" spans="1:28" x14ac:dyDescent="0.35">
      <c r="A10" s="35" t="s">
        <v>11</v>
      </c>
      <c r="B10" s="36"/>
      <c r="C10" s="37"/>
      <c r="D10" s="34" t="s">
        <v>31</v>
      </c>
      <c r="E10" s="34"/>
      <c r="F10" s="34"/>
      <c r="G10" s="38" t="s">
        <v>23</v>
      </c>
      <c r="H10" s="38"/>
      <c r="I10" s="38"/>
      <c r="J10" s="39" t="s">
        <v>19</v>
      </c>
      <c r="K10" s="40"/>
      <c r="L10" s="41"/>
      <c r="M10" s="42" t="s">
        <v>18</v>
      </c>
      <c r="N10" s="43"/>
      <c r="O10" s="44"/>
      <c r="P10" s="45" t="s">
        <v>22</v>
      </c>
      <c r="Q10" s="46"/>
      <c r="R10" s="47"/>
      <c r="S10" s="48" t="s">
        <v>20</v>
      </c>
      <c r="T10" s="49"/>
      <c r="U10" s="50"/>
      <c r="V10" s="32" t="s">
        <v>21</v>
      </c>
      <c r="W10" s="33"/>
    </row>
  </sheetData>
  <mergeCells count="60">
    <mergeCell ref="D2:F2"/>
    <mergeCell ref="G2:I2"/>
    <mergeCell ref="Y5:Z5"/>
    <mergeCell ref="Y7:Z7"/>
    <mergeCell ref="D6:F6"/>
    <mergeCell ref="G6:I6"/>
    <mergeCell ref="J6:L6"/>
    <mergeCell ref="M6:O6"/>
    <mergeCell ref="P6:R6"/>
    <mergeCell ref="S6:U6"/>
    <mergeCell ref="Y3:Z3"/>
    <mergeCell ref="D5:F5"/>
    <mergeCell ref="G5:I5"/>
    <mergeCell ref="J5:L5"/>
    <mergeCell ref="M5:O5"/>
    <mergeCell ref="P5:R5"/>
    <mergeCell ref="S5:U5"/>
    <mergeCell ref="Y4:Z4"/>
    <mergeCell ref="D4:F4"/>
    <mergeCell ref="G4:I4"/>
    <mergeCell ref="J4:L4"/>
    <mergeCell ref="M4:O4"/>
    <mergeCell ref="P4:R4"/>
    <mergeCell ref="V10:W10"/>
    <mergeCell ref="D10:F10"/>
    <mergeCell ref="A10:C10"/>
    <mergeCell ref="D3:F3"/>
    <mergeCell ref="G3:I3"/>
    <mergeCell ref="J3:L3"/>
    <mergeCell ref="M3:O3"/>
    <mergeCell ref="P3:R3"/>
    <mergeCell ref="S3:U3"/>
    <mergeCell ref="G10:I10"/>
    <mergeCell ref="J10:L10"/>
    <mergeCell ref="M10:O10"/>
    <mergeCell ref="P10:R10"/>
    <mergeCell ref="S10:U10"/>
    <mergeCell ref="P7:R7"/>
    <mergeCell ref="S7:U7"/>
    <mergeCell ref="S4:U4"/>
    <mergeCell ref="B7:C7"/>
    <mergeCell ref="D7:F7"/>
    <mergeCell ref="G7:I7"/>
    <mergeCell ref="J7:L7"/>
    <mergeCell ref="M7:O7"/>
    <mergeCell ref="S8:U8"/>
    <mergeCell ref="V8:W8"/>
    <mergeCell ref="V7:W7"/>
    <mergeCell ref="B8:C8"/>
    <mergeCell ref="D8:F8"/>
    <mergeCell ref="G8:I8"/>
    <mergeCell ref="J8:L8"/>
    <mergeCell ref="M8:O8"/>
    <mergeCell ref="P8:R8"/>
    <mergeCell ref="J2:L2"/>
    <mergeCell ref="M2:O2"/>
    <mergeCell ref="P2:R2"/>
    <mergeCell ref="S2:U2"/>
    <mergeCell ref="Y1:AA1"/>
    <mergeCell ref="Y2:Z2"/>
  </mergeCells>
  <hyperlinks>
    <hyperlink ref="AB2" r:id="rId1" xr:uid="{EA1F0497-8D07-4B75-9231-D4586E3C40F5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tolerance</vt:lpstr>
      <vt:lpstr>co2_scale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Gayathri Girish Nair</dc:creator>
  <cp:lastModifiedBy>Gayathri Girish Nair</cp:lastModifiedBy>
  <dcterms:created xsi:type="dcterms:W3CDTF">2015-06-05T18:17:20Z</dcterms:created>
  <dcterms:modified xsi:type="dcterms:W3CDTF">2024-05-18T00:05:49Z</dcterms:modified>
</cp:coreProperties>
</file>