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FinalReport\"/>
    </mc:Choice>
  </mc:AlternateContent>
  <xr:revisionPtr revIDLastSave="0" documentId="13_ncr:1_{B1E2CE92-ACE5-42A9-95E9-05A4518F51A7}" xr6:coauthVersionLast="47" xr6:coauthVersionMax="47" xr10:uidLastSave="{00000000-0000-0000-0000-000000000000}"/>
  <bookViews>
    <workbookView xWindow="-103" yWindow="-103" windowWidth="16663" windowHeight="9463" firstSheet="6" activeTab="7" xr2:uid="{00000000-000D-0000-FFFF-FFFF00000000}"/>
  </bookViews>
  <sheets>
    <sheet name="project_timeline" sheetId="14" r:id="rId1"/>
    <sheet name="gantt_chart" sheetId="13" r:id="rId2"/>
    <sheet name="tool_critique" sheetId="8" r:id="rId3"/>
    <sheet name="improvements" sheetId="9" r:id="rId4"/>
    <sheet name="avoiding_bad_design" sheetId="10" r:id="rId5"/>
    <sheet name="MVC" sheetId="11" r:id="rId6"/>
    <sheet name="env_vars" sheetId="1" r:id="rId7"/>
    <sheet name="ui_components" sheetId="2" r:id="rId8"/>
    <sheet name="data" sheetId="3" r:id="rId9"/>
    <sheet name="sim mw games key ideas" sheetId="4" r:id="rId10"/>
    <sheet name="pedagogy best practices" sheetId="5" r:id="rId11"/>
    <sheet name="challenges" sheetId="6" r:id="rId12"/>
    <sheet name="challenges_bridge2college" sheetId="15" r:id="rId13"/>
    <sheet name="tool_pros_cons" sheetId="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4" l="1"/>
  <c r="C24" i="14"/>
  <c r="C23" i="14"/>
  <c r="C21" i="14"/>
  <c r="D22" i="14"/>
  <c r="C20" i="14"/>
  <c r="C17" i="14"/>
  <c r="C9" i="14"/>
  <c r="C10" i="14"/>
  <c r="C8" i="14"/>
  <c r="D3" i="14"/>
  <c r="D27" i="14"/>
  <c r="D26" i="14"/>
  <c r="D25" i="14"/>
  <c r="D19" i="14"/>
  <c r="D18" i="14"/>
  <c r="D16" i="14"/>
  <c r="D15" i="14"/>
  <c r="D14" i="14"/>
  <c r="D13" i="14"/>
  <c r="D12" i="14"/>
  <c r="D11" i="14"/>
  <c r="D7" i="14"/>
  <c r="D6" i="14"/>
  <c r="D4" i="14"/>
  <c r="D18" i="13"/>
  <c r="D17" i="13"/>
  <c r="D16" i="13"/>
  <c r="D15" i="13"/>
  <c r="D14" i="13"/>
  <c r="D13" i="13"/>
  <c r="D12" i="13"/>
  <c r="D11" i="13"/>
  <c r="D10" i="13"/>
  <c r="D9" i="13"/>
  <c r="D8" i="13"/>
  <c r="D7" i="13"/>
  <c r="D6" i="13"/>
  <c r="D5" i="13"/>
  <c r="D4" i="13"/>
  <c r="D3" i="13"/>
</calcChain>
</file>

<file path=xl/sharedStrings.xml><?xml version="1.0" encoding="utf-8"?>
<sst xmlns="http://schemas.openxmlformats.org/spreadsheetml/2006/main" count="457" uniqueCount="315">
  <si>
    <t>Carbon Dynamics</t>
  </si>
  <si>
    <t>Land</t>
  </si>
  <si>
    <t xml:space="preserve">Forest Management </t>
  </si>
  <si>
    <t>Finances</t>
  </si>
  <si>
    <t>AIR_MASS
ENV_SCALE
ENV_SCALE_COLORS</t>
  </si>
  <si>
    <t>Tree</t>
  </si>
  <si>
    <t>COST_MGMT_ACTION
FUNDS_START
INCOME_SOURCES</t>
  </si>
  <si>
    <t>Time</t>
  </si>
  <si>
    <t>Targets</t>
  </si>
  <si>
    <t>ROTATION_START
TIMBER_USAGE</t>
  </si>
  <si>
    <t>INIT_NUM_YEARS
TIME_MAX
SIMULATION_DELAY</t>
  </si>
  <si>
    <t>BIODIVERSITY_CATEGORIES
LAND_AGE_COMP
LAND_FREE_PC_START
LAND_SIZE
SPECIES_COMPOSITION_START</t>
  </si>
  <si>
    <t>BIODIVERSITY_STRESS_REDUCTION_FACTOR
C_PC_TREE
C_WEIGHT_SCALE_FACTOR
DECAY_HEIGHT_THRESHOLD
HEIGHT_MAX
HEIGHT_START_SEEDLING
LIFE_STAGE_TREE
REPRODUCTION_INTERVAL
REPRODUCTION_STRESS_THRESHOLD
TOLERANCE_CO2
TREE_REMAINS_AFTER_FELL
STRESS_AGING
STRESS_RECOVERY_FACTOR
WOOD_DENSITY
WOOD_DRY_WEIGHT_PC</t>
  </si>
  <si>
    <t>C_START
C_PC_DECAY
CO2_FOSSIL_FUEL_ANNUAL_EMISSION_START
TREE_VOLUME_MAINTENANCE_PC
DECAY_PC_SOIL
SOIL_RELEASE_PC</t>
  </si>
  <si>
    <t>TARGET_CO2_START
TARGET_INCOME_START</t>
  </si>
  <si>
    <t>Air</t>
  </si>
  <si>
    <t>Norman's Model</t>
  </si>
  <si>
    <t>Jacob Nielsen's Usability Heuristics</t>
  </si>
  <si>
    <t>(i) Goal establishment.</t>
  </si>
  <si>
    <t>(ii) Intention formation.</t>
  </si>
  <si>
    <t>(iii) Action sequence specification.</t>
  </si>
  <si>
    <t>(iv) Action execution.</t>
  </si>
  <si>
    <t>(v) System state perception.</t>
  </si>
  <si>
    <t>(vi) System state interpretation.</t>
  </si>
  <si>
    <t>(vii) System state evaluation.</t>
  </si>
  <si>
    <t>(i) Use simple language with no irrelevant information.</t>
  </si>
  <si>
    <t>(v) Provide timely and apt feedback.</t>
  </si>
  <si>
    <t>(viii) Display good error messages.</t>
  </si>
  <si>
    <t>(ix) Design to prevent errors.</t>
  </si>
  <si>
    <t xml:space="preserve">(x) Ensure help is readily available. </t>
  </si>
  <si>
    <t>(iii) Minimize memory load.</t>
  </si>
  <si>
    <t>(ii) Speak the user's language.</t>
  </si>
  <si>
    <t>(iv) Maintain consistency.</t>
  </si>
  <si>
    <t>(vi) Clearly mark exits.</t>
  </si>
  <si>
    <t>(vii) Incorporate shortcuts for expert users.</t>
  </si>
  <si>
    <t>Tree Type</t>
  </si>
  <si>
    <t>Tree Age</t>
  </si>
  <si>
    <t>Tree Position</t>
  </si>
  <si>
    <t>Income</t>
  </si>
  <si>
    <t>Expenses</t>
  </si>
  <si>
    <t>Is Target Met</t>
  </si>
  <si>
    <t>Target Values</t>
  </si>
  <si>
    <t>Is Income Stream Active</t>
  </si>
  <si>
    <t>Action Tree Affected</t>
  </si>
  <si>
    <t>Action Type</t>
  </si>
  <si>
    <t>Action Year</t>
  </si>
  <si>
    <t>Categorical Nominal</t>
  </si>
  <si>
    <t>Quantitative Continuous</t>
  </si>
  <si>
    <t>Quantitative Discrete</t>
  </si>
  <si>
    <t>Is Action Successful</t>
  </si>
  <si>
    <t>Action Num Trees Affected</t>
  </si>
  <si>
    <t>Data:</t>
  </si>
  <si>
    <t>Type:</t>
  </si>
  <si>
    <t>Coniferous or deciduous.</t>
  </si>
  <si>
    <t>Age of the tree.</t>
  </si>
  <si>
    <t>Position [x, y] of tree on land grid.</t>
  </si>
  <si>
    <t>Money earned.</t>
  </si>
  <si>
    <t>Money spent.</t>
  </si>
  <si>
    <t>Bank balance.</t>
  </si>
  <si>
    <t>Total Money</t>
  </si>
  <si>
    <t>Atmospheric CO2 concentration.</t>
  </si>
  <si>
    <t>Amount of carbon in various reservoirs.</t>
  </si>
  <si>
    <t>Set CO2 or income target.</t>
  </si>
  <si>
    <t>Whether target is met.</t>
  </si>
  <si>
    <t>Whether an income stream is active.</t>
  </si>
  <si>
    <t>Fell or plant.</t>
  </si>
  <si>
    <t>Type and age of the tree targeted by the action.</t>
  </si>
  <si>
    <t>Year at which the action is to be executed.</t>
  </si>
  <si>
    <t>The no. of trees that the action is to affect.</t>
  </si>
  <si>
    <t>Successful, partially successful, failure.</t>
  </si>
  <si>
    <t>Description:</t>
  </si>
  <si>
    <t>Categorical Binary</t>
  </si>
  <si>
    <t>Current year in simulation.</t>
  </si>
  <si>
    <t>Years</t>
  </si>
  <si>
    <t>Biodiversity</t>
  </si>
  <si>
    <t>How biodiverse is the land?</t>
  </si>
  <si>
    <t>CO2</t>
  </si>
  <si>
    <t>Carbon</t>
  </si>
  <si>
    <t>Is Action Repeated</t>
  </si>
  <si>
    <t>Whether this action is to be repeated periodically.</t>
  </si>
  <si>
    <t>Categorical Ordinal</t>
  </si>
  <si>
    <t>Is Serious Mode</t>
  </si>
  <si>
    <t>Whether to display if targets are met or not.</t>
  </si>
  <si>
    <t>Simulation</t>
  </si>
  <si>
    <t>Microworld</t>
  </si>
  <si>
    <t>Game</t>
  </si>
  <si>
    <t>Providing short explanations intermittently boosts understanding as this makes it easier for learners to link thoughts to experiences. The alternative of a tutorial is less effective because it separates explanation from experience.</t>
  </si>
  <si>
    <t xml:space="preserve">Learners consistently reported lesser frustration when feedback was graphical rather than textual. </t>
  </si>
  <si>
    <t>Instructional support is best provided while students use the simulation as opposed to before, because the latter can lead to students forming early hypotheses that are generally hard to displace later even if evidence points against it.</t>
  </si>
  <si>
    <t>Students significantly benefit from simulations that build up complexity in stages allowing enough time for developing a good grasp on easier tool mechanics and ideas before moving on to more complex ones. That is, model progression is beneficial.</t>
  </si>
  <si>
    <t>Most students learn from microworlds only when exploration occurs within context of some carefully designed learning activity that provides structure.</t>
  </si>
  <si>
    <t>Students who engaged in content related discussions demonstrated increased learning.</t>
  </si>
  <si>
    <t>Three game characteristics most favored by children in a study wherein student designed games were evaluated by other students were (i) storyline quality, (ii) competition, and (iii) appropriate challenge.</t>
  </si>
  <si>
    <t>Graphical feedback accompanied by short, embedded multimedia explanations result in better understanding of ideas by students compared to when only graphical or textual feedback was provided instead.</t>
  </si>
  <si>
    <t>Good Practices</t>
  </si>
  <si>
    <t>Piagetian Learning Theory</t>
  </si>
  <si>
    <t>Flow Theory</t>
  </si>
  <si>
    <t>(i) Epistemic conflict.</t>
  </si>
  <si>
    <t>(ii) Self-reflection.</t>
  </si>
  <si>
    <t>(iii) Self-regulation.</t>
  </si>
  <si>
    <t>(iii) Clear goals.</t>
  </si>
  <si>
    <t>(iv) Clear feedback.</t>
  </si>
  <si>
    <t>(vi) Sense of control.</t>
  </si>
  <si>
    <t>(i) Structure learning activities around challenges to introduce gamification.</t>
  </si>
  <si>
    <t>(ii) Having multiple challenges at varying levels of difficulty increases the likelihood of learners finding a challenge optimal.</t>
  </si>
  <si>
    <t>(iii) Model progression is beneficial.</t>
  </si>
  <si>
    <t>(iv) Good UX is key to avoiding learner frustration.</t>
  </si>
  <si>
    <t>(v) Graphical feedback accompanied by short, embedded multimedia explanations boosts understanding and reduces frustration.</t>
  </si>
  <si>
    <t>(vi) Guidance during interaction with the tool improves learning.</t>
  </si>
  <si>
    <t>(vii) Ensure students explore the microworld within the context of a structured activity to ensure learning.</t>
  </si>
  <si>
    <t>(viii) Topic related discussions boost understanding.</t>
  </si>
  <si>
    <t>(ix) Students find a storyline, an important motivator and construct using which to mentally relate to the tool.</t>
  </si>
  <si>
    <t>(i) Optimized challenge level.</t>
  </si>
  <si>
    <t>(viii) Hastened sense of time.</t>
  </si>
  <si>
    <t>(v) Absorbing experience.</t>
  </si>
  <si>
    <t>(vii) Frees learner of self-consciousness.</t>
  </si>
  <si>
    <t>(ii) Holds attention.</t>
  </si>
  <si>
    <t>Goal</t>
  </si>
  <si>
    <t>Active Features</t>
  </si>
  <si>
    <t>Maximize income from the forest.</t>
  </si>
  <si>
    <t>Maximize income while trying to keep CO2 concentration ideal.</t>
  </si>
  <si>
    <t>How long before fossil fuel usage leads to critical CO2 levels (red) or complete forest death in the microworld? How to increase this time?</t>
  </si>
  <si>
    <t>How helpful is diversifying income from forests?</t>
  </si>
  <si>
    <t>Expected Learner Activity</t>
  </si>
  <si>
    <t>Challenge 1 Features
+ CO2 Target Setter
+ CO2 Scale
- Money Viewer</t>
  </si>
  <si>
    <t>Challenge 2 Features
+ Money Viewer</t>
  </si>
  <si>
    <t>Timeline
Land
Money Viewer
Plan Viewer
Planner
Timber Income Stream</t>
  </si>
  <si>
    <t>Challenge 4 Features
+ NTFP Income Stream
+ Recreation Income Stream</t>
  </si>
  <si>
    <t>Possible Learnings</t>
  </si>
  <si>
    <t># It is impossible to keep CO2 levels in a safe range without lowering profit margins.</t>
  </si>
  <si>
    <t># Forests are crucial to keeping CO2 levels in check as they sequester CO2. 
# Mature and older trees are needed to keep atmospheric CO2 levels low. 
# Mature trees absorb more carbon as they grow. But older trees store more CO2. 
# Chopping an older tree releases more CO2 at once than chopping a mature tree. 
# Clear felling is the worst strategy. 
# Thinning is a better idea.
# No management is the best strategy.</t>
  </si>
  <si>
    <t># Activate CO2 target.
# Try best plan from challenge 1. Note highest CO2 concentration figure across 300 years.
# Set a slightly lower concentration value as target.
# Tweak management plan.
# Try to hit lower CO2 target.
# Repeat last 3 steps.</t>
  </si>
  <si>
    <t>Challenge 3 Features
+ Fossil Fuel Usage Panel
+ Carbon Distribution Panel
+ Biodiversity Score &amp; Land Class</t>
  </si>
  <si>
    <t># Set both CO2 target and income target.
# Tweak plan and see if targets are achieved. 
# Report lowest CO2 + highest Income target combination achieved.</t>
  </si>
  <si>
    <t># Set fossil fuel usage emission to current global level of 10 GtC and observe how many years pass before CO2 levels reach critical levels and the entire forest dies out.
# Tweak plans to see if some management strategy can keep carbon levels in check.
# Realize that this is not possible. Only way to reduce atmospheric CO2 concentration is to reduce emissions.</t>
  </si>
  <si>
    <t># Activate other income streams.
# Compare per year, per rotation, and overall income and expenses of these other streams with that of the default timber stream.</t>
  </si>
  <si>
    <t># Timber is profitable resource. This motivates deforestation.
# Generally, forest management activities are performed in rounds.</t>
  </si>
  <si>
    <t># Create management plans that chop as many trees as possible.
# Note down income.
# Edit plan. Try changing rotation period.
# Coniferous trees are more profitable. Try planting only coniferous trees.</t>
  </si>
  <si>
    <t>Keep atmospheric CO2 concentration at as desirable a value  as possible.</t>
  </si>
  <si>
    <t># Only way to improve CO2 concentration in the air is to significantly cut down fossil fuel emissions. No silver bullet.
# There is more carbon trapped within earth as fossil fuels than there is in the air and vegetation.</t>
  </si>
  <si>
    <t># Other income streams are not very profitable. Neither are they as reliable as timber. 
# There is a need to research more ways of earning from a forest that does not involve chopping down trees.
# Means of earning from forests such as forest recreation that involves building infrastructure requires large upfront investment.</t>
  </si>
  <si>
    <t>Challenge 1</t>
  </si>
  <si>
    <t>Challenge 2</t>
  </si>
  <si>
    <t>Challenge 3</t>
  </si>
  <si>
    <t>Challenge 4</t>
  </si>
  <si>
    <t>Challenge 5</t>
  </si>
  <si>
    <t>Pros</t>
  </si>
  <si>
    <t>Cons</t>
  </si>
  <si>
    <r>
      <t xml:space="preserve">Tool is very </t>
    </r>
    <r>
      <rPr>
        <b/>
        <sz val="11"/>
        <color theme="1"/>
        <rFont val="Cambria"/>
        <family val="1"/>
      </rPr>
      <t>flexible</t>
    </r>
    <r>
      <rPr>
        <sz val="11"/>
        <color theme="1"/>
        <rFont val="Cambria"/>
        <family val="1"/>
      </rPr>
      <t xml:space="preserve"> and supports a rich variety of scenarios. Participants can come up with creative strategies not severely limited by tool capabilities.</t>
    </r>
  </si>
  <si>
    <t>Participants enjoyed the ComMod wherein decisions followed group discussions.</t>
  </si>
  <si>
    <t>Participants found the UI too mathematical and hard to relate to.</t>
  </si>
  <si>
    <t>Participants cannot interact with the tool directly. They must rely on the facilitator.</t>
  </si>
  <si>
    <t>Tool requires extensive introductory training and user guides.</t>
  </si>
  <si>
    <t>Tool use instructional material (2 usage videos, 6 booklets one for each role + facilitator) provided was overwhelming for some participants. Thus, learning curve is very high.</t>
  </si>
  <si>
    <t>This tool requires an elaborate set up with 2 projectors and a facilitator. It was built using software that needs to be downloaded and installed along with associated user guide materials. This makes this tool less accessible.</t>
  </si>
  <si>
    <r>
      <t xml:space="preserve">Tool is </t>
    </r>
    <r>
      <rPr>
        <b/>
        <sz val="11"/>
        <color theme="1"/>
        <rFont val="Cambria"/>
        <family val="1"/>
      </rPr>
      <t>realistic</t>
    </r>
    <r>
      <rPr>
        <sz val="11"/>
        <color theme="1"/>
        <rFont val="Cambria"/>
        <family val="1"/>
      </rPr>
      <t xml:space="preserve"> with well a designed ABM.</t>
    </r>
  </si>
  <si>
    <t>Foster Forest</t>
  </si>
  <si>
    <t>Participants must be familiar with the domain. Not for the lay man.</t>
  </si>
  <si>
    <t>Participants appreciated being able to test strategies in a risk-free environment.</t>
  </si>
  <si>
    <t>Mine Set</t>
  </si>
  <si>
    <t>ComMod.</t>
  </si>
  <si>
    <t>Models a rich variety of land use change drivers.</t>
  </si>
  <si>
    <t>Allegorical model is less scientifically accurate.</t>
  </si>
  <si>
    <t>Significant set up required.</t>
  </si>
  <si>
    <t>Engaging and immersive.</t>
  </si>
  <si>
    <t>No explicit mention of climate change.</t>
  </si>
  <si>
    <t>Incorporates model progression to gradually reveal game complexity.</t>
  </si>
  <si>
    <t>Caters to a wide audience, particularly forest stakeholders. However, non-expert audiences can also enjoy and learn from it.</t>
  </si>
  <si>
    <t>The physical mine set board game is a more holistic visceral experince that is more likely to be remembered given close in-person interaction with peers and physical interaction with game pieces.</t>
  </si>
  <si>
    <t>The physical nature of the game requires in-person attendance. This makes it less widely accessible unless online collaborative tools (like zoom, google meet, etc.) are incorporated and a third party coordinates and communicates all player moves. This is tedious.</t>
  </si>
  <si>
    <t>About That Forest</t>
  </si>
  <si>
    <t>Engaging.</t>
  </si>
  <si>
    <t>Competition in addition to cooperation.</t>
  </si>
  <si>
    <t>Widely accessible.</t>
  </si>
  <si>
    <t>Appeals to a wide age group and range of starting knowledge levels.</t>
  </si>
  <si>
    <t>Underlying model and research not openly available.</t>
  </si>
  <si>
    <t>Atmospheric CO2 levels is not a modelled indcator.</t>
  </si>
  <si>
    <t>No big cons.</t>
  </si>
  <si>
    <t>Multiple economic drivers of exploitation.</t>
  </si>
  <si>
    <t>Underlying code allows for easily modifiable settings.</t>
  </si>
  <si>
    <t>Forest Kids</t>
  </si>
  <si>
    <t>Motivating mini-games.</t>
  </si>
  <si>
    <t>Visually very attractive.</t>
  </si>
  <si>
    <t>In-app help is well placed and provided in small, easy to absorb chunks.</t>
  </si>
  <si>
    <t>Great user experience with smooth interactions.</t>
  </si>
  <si>
    <t>Very informative and covers different topics related to forest biodiversity and Earth's climate.</t>
  </si>
  <si>
    <t>Text in the game is supported by audio readouts to make it easier to absorb for children.</t>
  </si>
  <si>
    <t>Facts are repeated from time to time but not too frequently.  This may promote information persistence in memory.</t>
  </si>
  <si>
    <t>Age appropriate for children.</t>
  </si>
  <si>
    <t>Facts presented during matching and memory  games are random and lack connection. This can make them hard to learn.</t>
  </si>
  <si>
    <t>No learning through making.</t>
  </si>
  <si>
    <t>Games are very engaging. The timing element adds a sense of urgency. As pointed out by [], games that are very competative or engaging, often with a scoring mechanism, especially in the absence of constructionist mechanisms, can significantly effect learning negatively. Users tend to enter a "twitch" mode where they are hyperfocused on improving score and learning suffers. This is a real threat in this game. Personally, when trying the memory game, I soon found myself ignoring the facts as I focused more on memorizing tile symbols to get the matches right before the timer runs out to score maximum points.</t>
  </si>
  <si>
    <t>SimForest</t>
  </si>
  <si>
    <t>Rich set of manipulatable controls.</t>
  </si>
  <si>
    <t>Allows moving through times at various speeds.</t>
  </si>
  <si>
    <t>Good data visualization.</t>
  </si>
  <si>
    <t>Does not consider atmospheric CO2 levels.</t>
  </si>
  <si>
    <t>Only available on PC and requires download and possibly some set up (OS, Java, or Swing related compatibility issues possible).</t>
  </si>
  <si>
    <t>Can be adapted to teach a range of age groups and expertise levels (school grade 4 all the way up to university graduate students and forestry professionals).</t>
  </si>
  <si>
    <t>General forest growth simulation around which multiple learning scenarios may be developed.</t>
  </si>
  <si>
    <t>Facilitates  inquiry-based  constructivist learning comprising multiple iterative inquiry cycles with steps (i) ask question or form hypothesis, (ii) plan to answer or test hypothesis (iii) note observations, (iv) analyze data gathered, (v) communicate learnings.</t>
  </si>
  <si>
    <t>Clean user-friendly UI.</t>
  </si>
  <si>
    <t>Allows multi-level control (high-level or black box, as well as low-level or glass box).</t>
  </si>
  <si>
    <t>Does not consider economic value of forests.</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</si>
  <si>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</si>
  <si>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FOSTER FOREST</t>
  </si>
  <si>
    <t>MINE SET</t>
  </si>
  <si>
    <t>ABOUT 
THAT FOREST</t>
  </si>
  <si>
    <t>FOREST KIDS</t>
  </si>
  <si>
    <t>MYCROFOREST</t>
  </si>
  <si>
    <t>ENGAGING</t>
  </si>
  <si>
    <t>EASILY ACCESSIBLE</t>
  </si>
  <si>
    <t>FOR YOUTH</t>
  </si>
  <si>
    <t>TEAM</t>
  </si>
  <si>
    <t>SOLO</t>
  </si>
  <si>
    <t>FOCUSED AIM</t>
  </si>
  <si>
    <t>FOREST MANAGEMENT</t>
  </si>
  <si>
    <t>FOREST AS CARBON SINK</t>
  </si>
  <si>
    <t>FINANCIAL MOTIVE</t>
  </si>
  <si>
    <t>LOW ENTRY THRESHOLD</t>
  </si>
  <si>
    <t>EASY TO USE UI</t>
  </si>
  <si>
    <t>SUFFICIENT BUILT IN HELP</t>
  </si>
  <si>
    <t>SIMFOREST</t>
  </si>
  <si>
    <t>⚫</t>
  </si>
  <si>
    <t>REALISTIC</t>
  </si>
  <si>
    <t>Previously</t>
  </si>
  <si>
    <t>Now</t>
  </si>
  <si>
    <t>Reason</t>
  </si>
  <si>
    <t>Simulation model and UI components in a single file.</t>
  </si>
  <si>
    <t>Simluation model components clearly separated from UI components and pages.</t>
  </si>
  <si>
    <t>Modularity. Maleability.</t>
  </si>
  <si>
    <t>Functions defined within constructor.</t>
  </si>
  <si>
    <t>All functions added to prototype outside constructor.</t>
  </si>
  <si>
    <t>Memory efficient.</t>
  </si>
  <si>
    <t>Future</t>
  </si>
  <si>
    <t>Most planner page UI elements in single ActionManager component.</t>
  </si>
  <si>
    <t>Split up into smaller components.</t>
  </si>
  <si>
    <t>Modularity. Flexibility.</t>
  </si>
  <si>
    <t>PROBLEM</t>
  </si>
  <si>
    <t>COUNTER MEASURES TAKEN</t>
  </si>
  <si>
    <t>RIGIDITY</t>
  </si>
  <si>
    <t>Difficult to change.</t>
  </si>
  <si>
    <t>FRAGILITY</t>
  </si>
  <si>
    <t>Prone to breaking.</t>
  </si>
  <si>
    <t>Modular testing (app and specific components tested immediately after implementation of each new feature). GitHub for version control. Lessen rigidity.</t>
  </si>
  <si>
    <t>IMMOBILITY</t>
  </si>
  <si>
    <t>Difficult to reuse.</t>
  </si>
  <si>
    <t>Choice to use ReactJS allows for creation of reusable components. Example: &lt;Button/&gt;, &lt;Switch/&gt;, &lt;Card/&gt;, &lt;Veil/&gt;, etc.</t>
  </si>
  <si>
    <t>VISCOSITY</t>
  </si>
  <si>
    <t>Hacks over the right thing.</t>
  </si>
  <si>
    <t>Temporary fixes were avoided or immediately replaced as soon as correct solution was identified. Example: Decision to change structure of code early on and start afresh instead of continuing work on initial prototype code.</t>
  </si>
  <si>
    <t>Separation of concerns by sticking to the Model View Controller design pattern. Underlying model is separate from React components and is organized into classes in an Object Oriented Fashion.</t>
  </si>
  <si>
    <t>Model</t>
  </si>
  <si>
    <t>View</t>
  </si>
  <si>
    <t>Controller</t>
  </si>
  <si>
    <t>Handles bussiness logic.</t>
  </si>
  <si>
    <t>Handles data.</t>
  </si>
  <si>
    <t>Processes data.</t>
  </si>
  <si>
    <t>Responds to information requests.</t>
  </si>
  <si>
    <t>Displays data to users.</t>
  </si>
  <si>
    <t>Passes user input to controller.</t>
  </si>
  <si>
    <t>Handles user input.</t>
  </si>
  <si>
    <t>Updates model.</t>
  </si>
  <si>
    <t>Ensures view reflects changes.</t>
  </si>
  <si>
    <t>Bridge between Model and View.</t>
  </si>
  <si>
    <t>Temperature and water were considered as factors.</t>
  </si>
  <si>
    <t>Only CO2 is considered as a changing growth factor. Others assumed to be at ideal level.</t>
  </si>
  <si>
    <t>Modelling all factors out of scope so picked on most relavent to the Climate Change awareness objective of the tool. Also, temperature rises on global scale seem insignificant because it is the average of multiple extreme local temperature. A global rise in temperature of just 3 degrees can have disastrous climate consequences locally. Thus, showing global average temperatures may be misleading.</t>
  </si>
  <si>
    <t>Time unit was month.</t>
  </si>
  <si>
    <t>Time unit is year.</t>
  </si>
  <si>
    <t>Monthly changes negligible and takes too long to simluate.</t>
  </si>
  <si>
    <t>Dissertation - Project Plan</t>
  </si>
  <si>
    <t>Tasks</t>
  </si>
  <si>
    <t>Start Date</t>
  </si>
  <si>
    <t>Days</t>
  </si>
  <si>
    <t>End Date</t>
  </si>
  <si>
    <t>Exploring possible topics.</t>
  </si>
  <si>
    <t>Finalize topic with a supervisor.</t>
  </si>
  <si>
    <t>Finalizing research and question.</t>
  </si>
  <si>
    <t>Research - Literature review.</t>
  </si>
  <si>
    <t>Finalize mechanisms to model.</t>
  </si>
  <si>
    <t xml:space="preserve">Capture model in rules &amp; diagrams. </t>
  </si>
  <si>
    <t>Make UI mock-up.</t>
  </si>
  <si>
    <t xml:space="preserve">Make low-fi prototype. </t>
  </si>
  <si>
    <t xml:space="preserve">Test low-fi prototype. </t>
  </si>
  <si>
    <t>Improve.</t>
  </si>
  <si>
    <t>Develop MVP (high-fi prototype).</t>
  </si>
  <si>
    <t xml:space="preserve">Test hi-fi prototype. </t>
  </si>
  <si>
    <t xml:space="preserve">Refine application. </t>
  </si>
  <si>
    <t>Field experiment.</t>
  </si>
  <si>
    <t>Finish/Refine Written Thesis.</t>
  </si>
  <si>
    <t>Write Dissertation</t>
  </si>
  <si>
    <t>Early Prototype</t>
  </si>
  <si>
    <t>First simulation model with no UI.</t>
  </si>
  <si>
    <t>Evaluation, Research, Update</t>
  </si>
  <si>
    <t>Bridge To College Learning Session.</t>
  </si>
  <si>
    <t>Refine based on feedback.</t>
  </si>
  <si>
    <t>Dissertation - Project Plan v/s Execution Timeline</t>
  </si>
  <si>
    <t>Write final report - draft 1.</t>
  </si>
  <si>
    <t>Refine Report &amp; Submit.</t>
  </si>
  <si>
    <t>COLOUR LEGEND</t>
  </si>
  <si>
    <t>=</t>
  </si>
  <si>
    <t>Research.</t>
  </si>
  <si>
    <t>Actual</t>
  </si>
  <si>
    <t>Dropped</t>
  </si>
  <si>
    <t>Evaluation</t>
  </si>
  <si>
    <t>Plan</t>
  </si>
  <si>
    <t>Focused Development.</t>
  </si>
  <si>
    <t>Timeline, Land, Money Viewer, Plan Viewer, Planner, Timber Income Stream</t>
  </si>
  <si>
    <t>Challenge 1 Features + CO2 Target Setter + CO2 Scale - Money Viewer</t>
  </si>
  <si>
    <t>Task-Core Language Mapping</t>
  </si>
  <si>
    <r>
      <t xml:space="preserve">(i) </t>
    </r>
    <r>
      <rPr>
        <i/>
        <sz val="9"/>
        <color theme="1"/>
        <rFont val="Cambria"/>
        <family val="1"/>
      </rPr>
      <t>Articulation</t>
    </r>
    <r>
      <rPr>
        <sz val="9"/>
        <color theme="1"/>
        <rFont val="Cambria"/>
        <family val="1"/>
      </rPr>
      <t>: User maps their goals to actions.</t>
    </r>
  </si>
  <si>
    <r>
      <t xml:space="preserve">(ii) </t>
    </r>
    <r>
      <rPr>
        <i/>
        <sz val="9"/>
        <color theme="1"/>
        <rFont val="Cambria"/>
        <family val="1"/>
      </rPr>
      <t>Performance</t>
    </r>
    <r>
      <rPr>
        <sz val="9"/>
        <color theme="1"/>
        <rFont val="Cambria"/>
        <family val="1"/>
      </rPr>
      <t>: System interprets user actions correctly and responds appropriately.</t>
    </r>
  </si>
  <si>
    <r>
      <t xml:space="preserve">(iii) </t>
    </r>
    <r>
      <rPr>
        <i/>
        <sz val="9"/>
        <color theme="1"/>
        <rFont val="Cambria"/>
        <family val="1"/>
      </rPr>
      <t>Presentation</t>
    </r>
    <r>
      <rPr>
        <sz val="9"/>
        <color theme="1"/>
        <rFont val="Cambria"/>
        <family val="1"/>
      </rPr>
      <t>: System presents updated state.</t>
    </r>
  </si>
  <si>
    <r>
      <t xml:space="preserve">(iv) </t>
    </r>
    <r>
      <rPr>
        <i/>
        <sz val="9"/>
        <color theme="1"/>
        <rFont val="Cambria"/>
        <family val="1"/>
      </rPr>
      <t>Observation</t>
    </r>
    <r>
      <rPr>
        <sz val="9"/>
        <color theme="1"/>
        <rFont val="Cambria"/>
        <family val="1"/>
      </rPr>
      <t>: Users update mental model based on presented changes.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</si>
</sst>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mbria"/>
      <family val="1"/>
    </font>
    <font>
      <u/>
      <sz val="11"/>
      <color theme="1"/>
      <name val="Cambria"/>
      <family val="1"/>
    </font>
    <font>
      <b/>
      <i/>
      <sz val="11"/>
      <color theme="1"/>
      <name val="Cambria"/>
      <family val="1"/>
    </font>
    <font>
      <b/>
      <sz val="9"/>
      <color theme="1"/>
      <name val="Cambria"/>
      <family val="1"/>
    </font>
    <font>
      <sz val="9"/>
      <color theme="1"/>
      <name val="Cambria"/>
      <family val="1"/>
    </font>
    <font>
      <sz val="9"/>
      <color rgb="FF000000"/>
      <name val="Cambria"/>
      <family val="1"/>
    </font>
    <font>
      <b/>
      <sz val="11"/>
      <color theme="1"/>
      <name val="Cambria"/>
      <family val="1"/>
    </font>
    <font>
      <sz val="11"/>
      <color rgb="FFFF0000"/>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color rgb="FFFFC000"/>
      <name val="Calibri"/>
      <family val="2"/>
      <scheme val="minor"/>
    </font>
    <font>
      <b/>
      <sz val="11"/>
      <color theme="0"/>
      <name val="Calibri"/>
      <family val="2"/>
      <scheme val="minor"/>
    </font>
    <font>
      <b/>
      <sz val="11"/>
      <color theme="8"/>
      <name val="Calibri"/>
      <family val="2"/>
      <scheme val="minor"/>
    </font>
    <font>
      <b/>
      <u/>
      <sz val="12"/>
      <color theme="0"/>
      <name val="Calibri"/>
      <family val="2"/>
      <scheme val="minor"/>
    </font>
    <font>
      <b/>
      <i/>
      <sz val="12"/>
      <color theme="0"/>
      <name val="Calibri"/>
      <family val="2"/>
      <scheme val="minor"/>
    </font>
    <font>
      <sz val="12"/>
      <color theme="1"/>
      <name val="Calibri"/>
      <family val="2"/>
      <scheme val="minor"/>
    </font>
    <font>
      <b/>
      <u/>
      <sz val="12"/>
      <color theme="1"/>
      <name val="Calibri"/>
      <family val="2"/>
      <scheme val="minor"/>
    </font>
    <font>
      <b/>
      <i/>
      <sz val="9"/>
      <color theme="1"/>
      <name val="Cambria"/>
      <family val="1"/>
    </font>
    <font>
      <i/>
      <sz val="9"/>
      <color theme="1"/>
      <name val="Cambria"/>
      <family val="1"/>
    </font>
  </fonts>
  <fills count="2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EEDDFF"/>
        <bgColor indexed="64"/>
      </patternFill>
    </fill>
    <fill>
      <patternFill patternType="solid">
        <fgColor rgb="FFFFEBFF"/>
        <bgColor indexed="64"/>
      </patternFill>
    </fill>
    <fill>
      <patternFill patternType="solid">
        <fgColor theme="2"/>
        <bgColor indexed="64"/>
      </patternFill>
    </fill>
    <fill>
      <patternFill patternType="solid">
        <fgColor rgb="FFE1FFFF"/>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DDDD"/>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1E1"/>
        <bgColor indexed="64"/>
      </patternFill>
    </fill>
    <fill>
      <patternFill patternType="solid">
        <fgColor theme="6" tint="0.79998168889431442"/>
        <bgColor indexed="64"/>
      </patternFill>
    </fill>
    <fill>
      <patternFill patternType="solid">
        <fgColor rgb="FFFFE5E5"/>
        <bgColor indexed="64"/>
      </patternFill>
    </fill>
    <fill>
      <patternFill patternType="solid">
        <fgColor rgb="FFFFCCCC"/>
        <bgColor indexed="64"/>
      </patternFill>
    </fill>
    <fill>
      <patternFill patternType="solid">
        <fgColor theme="4"/>
        <bgColor indexed="64"/>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2"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4" fillId="12" borderId="9" xfId="0" applyFont="1" applyFill="1" applyBorder="1" applyAlignment="1">
      <alignment horizontal="right" vertical="center"/>
    </xf>
    <xf numFmtId="0" fontId="5" fillId="11" borderId="9" xfId="0"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Border="1" applyAlignment="1">
      <alignment vertical="center"/>
    </xf>
    <xf numFmtId="0" fontId="1" fillId="0" borderId="0" xfId="0" applyFont="1"/>
    <xf numFmtId="0" fontId="1" fillId="0" borderId="0" xfId="0" applyFont="1" applyAlignment="1">
      <alignment horizontal="left" vertical="center" wrapText="1"/>
    </xf>
    <xf numFmtId="0" fontId="1" fillId="13"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7" fillId="16" borderId="9"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1" fillId="0" borderId="0" xfId="0" applyFont="1" applyAlignment="1">
      <alignment horizontal="left" vertical="center"/>
    </xf>
    <xf numFmtId="0" fontId="7" fillId="8" borderId="9"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8" borderId="9" xfId="0" applyFont="1" applyFill="1" applyBorder="1" applyAlignment="1">
      <alignment horizontal="center" vertical="center" textRotation="90" wrapText="1"/>
    </xf>
    <xf numFmtId="0" fontId="1" fillId="0" borderId="0" xfId="0" applyFont="1" applyAlignment="1">
      <alignment horizontal="center" vertical="center" textRotation="90" wrapText="1"/>
    </xf>
    <xf numFmtId="0" fontId="1" fillId="13" borderId="9" xfId="0" quotePrefix="1"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quotePrefix="1" applyFont="1" applyFill="1" applyBorder="1" applyAlignment="1">
      <alignment horizontal="left" vertical="center" wrapText="1"/>
    </xf>
    <xf numFmtId="0" fontId="1" fillId="2" borderId="9" xfId="0" quotePrefix="1" applyFont="1" applyFill="1" applyBorder="1" applyAlignment="1">
      <alignment horizontal="left" vertical="center" wrapText="1"/>
    </xf>
    <xf numFmtId="0" fontId="1" fillId="17" borderId="9" xfId="0" applyFont="1" applyFill="1" applyBorder="1" applyAlignment="1">
      <alignment horizontal="left" vertical="center" wrapText="1"/>
    </xf>
    <xf numFmtId="0" fontId="1" fillId="17" borderId="9" xfId="0" quotePrefix="1" applyFont="1" applyFill="1" applyBorder="1" applyAlignment="1">
      <alignment horizontal="left" vertical="center" wrapText="1"/>
    </xf>
    <xf numFmtId="0" fontId="7" fillId="17" borderId="9" xfId="0" applyFont="1" applyFill="1" applyBorder="1" applyAlignment="1">
      <alignment horizontal="center" vertical="center" textRotation="90" wrapText="1"/>
    </xf>
    <xf numFmtId="0" fontId="7" fillId="3" borderId="9" xfId="0" applyFont="1" applyFill="1" applyBorder="1" applyAlignment="1">
      <alignment horizontal="center" vertical="center" textRotation="90" wrapText="1"/>
    </xf>
    <xf numFmtId="0" fontId="7" fillId="13" borderId="9" xfId="0" applyFont="1" applyFill="1" applyBorder="1" applyAlignment="1">
      <alignment horizontal="center" vertical="center" textRotation="90" wrapText="1"/>
    </xf>
    <xf numFmtId="0" fontId="7" fillId="2" borderId="9" xfId="0" applyFont="1" applyFill="1" applyBorder="1" applyAlignment="1">
      <alignment horizontal="center" vertical="center" textRotation="90" wrapText="1"/>
    </xf>
    <xf numFmtId="0" fontId="7" fillId="10" borderId="9" xfId="0" applyFont="1" applyFill="1" applyBorder="1" applyAlignment="1">
      <alignment horizontal="center" vertical="center" textRotation="90" wrapText="1"/>
    </xf>
    <xf numFmtId="0" fontId="1" fillId="0" borderId="0" xfId="0" applyFont="1" applyAlignment="1">
      <alignment wrapText="1"/>
    </xf>
    <xf numFmtId="0" fontId="1" fillId="0" borderId="9" xfId="0" applyFont="1" applyBorder="1" applyAlignment="1">
      <alignment horizontal="left" vertical="center" wrapText="1"/>
    </xf>
    <xf numFmtId="0" fontId="7" fillId="2" borderId="9" xfId="0" applyFont="1" applyFill="1" applyBorder="1" applyAlignment="1">
      <alignment horizontal="center" vertical="center" wrapText="1"/>
    </xf>
    <xf numFmtId="0" fontId="7" fillId="17" borderId="9" xfId="0" applyFont="1" applyFill="1" applyBorder="1" applyAlignment="1">
      <alignment horizontal="center"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10" fillId="19" borderId="9" xfId="0" applyFont="1" applyFill="1" applyBorder="1" applyAlignment="1">
      <alignment horizontal="center" vertical="center"/>
    </xf>
    <xf numFmtId="0" fontId="8" fillId="20" borderId="9" xfId="0" applyFont="1" applyFill="1" applyBorder="1" applyAlignment="1">
      <alignment horizontal="center" vertical="center"/>
    </xf>
    <xf numFmtId="0" fontId="11" fillId="2" borderId="9" xfId="0" applyFont="1" applyFill="1" applyBorder="1" applyAlignment="1">
      <alignment horizontal="center" vertical="center"/>
    </xf>
    <xf numFmtId="0" fontId="12" fillId="13" borderId="9" xfId="0" applyFont="1" applyFill="1" applyBorder="1" applyAlignment="1">
      <alignment horizontal="center" vertical="center"/>
    </xf>
    <xf numFmtId="0" fontId="10" fillId="21" borderId="9" xfId="0" applyFont="1" applyFill="1" applyBorder="1" applyAlignment="1">
      <alignment horizontal="center" vertical="center" wrapText="1"/>
    </xf>
    <xf numFmtId="0" fontId="10" fillId="21" borderId="9" xfId="0" applyFont="1" applyFill="1" applyBorder="1" applyAlignment="1">
      <alignment horizontal="center" vertical="center"/>
    </xf>
    <xf numFmtId="0" fontId="0" fillId="10" borderId="9" xfId="0" applyFill="1" applyBorder="1" applyAlignment="1">
      <alignment horizontal="center"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 borderId="9" xfId="0" applyFont="1" applyFill="1" applyBorder="1" applyAlignment="1">
      <alignment vertical="center" wrapText="1"/>
    </xf>
    <xf numFmtId="0" fontId="7" fillId="23" borderId="9" xfId="0" applyFont="1" applyFill="1" applyBorder="1" applyAlignment="1">
      <alignment horizontal="center" vertical="center" wrapText="1"/>
    </xf>
    <xf numFmtId="0" fontId="13" fillId="24" borderId="0" xfId="0" applyFont="1" applyFill="1" applyAlignment="1">
      <alignment horizontal="center" vertical="center" wrapText="1"/>
    </xf>
    <xf numFmtId="0" fontId="13" fillId="24"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left" vertical="center" wrapText="1"/>
    </xf>
    <xf numFmtId="15" fontId="0" fillId="0" borderId="0" xfId="0" applyNumberFormat="1" applyAlignment="1">
      <alignment horizontal="center" vertical="center"/>
    </xf>
    <xf numFmtId="0" fontId="0" fillId="25" borderId="0" xfId="0" applyFill="1" applyAlignment="1">
      <alignment wrapText="1"/>
    </xf>
    <xf numFmtId="0" fontId="0" fillId="8" borderId="0" xfId="0" applyFill="1" applyAlignment="1">
      <alignment wrapText="1"/>
    </xf>
    <xf numFmtId="0" fontId="0" fillId="19" borderId="0" xfId="0" applyFill="1" applyAlignment="1">
      <alignment wrapText="1"/>
    </xf>
    <xf numFmtId="15" fontId="0" fillId="19" borderId="0" xfId="0" applyNumberFormat="1" applyFill="1" applyAlignment="1">
      <alignment horizontal="center" vertical="center"/>
    </xf>
    <xf numFmtId="0" fontId="0" fillId="19" borderId="0" xfId="0" applyFill="1" applyAlignment="1">
      <alignment horizontal="center" vertical="center"/>
    </xf>
    <xf numFmtId="0" fontId="16" fillId="28" borderId="7" xfId="0" applyFont="1" applyFill="1" applyBorder="1" applyAlignment="1">
      <alignment horizontal="center" vertical="center" wrapText="1"/>
    </xf>
    <xf numFmtId="0" fontId="16" fillId="28" borderId="13" xfId="0" applyFont="1" applyFill="1" applyBorder="1" applyAlignment="1">
      <alignment horizontal="center" vertical="center"/>
    </xf>
    <xf numFmtId="0" fontId="16" fillId="28" borderId="8" xfId="0" applyFont="1" applyFill="1" applyBorder="1" applyAlignment="1">
      <alignment horizontal="center" vertical="center"/>
    </xf>
    <xf numFmtId="0" fontId="17" fillId="2" borderId="2" xfId="0" applyFont="1" applyFill="1" applyBorder="1" applyAlignment="1">
      <alignment horizontal="left" vertical="center" wrapText="1"/>
    </xf>
    <xf numFmtId="15" fontId="17" fillId="2" borderId="2" xfId="0" applyNumberFormat="1" applyFont="1" applyFill="1" applyBorder="1" applyAlignment="1">
      <alignment horizontal="center" vertical="center"/>
    </xf>
    <xf numFmtId="0" fontId="17" fillId="2" borderId="2" xfId="0" applyFont="1" applyFill="1" applyBorder="1" applyAlignment="1">
      <alignment horizontal="center" vertical="center"/>
    </xf>
    <xf numFmtId="0" fontId="17" fillId="2" borderId="9" xfId="0" applyFont="1" applyFill="1" applyBorder="1" applyAlignment="1">
      <alignment horizontal="left" vertical="center" wrapText="1"/>
    </xf>
    <xf numFmtId="15" fontId="17" fillId="2" borderId="9" xfId="0" applyNumberFormat="1" applyFont="1" applyFill="1" applyBorder="1" applyAlignment="1">
      <alignment horizontal="center" vertical="center"/>
    </xf>
    <xf numFmtId="0" fontId="17" fillId="2" borderId="9" xfId="0" applyFont="1" applyFill="1" applyBorder="1" applyAlignment="1">
      <alignment horizontal="center" vertical="center"/>
    </xf>
    <xf numFmtId="0" fontId="17" fillId="21" borderId="9" xfId="0" applyFont="1" applyFill="1" applyBorder="1" applyAlignment="1">
      <alignment wrapText="1"/>
    </xf>
    <xf numFmtId="15" fontId="17" fillId="21" borderId="9" xfId="0" applyNumberFormat="1" applyFont="1" applyFill="1" applyBorder="1" applyAlignment="1">
      <alignment horizontal="center" vertical="center"/>
    </xf>
    <xf numFmtId="0" fontId="17" fillId="21" borderId="9" xfId="0" applyFont="1" applyFill="1" applyBorder="1" applyAlignment="1">
      <alignment horizontal="center" vertical="center"/>
    </xf>
    <xf numFmtId="0" fontId="17" fillId="2" borderId="9" xfId="0" applyFont="1" applyFill="1" applyBorder="1" applyAlignment="1">
      <alignment wrapText="1"/>
    </xf>
    <xf numFmtId="0" fontId="17" fillId="22" borderId="9" xfId="0" applyFont="1" applyFill="1" applyBorder="1" applyAlignment="1">
      <alignment wrapText="1"/>
    </xf>
    <xf numFmtId="15" fontId="17" fillId="22" borderId="9" xfId="0" applyNumberFormat="1" applyFont="1" applyFill="1" applyBorder="1" applyAlignment="1">
      <alignment horizontal="center" vertical="center"/>
    </xf>
    <xf numFmtId="0" fontId="17" fillId="22" borderId="9" xfId="0" applyFont="1" applyFill="1" applyBorder="1" applyAlignment="1">
      <alignment horizontal="center" vertical="center"/>
    </xf>
    <xf numFmtId="0" fontId="17" fillId="19" borderId="9" xfId="0" applyFont="1" applyFill="1" applyBorder="1" applyAlignment="1">
      <alignment wrapText="1"/>
    </xf>
    <xf numFmtId="15" fontId="17" fillId="19" borderId="9" xfId="0" applyNumberFormat="1" applyFont="1" applyFill="1" applyBorder="1" applyAlignment="1">
      <alignment horizontal="center" vertical="center"/>
    </xf>
    <xf numFmtId="0" fontId="17" fillId="19" borderId="9" xfId="0" applyFont="1" applyFill="1" applyBorder="1" applyAlignment="1">
      <alignment horizontal="center" vertical="center"/>
    </xf>
    <xf numFmtId="0" fontId="17" fillId="21" borderId="9" xfId="0" applyFont="1" applyFill="1" applyBorder="1" applyAlignment="1">
      <alignment horizontal="left" vertical="center" wrapText="1"/>
    </xf>
    <xf numFmtId="0" fontId="17" fillId="27" borderId="14" xfId="0" applyFont="1" applyFill="1" applyBorder="1" applyAlignment="1">
      <alignment horizontal="center" vertical="center"/>
    </xf>
    <xf numFmtId="0" fontId="17" fillId="11" borderId="14" xfId="0" quotePrefix="1" applyFont="1" applyFill="1" applyBorder="1" applyAlignment="1">
      <alignment horizontal="center" vertical="center"/>
    </xf>
    <xf numFmtId="0" fontId="17" fillId="11" borderId="15" xfId="0" applyFont="1" applyFill="1" applyBorder="1" applyAlignment="1">
      <alignment horizontal="left" vertical="center"/>
    </xf>
    <xf numFmtId="0" fontId="17" fillId="18" borderId="14" xfId="0" applyFont="1" applyFill="1" applyBorder="1" applyAlignment="1">
      <alignment horizontal="center" vertical="center"/>
    </xf>
    <xf numFmtId="0" fontId="17" fillId="19" borderId="14" xfId="0" applyFont="1" applyFill="1" applyBorder="1"/>
    <xf numFmtId="0" fontId="17" fillId="11" borderId="14" xfId="0" applyFont="1" applyFill="1" applyBorder="1" applyAlignment="1">
      <alignment horizontal="center" vertical="center"/>
    </xf>
    <xf numFmtId="0" fontId="17" fillId="26" borderId="14" xfId="0" applyFont="1" applyFill="1" applyBorder="1"/>
    <xf numFmtId="0" fontId="17" fillId="11" borderId="7" xfId="0" applyFont="1" applyFill="1" applyBorder="1" applyAlignment="1">
      <alignment horizontal="center" vertical="center"/>
    </xf>
    <xf numFmtId="0" fontId="17" fillId="11" borderId="8" xfId="0" applyFont="1" applyFill="1" applyBorder="1" applyAlignment="1">
      <alignment horizontal="left" vertical="center"/>
    </xf>
    <xf numFmtId="0" fontId="15" fillId="28" borderId="5"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5" fillId="28" borderId="6" xfId="0" applyFont="1" applyFill="1" applyBorder="1" applyAlignment="1">
      <alignment horizontal="center" vertical="center" wrapText="1"/>
    </xf>
    <xf numFmtId="0" fontId="18" fillId="11" borderId="14" xfId="0" applyFont="1" applyFill="1" applyBorder="1" applyAlignment="1">
      <alignment horizontal="center" vertical="center"/>
    </xf>
    <xf numFmtId="0" fontId="18" fillId="11" borderId="10" xfId="0" applyFont="1" applyFill="1" applyBorder="1" applyAlignment="1">
      <alignment horizontal="center" vertical="center"/>
    </xf>
    <xf numFmtId="0" fontId="18" fillId="11" borderId="15" xfId="0" applyFont="1" applyFill="1" applyBorder="1" applyAlignment="1">
      <alignment horizontal="center" vertical="center"/>
    </xf>
    <xf numFmtId="0" fontId="14" fillId="0" borderId="0" xfId="0" applyFont="1" applyAlignment="1">
      <alignment horizontal="center" vertical="center" wrapText="1"/>
    </xf>
    <xf numFmtId="0" fontId="7" fillId="12" borderId="9" xfId="0" applyFont="1" applyFill="1" applyBorder="1" applyAlignment="1">
      <alignment horizontal="center" vertical="center" wrapText="1"/>
    </xf>
    <xf numFmtId="0" fontId="1" fillId="22" borderId="9"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1" fillId="9" borderId="7" xfId="0" applyFont="1" applyFill="1" applyBorder="1" applyAlignment="1">
      <alignment horizontal="left" vertical="center" wrapText="1"/>
    </xf>
    <xf numFmtId="0" fontId="1" fillId="9" borderId="8" xfId="0" applyFont="1" applyFill="1" applyBorder="1" applyAlignment="1">
      <alignment horizontal="left" vertical="center" wrapText="1"/>
    </xf>
    <xf numFmtId="0" fontId="4" fillId="11" borderId="10" xfId="0" applyFont="1" applyFill="1" applyBorder="1" applyAlignment="1">
      <alignment horizontal="center" vertical="center"/>
    </xf>
    <xf numFmtId="0" fontId="0" fillId="11" borderId="11" xfId="0" applyFill="1" applyBorder="1" applyAlignment="1">
      <alignment horizontal="center"/>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4" borderId="9"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7" fillId="15" borderId="9" xfId="0" applyFont="1" applyFill="1" applyBorder="1" applyAlignment="1">
      <alignment horizontal="center" vertical="center" textRotation="180" wrapText="1"/>
    </xf>
    <xf numFmtId="0" fontId="1" fillId="15" borderId="9" xfId="0" applyFont="1" applyFill="1" applyBorder="1" applyAlignment="1">
      <alignment horizontal="center" vertical="center" textRotation="180" wrapText="1"/>
    </xf>
    <xf numFmtId="0" fontId="7" fillId="16" borderId="9" xfId="0" applyFont="1" applyFill="1" applyBorder="1" applyAlignment="1">
      <alignment horizontal="center" vertical="center" textRotation="180" wrapText="1"/>
    </xf>
    <xf numFmtId="0" fontId="1" fillId="16" borderId="9" xfId="0" applyFont="1" applyFill="1" applyBorder="1" applyAlignment="1">
      <alignment horizontal="center" vertical="center" textRotation="180" wrapText="1"/>
    </xf>
    <xf numFmtId="0" fontId="1" fillId="13" borderId="9"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2" xfId="0" applyFont="1" applyBorder="1" applyAlignment="1">
      <alignment horizontal="left" vertical="center" wrapText="1"/>
    </xf>
    <xf numFmtId="0" fontId="3" fillId="18"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18" borderId="9" xfId="0" applyFont="1" applyFill="1" applyBorder="1" applyAlignment="1">
      <alignment horizontal="center" vertical="center" wrapText="1"/>
    </xf>
    <xf numFmtId="0" fontId="19" fillId="10"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5" fillId="11" borderId="9"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11" borderId="2" xfId="0" applyFont="1" applyFill="1" applyBorder="1" applyAlignment="1">
      <alignment horizontal="left" vertical="center" wrapText="1"/>
    </xf>
    <xf numFmtId="0" fontId="5" fillId="11" borderId="6"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5" fillId="11" borderId="8" xfId="0" applyFont="1" applyFill="1" applyBorder="1" applyAlignment="1">
      <alignment horizontal="left" vertical="center" wrapText="1"/>
    </xf>
  </cellXfs>
  <cellStyles count="1">
    <cellStyle name="Normal" xfId="0" builtinId="0"/>
  </cellStyles>
  <dxfs count="0"/>
  <tableStyles count="1" defaultTableStyle="TableStyleMedium2" defaultPivotStyle="PivotStyleLight16">
    <tableStyle name="PivotTable Style 1" table="0" count="0" xr9:uid="{8C0F5A6A-9988-4AF7-A616-25B1B84CE251}"/>
  </tableStyles>
  <colors>
    <mruColors>
      <color rgb="FFFFE5E5"/>
      <color rgb="FFFFCCCC"/>
      <color rgb="FF9966FF"/>
      <color rgb="FF6666FF"/>
      <color rgb="FFFFDDDD"/>
      <color rgb="FFFFEBFF"/>
      <color rgb="FFE1FFFF"/>
      <color rgb="FFEEDDFF"/>
      <color rgb="FFD5FF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project_timeline!$B$2</c:f>
              <c:strCache>
                <c:ptCount val="1"/>
                <c:pt idx="0">
                  <c:v>Start Date</c:v>
                </c:pt>
              </c:strCache>
            </c:strRef>
          </c:tx>
          <c:spPr>
            <a:solidFill>
              <a:schemeClr val="accent1">
                <a:alpha val="10000"/>
              </a:schemeClr>
            </a:solidFill>
            <a:ln>
              <a:noFill/>
            </a:ln>
            <a:effectLst/>
          </c:spPr>
          <c:invertIfNegative val="0"/>
          <c:dPt>
            <c:idx val="1"/>
            <c:invertIfNegative val="0"/>
            <c:bubble3D val="0"/>
            <c:spPr>
              <a:solidFill>
                <a:srgbClr val="00B050">
                  <a:alpha val="10000"/>
                </a:srgbClr>
              </a:solidFill>
              <a:ln>
                <a:noFill/>
              </a:ln>
              <a:effectLst/>
            </c:spPr>
            <c:extLst>
              <c:ext xmlns:c16="http://schemas.microsoft.com/office/drawing/2014/chart" uri="{C3380CC4-5D6E-409C-BE32-E72D297353CC}">
                <c16:uniqueId val="{00000036-A717-4D6C-A450-D58745F54D0A}"/>
              </c:ext>
            </c:extLst>
          </c:dPt>
          <c:dPt>
            <c:idx val="2"/>
            <c:invertIfNegative val="0"/>
            <c:bubble3D val="0"/>
            <c:spPr>
              <a:solidFill>
                <a:srgbClr val="00B050">
                  <a:alpha val="10000"/>
                </a:srgbClr>
              </a:solidFill>
              <a:ln>
                <a:noFill/>
              </a:ln>
              <a:effectLst/>
            </c:spPr>
            <c:extLst>
              <c:ext xmlns:c16="http://schemas.microsoft.com/office/drawing/2014/chart" uri="{C3380CC4-5D6E-409C-BE32-E72D297353CC}">
                <c16:uniqueId val="{00000035-A717-4D6C-A450-D58745F54D0A}"/>
              </c:ext>
            </c:extLst>
          </c:dPt>
          <c:dPt>
            <c:idx val="3"/>
            <c:invertIfNegative val="0"/>
            <c:bubble3D val="0"/>
            <c:spPr>
              <a:solidFill>
                <a:srgbClr val="00B050">
                  <a:alpha val="10000"/>
                </a:srgbClr>
              </a:solidFill>
              <a:ln>
                <a:noFill/>
              </a:ln>
              <a:effectLst/>
            </c:spPr>
            <c:extLst>
              <c:ext xmlns:c16="http://schemas.microsoft.com/office/drawing/2014/chart" uri="{C3380CC4-5D6E-409C-BE32-E72D297353CC}">
                <c16:uniqueId val="{00000034-A717-4D6C-A450-D58745F54D0A}"/>
              </c:ext>
            </c:extLst>
          </c:dPt>
          <c:dPt>
            <c:idx val="4"/>
            <c:invertIfNegative val="0"/>
            <c:bubble3D val="0"/>
            <c:spPr>
              <a:solidFill>
                <a:schemeClr val="tx1">
                  <a:alpha val="10000"/>
                </a:schemeClr>
              </a:solidFill>
              <a:ln>
                <a:noFill/>
              </a:ln>
              <a:effectLst/>
            </c:spPr>
            <c:extLst>
              <c:ext xmlns:c16="http://schemas.microsoft.com/office/drawing/2014/chart" uri="{C3380CC4-5D6E-409C-BE32-E72D297353CC}">
                <c16:uniqueId val="{00000033-A717-4D6C-A450-D58745F54D0A}"/>
              </c:ext>
            </c:extLst>
          </c:dPt>
          <c:dPt>
            <c:idx val="5"/>
            <c:invertIfNegative val="0"/>
            <c:bubble3D val="0"/>
            <c:spPr>
              <a:solidFill>
                <a:srgbClr val="00B050">
                  <a:alpha val="10000"/>
                </a:srgbClr>
              </a:solidFill>
              <a:ln>
                <a:noFill/>
              </a:ln>
              <a:effectLst/>
            </c:spPr>
            <c:extLst>
              <c:ext xmlns:c16="http://schemas.microsoft.com/office/drawing/2014/chart" uri="{C3380CC4-5D6E-409C-BE32-E72D297353CC}">
                <c16:uniqueId val="{00000032-A717-4D6C-A450-D58745F54D0A}"/>
              </c:ext>
            </c:extLst>
          </c:dPt>
          <c:dPt>
            <c:idx val="6"/>
            <c:invertIfNegative val="0"/>
            <c:bubble3D val="0"/>
            <c:spPr>
              <a:solidFill>
                <a:srgbClr val="00B050">
                  <a:alpha val="10000"/>
                </a:srgbClr>
              </a:solidFill>
              <a:ln>
                <a:noFill/>
              </a:ln>
              <a:effectLst/>
            </c:spPr>
            <c:extLst>
              <c:ext xmlns:c16="http://schemas.microsoft.com/office/drawing/2014/chart" uri="{C3380CC4-5D6E-409C-BE32-E72D297353CC}">
                <c16:uniqueId val="{00000031-A717-4D6C-A450-D58745F54D0A}"/>
              </c:ext>
            </c:extLst>
          </c:dPt>
          <c:dPt>
            <c:idx val="7"/>
            <c:invertIfNegative val="0"/>
            <c:bubble3D val="0"/>
            <c:spPr>
              <a:solidFill>
                <a:srgbClr val="00B050">
                  <a:alpha val="10000"/>
                </a:srgbClr>
              </a:solidFill>
              <a:ln>
                <a:noFill/>
              </a:ln>
              <a:effectLst/>
            </c:spPr>
            <c:extLst>
              <c:ext xmlns:c16="http://schemas.microsoft.com/office/drawing/2014/chart" uri="{C3380CC4-5D6E-409C-BE32-E72D297353CC}">
                <c16:uniqueId val="{00000030-A717-4D6C-A450-D58745F54D0A}"/>
              </c:ext>
            </c:extLst>
          </c:dPt>
          <c:dPt>
            <c:idx val="8"/>
            <c:invertIfNegative val="0"/>
            <c:bubble3D val="0"/>
            <c:spPr>
              <a:solidFill>
                <a:schemeClr val="tx1">
                  <a:alpha val="10000"/>
                </a:schemeClr>
              </a:solidFill>
              <a:ln>
                <a:noFill/>
              </a:ln>
              <a:effectLst/>
            </c:spPr>
            <c:extLst>
              <c:ext xmlns:c16="http://schemas.microsoft.com/office/drawing/2014/chart" uri="{C3380CC4-5D6E-409C-BE32-E72D297353CC}">
                <c16:uniqueId val="{0000002F-A717-4D6C-A450-D58745F54D0A}"/>
              </c:ext>
            </c:extLst>
          </c:dPt>
          <c:dPt>
            <c:idx val="9"/>
            <c:invertIfNegative val="0"/>
            <c:bubble3D val="0"/>
            <c:spPr>
              <a:solidFill>
                <a:schemeClr val="tx1">
                  <a:alpha val="10000"/>
                </a:schemeClr>
              </a:solidFill>
              <a:ln>
                <a:noFill/>
              </a:ln>
              <a:effectLst/>
            </c:spPr>
            <c:extLst>
              <c:ext xmlns:c16="http://schemas.microsoft.com/office/drawing/2014/chart" uri="{C3380CC4-5D6E-409C-BE32-E72D297353CC}">
                <c16:uniqueId val="{0000002E-A717-4D6C-A450-D58745F54D0A}"/>
              </c:ext>
            </c:extLst>
          </c:dPt>
          <c:dPt>
            <c:idx val="10"/>
            <c:invertIfNegative val="0"/>
            <c:bubble3D val="0"/>
            <c:spPr>
              <a:solidFill>
                <a:srgbClr val="00B050">
                  <a:alpha val="10000"/>
                </a:srgbClr>
              </a:solidFill>
              <a:ln>
                <a:noFill/>
              </a:ln>
              <a:effectLst/>
            </c:spPr>
            <c:extLst>
              <c:ext xmlns:c16="http://schemas.microsoft.com/office/drawing/2014/chart" uri="{C3380CC4-5D6E-409C-BE32-E72D297353CC}">
                <c16:uniqueId val="{0000002D-A717-4D6C-A450-D58745F54D0A}"/>
              </c:ext>
            </c:extLst>
          </c:dPt>
          <c:dPt>
            <c:idx val="11"/>
            <c:invertIfNegative val="0"/>
            <c:bubble3D val="0"/>
            <c:spPr>
              <a:solidFill>
                <a:srgbClr val="FF0000">
                  <a:alpha val="10000"/>
                </a:srgbClr>
              </a:solidFill>
              <a:ln>
                <a:noFill/>
              </a:ln>
              <a:effectLst/>
            </c:spPr>
            <c:extLst>
              <c:ext xmlns:c16="http://schemas.microsoft.com/office/drawing/2014/chart" uri="{C3380CC4-5D6E-409C-BE32-E72D297353CC}">
                <c16:uniqueId val="{0000002C-A717-4D6C-A450-D58745F54D0A}"/>
              </c:ext>
            </c:extLst>
          </c:dPt>
          <c:dPt>
            <c:idx val="12"/>
            <c:invertIfNegative val="0"/>
            <c:bubble3D val="0"/>
            <c:spPr>
              <a:solidFill>
                <a:srgbClr val="FF0000">
                  <a:alpha val="10000"/>
                </a:srgbClr>
              </a:solidFill>
              <a:ln>
                <a:noFill/>
              </a:ln>
              <a:effectLst/>
            </c:spPr>
            <c:extLst>
              <c:ext xmlns:c16="http://schemas.microsoft.com/office/drawing/2014/chart" uri="{C3380CC4-5D6E-409C-BE32-E72D297353CC}">
                <c16:uniqueId val="{0000002B-A717-4D6C-A450-D58745F54D0A}"/>
              </c:ext>
            </c:extLst>
          </c:dPt>
          <c:dPt>
            <c:idx val="13"/>
            <c:invertIfNegative val="0"/>
            <c:bubble3D val="0"/>
            <c:spPr>
              <a:solidFill>
                <a:schemeClr val="tx1">
                  <a:alpha val="10000"/>
                </a:schemeClr>
              </a:solidFill>
              <a:ln>
                <a:noFill/>
              </a:ln>
              <a:effectLst/>
            </c:spPr>
            <c:extLst>
              <c:ext xmlns:c16="http://schemas.microsoft.com/office/drawing/2014/chart" uri="{C3380CC4-5D6E-409C-BE32-E72D297353CC}">
                <c16:uniqueId val="{0000002A-A717-4D6C-A450-D58745F54D0A}"/>
              </c:ext>
            </c:extLst>
          </c:dPt>
          <c:dPt>
            <c:idx val="14"/>
            <c:invertIfNegative val="0"/>
            <c:bubble3D val="0"/>
            <c:spPr>
              <a:solidFill>
                <a:srgbClr val="00B050">
                  <a:alpha val="10000"/>
                </a:srgbClr>
              </a:solidFill>
              <a:ln>
                <a:noFill/>
              </a:ln>
              <a:effectLst/>
            </c:spPr>
            <c:extLst>
              <c:ext xmlns:c16="http://schemas.microsoft.com/office/drawing/2014/chart" uri="{C3380CC4-5D6E-409C-BE32-E72D297353CC}">
                <c16:uniqueId val="{00000029-A717-4D6C-A450-D58745F54D0A}"/>
              </c:ext>
            </c:extLst>
          </c:dPt>
          <c:dPt>
            <c:idx val="15"/>
            <c:invertIfNegative val="0"/>
            <c:bubble3D val="0"/>
            <c:spPr>
              <a:solidFill>
                <a:schemeClr val="tx1">
                  <a:alpha val="10000"/>
                </a:schemeClr>
              </a:solidFill>
              <a:ln>
                <a:noFill/>
              </a:ln>
              <a:effectLst/>
            </c:spPr>
            <c:extLst>
              <c:ext xmlns:c16="http://schemas.microsoft.com/office/drawing/2014/chart" uri="{C3380CC4-5D6E-409C-BE32-E72D297353CC}">
                <c16:uniqueId val="{00000028-A717-4D6C-A450-D58745F54D0A}"/>
              </c:ext>
            </c:extLst>
          </c:dPt>
          <c:dPt>
            <c:idx val="16"/>
            <c:invertIfNegative val="0"/>
            <c:bubble3D val="0"/>
            <c:spPr>
              <a:solidFill>
                <a:schemeClr val="tx1">
                  <a:alpha val="10000"/>
                </a:schemeClr>
              </a:solidFill>
              <a:ln>
                <a:noFill/>
              </a:ln>
              <a:effectLst/>
            </c:spPr>
            <c:extLst>
              <c:ext xmlns:c16="http://schemas.microsoft.com/office/drawing/2014/chart" uri="{C3380CC4-5D6E-409C-BE32-E72D297353CC}">
                <c16:uniqueId val="{00000027-A717-4D6C-A450-D58745F54D0A}"/>
              </c:ext>
            </c:extLst>
          </c:dPt>
          <c:dPt>
            <c:idx val="17"/>
            <c:invertIfNegative val="0"/>
            <c:bubble3D val="0"/>
            <c:spPr>
              <a:solidFill>
                <a:srgbClr val="FFFF00">
                  <a:alpha val="10000"/>
                </a:srgbClr>
              </a:solidFill>
              <a:ln>
                <a:noFill/>
              </a:ln>
              <a:effectLst/>
            </c:spPr>
            <c:extLst>
              <c:ext xmlns:c16="http://schemas.microsoft.com/office/drawing/2014/chart" uri="{C3380CC4-5D6E-409C-BE32-E72D297353CC}">
                <c16:uniqueId val="{0000001F-A717-4D6C-A450-D58745F54D0A}"/>
              </c:ext>
            </c:extLst>
          </c:dPt>
          <c:dPt>
            <c:idx val="18"/>
            <c:invertIfNegative val="0"/>
            <c:bubble3D val="0"/>
            <c:spPr>
              <a:solidFill>
                <a:srgbClr val="00B050">
                  <a:alpha val="10000"/>
                </a:srgbClr>
              </a:solidFill>
              <a:ln>
                <a:noFill/>
              </a:ln>
              <a:effectLst/>
            </c:spPr>
            <c:extLst>
              <c:ext xmlns:c16="http://schemas.microsoft.com/office/drawing/2014/chart" uri="{C3380CC4-5D6E-409C-BE32-E72D297353CC}">
                <c16:uniqueId val="{00000026-A717-4D6C-A450-D58745F54D0A}"/>
              </c:ext>
            </c:extLst>
          </c:dPt>
          <c:dPt>
            <c:idx val="19"/>
            <c:invertIfNegative val="0"/>
            <c:bubble3D val="0"/>
            <c:spPr>
              <a:solidFill>
                <a:schemeClr val="tx1">
                  <a:alpha val="10000"/>
                </a:schemeClr>
              </a:solidFill>
              <a:ln>
                <a:noFill/>
              </a:ln>
              <a:effectLst/>
            </c:spPr>
            <c:extLst>
              <c:ext xmlns:c16="http://schemas.microsoft.com/office/drawing/2014/chart" uri="{C3380CC4-5D6E-409C-BE32-E72D297353CC}">
                <c16:uniqueId val="{00000020-A717-4D6C-A450-D58745F54D0A}"/>
              </c:ext>
            </c:extLst>
          </c:dPt>
          <c:dPt>
            <c:idx val="20"/>
            <c:invertIfNegative val="0"/>
            <c:bubble3D val="0"/>
            <c:spPr>
              <a:solidFill>
                <a:srgbClr val="00B050">
                  <a:alpha val="10000"/>
                </a:srgbClr>
              </a:solidFill>
              <a:ln>
                <a:noFill/>
              </a:ln>
              <a:effectLst/>
            </c:spPr>
            <c:extLst>
              <c:ext xmlns:c16="http://schemas.microsoft.com/office/drawing/2014/chart" uri="{C3380CC4-5D6E-409C-BE32-E72D297353CC}">
                <c16:uniqueId val="{00000021-A717-4D6C-A450-D58745F54D0A}"/>
              </c:ext>
            </c:extLst>
          </c:dPt>
          <c:dPt>
            <c:idx val="21"/>
            <c:invertIfNegative val="0"/>
            <c:bubble3D val="0"/>
            <c:spPr>
              <a:solidFill>
                <a:srgbClr val="00B050">
                  <a:alpha val="10000"/>
                </a:srgbClr>
              </a:solidFill>
              <a:ln>
                <a:noFill/>
              </a:ln>
              <a:effectLst/>
            </c:spPr>
            <c:extLst>
              <c:ext xmlns:c16="http://schemas.microsoft.com/office/drawing/2014/chart" uri="{C3380CC4-5D6E-409C-BE32-E72D297353CC}">
                <c16:uniqueId val="{00000022-A717-4D6C-A450-D58745F54D0A}"/>
              </c:ext>
            </c:extLst>
          </c:dPt>
          <c:dPt>
            <c:idx val="22"/>
            <c:invertIfNegative val="0"/>
            <c:bubble3D val="0"/>
            <c:spPr>
              <a:solidFill>
                <a:schemeClr val="tx1">
                  <a:alpha val="10000"/>
                </a:schemeClr>
              </a:solidFill>
              <a:ln>
                <a:noFill/>
              </a:ln>
              <a:effectLst/>
            </c:spPr>
            <c:extLst>
              <c:ext xmlns:c16="http://schemas.microsoft.com/office/drawing/2014/chart" uri="{C3380CC4-5D6E-409C-BE32-E72D297353CC}">
                <c16:uniqueId val="{00000023-A717-4D6C-A450-D58745F54D0A}"/>
              </c:ext>
            </c:extLst>
          </c:dPt>
          <c:dPt>
            <c:idx val="23"/>
            <c:invertIfNegative val="0"/>
            <c:bubble3D val="0"/>
            <c:spPr>
              <a:solidFill>
                <a:schemeClr val="tx1">
                  <a:alpha val="10000"/>
                </a:schemeClr>
              </a:solidFill>
              <a:ln>
                <a:noFill/>
              </a:ln>
              <a:effectLst/>
            </c:spPr>
            <c:extLst>
              <c:ext xmlns:c16="http://schemas.microsoft.com/office/drawing/2014/chart" uri="{C3380CC4-5D6E-409C-BE32-E72D297353CC}">
                <c16:uniqueId val="{00000024-A717-4D6C-A450-D58745F54D0A}"/>
              </c:ext>
            </c:extLst>
          </c:dPt>
          <c:dPt>
            <c:idx val="24"/>
            <c:invertIfNegative val="0"/>
            <c:bubble3D val="0"/>
            <c:spPr>
              <a:solidFill>
                <a:schemeClr val="tx1">
                  <a:alpha val="10000"/>
                </a:schemeClr>
              </a:solidFill>
              <a:ln>
                <a:noFill/>
              </a:ln>
              <a:effectLst/>
            </c:spPr>
            <c:extLst>
              <c:ext xmlns:c16="http://schemas.microsoft.com/office/drawing/2014/chart" uri="{C3380CC4-5D6E-409C-BE32-E72D297353CC}">
                <c16:uniqueId val="{00000025-A717-4D6C-A450-D58745F54D0A}"/>
              </c:ext>
            </c:extLst>
          </c:dPt>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project_timeline!$B$3:$B$27</c:f>
              <c:numCache>
                <c:formatCode>d\-mmm\-yy</c:formatCode>
                <c:ptCount val="25"/>
                <c:pt idx="0">
                  <c:v>45178</c:v>
                </c:pt>
                <c:pt idx="1">
                  <c:v>45181</c:v>
                </c:pt>
                <c:pt idx="2">
                  <c:v>45216</c:v>
                </c:pt>
                <c:pt idx="3">
                  <c:v>45250</c:v>
                </c:pt>
                <c:pt idx="4">
                  <c:v>45301</c:v>
                </c:pt>
                <c:pt idx="5">
                  <c:v>45310</c:v>
                </c:pt>
                <c:pt idx="6">
                  <c:v>45327</c:v>
                </c:pt>
                <c:pt idx="7">
                  <c:v>45338</c:v>
                </c:pt>
                <c:pt idx="8">
                  <c:v>45344</c:v>
                </c:pt>
                <c:pt idx="9">
                  <c:v>45355</c:v>
                </c:pt>
                <c:pt idx="10">
                  <c:v>45367</c:v>
                </c:pt>
                <c:pt idx="11">
                  <c:v>45375</c:v>
                </c:pt>
                <c:pt idx="12">
                  <c:v>45413</c:v>
                </c:pt>
                <c:pt idx="13">
                  <c:v>45420</c:v>
                </c:pt>
                <c:pt idx="14">
                  <c:v>45428</c:v>
                </c:pt>
                <c:pt idx="15">
                  <c:v>45432</c:v>
                </c:pt>
                <c:pt idx="16">
                  <c:v>45455</c:v>
                </c:pt>
                <c:pt idx="17">
                  <c:v>45462</c:v>
                </c:pt>
                <c:pt idx="18">
                  <c:v>45463</c:v>
                </c:pt>
                <c:pt idx="19">
                  <c:v>45467</c:v>
                </c:pt>
                <c:pt idx="20">
                  <c:v>45471</c:v>
                </c:pt>
                <c:pt idx="21">
                  <c:v>45507</c:v>
                </c:pt>
                <c:pt idx="22">
                  <c:v>45498</c:v>
                </c:pt>
                <c:pt idx="23">
                  <c:v>45505</c:v>
                </c:pt>
                <c:pt idx="24">
                  <c:v>45344</c:v>
                </c:pt>
              </c:numCache>
            </c:numRef>
          </c:val>
          <c:extLst>
            <c:ext xmlns:c16="http://schemas.microsoft.com/office/drawing/2014/chart" uri="{C3380CC4-5D6E-409C-BE32-E72D297353CC}">
              <c16:uniqueId val="{00000000-A717-4D6C-A450-D58745F54D0A}"/>
            </c:ext>
          </c:extLst>
        </c:ser>
        <c:ser>
          <c:idx val="1"/>
          <c:order val="1"/>
          <c:tx>
            <c:strRef>
              <c:f>project_timeline!$C$2</c:f>
              <c:strCache>
                <c:ptCount val="1"/>
                <c:pt idx="0">
                  <c:v>Days</c:v>
                </c:pt>
              </c:strCache>
            </c:strRef>
          </c:tx>
          <c:spPr>
            <a:solidFill>
              <a:schemeClr val="accent2"/>
            </a:solidFill>
            <a:ln>
              <a:solidFill>
                <a:sysClr val="windowText" lastClr="000000"/>
              </a:solidFill>
            </a:ln>
            <a:effectLst/>
          </c:spPr>
          <c:invertIfNegative val="0"/>
          <c:dPt>
            <c:idx val="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7-A717-4D6C-A450-D58745F54D0A}"/>
              </c:ext>
            </c:extLst>
          </c:dPt>
          <c:dPt>
            <c:idx val="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2-A717-4D6C-A450-D58745F54D0A}"/>
              </c:ext>
            </c:extLst>
          </c:dPt>
          <c:dPt>
            <c:idx val="2"/>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4-A717-4D6C-A450-D58745F54D0A}"/>
              </c:ext>
            </c:extLst>
          </c:dPt>
          <c:dPt>
            <c:idx val="3"/>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6-A717-4D6C-A450-D58745F54D0A}"/>
              </c:ext>
            </c:extLst>
          </c:dPt>
          <c:dPt>
            <c:idx val="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9-A717-4D6C-A450-D58745F54D0A}"/>
              </c:ext>
            </c:extLst>
          </c:dPt>
          <c:dPt>
            <c:idx val="5"/>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A-A717-4D6C-A450-D58745F54D0A}"/>
              </c:ext>
            </c:extLst>
          </c:dPt>
          <c:dPt>
            <c:idx val="6"/>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B-A717-4D6C-A450-D58745F54D0A}"/>
              </c:ext>
            </c:extLst>
          </c:dPt>
          <c:dPt>
            <c:idx val="7"/>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7-A717-4D6C-A450-D58745F54D0A}"/>
              </c:ext>
            </c:extLst>
          </c:dPt>
          <c:dPt>
            <c:idx val="8"/>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8-A717-4D6C-A450-D58745F54D0A}"/>
              </c:ext>
            </c:extLst>
          </c:dPt>
          <c:dPt>
            <c:idx val="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0-A717-4D6C-A450-D58745F54D0A}"/>
              </c:ext>
            </c:extLst>
          </c:dPt>
          <c:dPt>
            <c:idx val="1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1-A717-4D6C-A450-D58745F54D0A}"/>
              </c:ext>
            </c:extLst>
          </c:dPt>
          <c:dPt>
            <c:idx val="11"/>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4-A717-4D6C-A450-D58745F54D0A}"/>
              </c:ext>
            </c:extLst>
          </c:dPt>
          <c:dPt>
            <c:idx val="12"/>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9-A717-4D6C-A450-D58745F54D0A}"/>
              </c:ext>
            </c:extLst>
          </c:dPt>
          <c:dPt>
            <c:idx val="1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A-A717-4D6C-A450-D58745F54D0A}"/>
              </c:ext>
            </c:extLst>
          </c:dPt>
          <c:dPt>
            <c:idx val="14"/>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C-A717-4D6C-A450-D58745F54D0A}"/>
              </c:ext>
            </c:extLst>
          </c:dPt>
          <c:dPt>
            <c:idx val="15"/>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6-A717-4D6C-A450-D58745F54D0A}"/>
              </c:ext>
            </c:extLst>
          </c:dPt>
          <c:dPt>
            <c:idx val="16"/>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D-A717-4D6C-A450-D58745F54D0A}"/>
              </c:ext>
            </c:extLst>
          </c:dPt>
          <c:dPt>
            <c:idx val="17"/>
            <c:invertIfNegative val="0"/>
            <c:bubble3D val="0"/>
            <c:spPr>
              <a:solidFill>
                <a:srgbClr val="FFFF00"/>
              </a:solidFill>
              <a:ln w="9525">
                <a:solidFill>
                  <a:sysClr val="windowText" lastClr="000000"/>
                </a:solidFill>
              </a:ln>
              <a:effectLst/>
            </c:spPr>
            <c:extLst>
              <c:ext xmlns:c16="http://schemas.microsoft.com/office/drawing/2014/chart" uri="{C3380CC4-5D6E-409C-BE32-E72D297353CC}">
                <c16:uniqueId val="{0000001B-A717-4D6C-A450-D58745F54D0A}"/>
              </c:ext>
            </c:extLst>
          </c:dPt>
          <c:dPt>
            <c:idx val="18"/>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E-A717-4D6C-A450-D58745F54D0A}"/>
              </c:ext>
            </c:extLst>
          </c:dPt>
          <c:dPt>
            <c:idx val="1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F-A717-4D6C-A450-D58745F54D0A}"/>
              </c:ext>
            </c:extLst>
          </c:dPt>
          <c:dPt>
            <c:idx val="2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C-A717-4D6C-A450-D58745F54D0A}"/>
              </c:ext>
            </c:extLst>
          </c:dPt>
          <c:dPt>
            <c:idx val="2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D-A717-4D6C-A450-D58745F54D0A}"/>
              </c:ext>
            </c:extLst>
          </c:dPt>
          <c:dPt>
            <c:idx val="22"/>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E-A717-4D6C-A450-D58745F54D0A}"/>
              </c:ext>
            </c:extLst>
          </c:dPt>
          <c:dPt>
            <c:idx val="2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5F-6E58-4BD0-8B45-7D028DF1E155}"/>
              </c:ext>
            </c:extLst>
          </c:dPt>
          <c:dPt>
            <c:idx val="2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61-6E58-4BD0-8B45-7D028DF1E155}"/>
              </c:ext>
            </c:extLst>
          </c:dPt>
          <c:dLbls>
            <c:dLbl>
              <c:idx val="0"/>
              <c:layout>
                <c:manualLayout>
                  <c:x val="7.6428344966255682E-3"/>
                  <c:y val="1.9433962523088331E-7"/>
                </c:manualLayout>
              </c:layout>
              <c:tx>
                <c:rich>
                  <a:bodyPr/>
                  <a:lstStyle/>
                  <a:p>
                    <a:fld id="{8A74CA90-A8D0-49C7-A5E0-8E83953E851B}"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17-4D6C-A450-D58745F54D0A}"/>
                </c:ext>
              </c:extLst>
            </c:dLbl>
            <c:dLbl>
              <c:idx val="2"/>
              <c:tx>
                <c:rich>
                  <a:bodyPr/>
                  <a:lstStyle/>
                  <a:p>
                    <a:fld id="{38C6E56E-4123-4755-9F76-A961E33E4C04}" type="VALUE">
                      <a:rPr lang="en-US"/>
                      <a:pPr/>
                      <a:t>[VALUE]</a:t>
                    </a:fld>
                    <a:r>
                      <a:rPr lang="en-US"/>
                      <a:t> DAYS</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717-4D6C-A450-D58745F54D0A}"/>
                </c:ext>
              </c:extLst>
            </c:dLbl>
            <c:dLbl>
              <c:idx val="10"/>
              <c:layout>
                <c:manualLayout>
                  <c:x val="-9.3411342529623604E-17"/>
                  <c:y val="1.5003067189548563E-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17-4D6C-A450-D58745F54D0A}"/>
                </c:ext>
              </c:extLst>
            </c:dLbl>
            <c:dLbl>
              <c:idx val="12"/>
              <c:layout>
                <c:manualLayout>
                  <c:x val="-9.3411333160498154E-17"/>
                  <c:y val="3.895467467782536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17-4D6C-A450-D58745F54D0A}"/>
                </c:ext>
              </c:extLst>
            </c:dLbl>
            <c:dLbl>
              <c:idx val="17"/>
              <c:layout>
                <c:manualLayout>
                  <c:x val="7.0059810690416826E-3"/>
                  <c:y val="2.2116002153792051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3561648781900772E-3"/>
                      <c:h val="3.8817087304998721E-2"/>
                    </c:manualLayout>
                  </c15:layout>
                </c:ext>
                <c:ext xmlns:c16="http://schemas.microsoft.com/office/drawing/2014/chart" uri="{C3380CC4-5D6E-409C-BE32-E72D297353CC}">
                  <c16:uniqueId val="{0000001B-A717-4D6C-A450-D58745F54D0A}"/>
                </c:ext>
              </c:extLst>
            </c:dLbl>
            <c:dLbl>
              <c:idx val="22"/>
              <c:layout>
                <c:manualLayout>
                  <c:x val="-1.8682268505924721E-16"/>
                  <c:y val="1.9721699213715574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17-4D6C-A450-D58745F54D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project_timeline!$C$3:$C$27</c:f>
              <c:numCache>
                <c:formatCode>General</c:formatCode>
                <c:ptCount val="25"/>
                <c:pt idx="0">
                  <c:v>3</c:v>
                </c:pt>
                <c:pt idx="1">
                  <c:v>6</c:v>
                </c:pt>
                <c:pt idx="2">
                  <c:v>255</c:v>
                </c:pt>
                <c:pt idx="3">
                  <c:v>20</c:v>
                </c:pt>
                <c:pt idx="4">
                  <c:v>40</c:v>
                </c:pt>
                <c:pt idx="5">
                  <c:v>18</c:v>
                </c:pt>
                <c:pt idx="6">
                  <c:v>11</c:v>
                </c:pt>
                <c:pt idx="7">
                  <c:v>90</c:v>
                </c:pt>
                <c:pt idx="8">
                  <c:v>10</c:v>
                </c:pt>
                <c:pt idx="9">
                  <c:v>10</c:v>
                </c:pt>
                <c:pt idx="10">
                  <c:v>5</c:v>
                </c:pt>
                <c:pt idx="11">
                  <c:v>10</c:v>
                </c:pt>
                <c:pt idx="12">
                  <c:v>5</c:v>
                </c:pt>
                <c:pt idx="13">
                  <c:v>10</c:v>
                </c:pt>
                <c:pt idx="14">
                  <c:v>34</c:v>
                </c:pt>
                <c:pt idx="15">
                  <c:v>20</c:v>
                </c:pt>
                <c:pt idx="16">
                  <c:v>10</c:v>
                </c:pt>
                <c:pt idx="17">
                  <c:v>1</c:v>
                </c:pt>
                <c:pt idx="18">
                  <c:v>8</c:v>
                </c:pt>
                <c:pt idx="19">
                  <c:v>30</c:v>
                </c:pt>
                <c:pt idx="20">
                  <c:v>35</c:v>
                </c:pt>
                <c:pt idx="21">
                  <c:v>10</c:v>
                </c:pt>
                <c:pt idx="22">
                  <c:v>5</c:v>
                </c:pt>
                <c:pt idx="23">
                  <c:v>18</c:v>
                </c:pt>
                <c:pt idx="24">
                  <c:v>179</c:v>
                </c:pt>
              </c:numCache>
            </c:numRef>
          </c:val>
          <c:extLst>
            <c:ext xmlns:c16="http://schemas.microsoft.com/office/drawing/2014/chart" uri="{C3380CC4-5D6E-409C-BE32-E72D297353CC}">
              <c16:uniqueId val="{00000008-A717-4D6C-A450-D58745F54D0A}"/>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2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8B3F-4E06-B6CA-B4FB48A0404B}"/>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8B3F-4E06-B6CA-B4FB48A0404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B3F-4E06-B6CA-B4FB48A0404B}"/>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6-8B3F-4E06-B6CA-B4FB48A0404B}"/>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B3F-4E06-B6CA-B4FB48A0404B}"/>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B3F-4E06-B6CA-B4FB48A04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8-8B3F-4E06-B6CA-B4FB48A0404B}"/>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7776</xdr:colOff>
      <xdr:row>0</xdr:row>
      <xdr:rowOff>0</xdr:rowOff>
    </xdr:from>
    <xdr:to>
      <xdr:col>20</xdr:col>
      <xdr:colOff>645368</xdr:colOff>
      <xdr:row>33</xdr:row>
      <xdr:rowOff>54427</xdr:rowOff>
    </xdr:to>
    <xdr:graphicFrame macro="">
      <xdr:nvGraphicFramePr>
        <xdr:cNvPr id="2" name="Chart 1">
          <a:extLst>
            <a:ext uri="{FF2B5EF4-FFF2-40B4-BE49-F238E27FC236}">
              <a16:creationId xmlns:a16="http://schemas.microsoft.com/office/drawing/2014/main" id="{12FD822D-9DE7-4DFE-AE87-A0DA3FBB1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8F4B022E-C18A-408B-87A9-5F583855C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FEE-14B5-4500-8AA4-F83FA5CDC1F9}">
  <dimension ref="A1:D33"/>
  <sheetViews>
    <sheetView topLeftCell="A12" zoomScale="70" zoomScaleNormal="70" workbookViewId="0">
      <selection sqref="A1:D27"/>
    </sheetView>
  </sheetViews>
  <sheetFormatPr defaultRowHeight="14.6" x14ac:dyDescent="0.4"/>
  <cols>
    <col min="1" max="1" width="34.23046875" style="16" bestFit="1" customWidth="1"/>
    <col min="2" max="2" width="11.15234375" style="71" bestFit="1" customWidth="1"/>
    <col min="3" max="3" width="6.15234375" style="71" bestFit="1" customWidth="1"/>
    <col min="4" max="4" width="10.61328125" style="71" customWidth="1"/>
    <col min="5" max="5" width="2.69140625" customWidth="1"/>
  </cols>
  <sheetData>
    <row r="1" spans="1:4" ht="15.9" x14ac:dyDescent="0.4">
      <c r="A1" s="108" t="s">
        <v>297</v>
      </c>
      <c r="B1" s="109"/>
      <c r="C1" s="109"/>
      <c r="D1" s="110"/>
    </row>
    <row r="2" spans="1:4" s="71" customFormat="1" ht="15.9" x14ac:dyDescent="0.4">
      <c r="A2" s="79" t="s">
        <v>272</v>
      </c>
      <c r="B2" s="80" t="s">
        <v>273</v>
      </c>
      <c r="C2" s="80" t="s">
        <v>274</v>
      </c>
      <c r="D2" s="81" t="s">
        <v>275</v>
      </c>
    </row>
    <row r="3" spans="1:4" s="71" customFormat="1" ht="15.9" x14ac:dyDescent="0.4">
      <c r="A3" s="82" t="s">
        <v>276</v>
      </c>
      <c r="B3" s="83">
        <v>45178</v>
      </c>
      <c r="C3" s="84">
        <v>3</v>
      </c>
      <c r="D3" s="83">
        <f>B3+C3</f>
        <v>45181</v>
      </c>
    </row>
    <row r="4" spans="1:4" s="71" customFormat="1" ht="15.9" x14ac:dyDescent="0.4">
      <c r="A4" s="85" t="s">
        <v>277</v>
      </c>
      <c r="B4" s="86">
        <v>45181</v>
      </c>
      <c r="C4" s="87">
        <v>6</v>
      </c>
      <c r="D4" s="86">
        <f>B4+C4</f>
        <v>45187</v>
      </c>
    </row>
    <row r="5" spans="1:4" s="71" customFormat="1" ht="15.9" x14ac:dyDescent="0.4">
      <c r="A5" s="85" t="s">
        <v>302</v>
      </c>
      <c r="B5" s="86">
        <v>45216</v>
      </c>
      <c r="C5" s="87">
        <f>(D5-B5)+1</f>
        <v>255</v>
      </c>
      <c r="D5" s="86">
        <v>45470</v>
      </c>
    </row>
    <row r="6" spans="1:4" s="71" customFormat="1" ht="15.9" x14ac:dyDescent="0.4">
      <c r="A6" s="85" t="s">
        <v>278</v>
      </c>
      <c r="B6" s="86">
        <v>45250</v>
      </c>
      <c r="C6" s="87">
        <v>20</v>
      </c>
      <c r="D6" s="86">
        <f>B6+C6</f>
        <v>45270</v>
      </c>
    </row>
    <row r="7" spans="1:4" ht="15.9" x14ac:dyDescent="0.45">
      <c r="A7" s="88" t="s">
        <v>279</v>
      </c>
      <c r="B7" s="89">
        <v>45301</v>
      </c>
      <c r="C7" s="90">
        <v>40</v>
      </c>
      <c r="D7" s="89">
        <f>B7+C7</f>
        <v>45341</v>
      </c>
    </row>
    <row r="8" spans="1:4" ht="15.9" x14ac:dyDescent="0.45">
      <c r="A8" s="91" t="s">
        <v>293</v>
      </c>
      <c r="B8" s="86">
        <v>45310</v>
      </c>
      <c r="C8" s="87">
        <f>(D8-B8)+1</f>
        <v>18</v>
      </c>
      <c r="D8" s="86">
        <v>45327</v>
      </c>
    </row>
    <row r="9" spans="1:4" ht="15.9" x14ac:dyDescent="0.45">
      <c r="A9" s="91" t="s">
        <v>292</v>
      </c>
      <c r="B9" s="86">
        <v>45327</v>
      </c>
      <c r="C9" s="87">
        <f t="shared" ref="C9:C10" si="0">(D9-B9)+1</f>
        <v>11</v>
      </c>
      <c r="D9" s="86">
        <v>45337</v>
      </c>
    </row>
    <row r="10" spans="1:4" ht="15.9" x14ac:dyDescent="0.45">
      <c r="A10" s="91" t="s">
        <v>294</v>
      </c>
      <c r="B10" s="86">
        <v>45338</v>
      </c>
      <c r="C10" s="87">
        <f t="shared" si="0"/>
        <v>90</v>
      </c>
      <c r="D10" s="86">
        <v>45427</v>
      </c>
    </row>
    <row r="11" spans="1:4" ht="15.9" x14ac:dyDescent="0.45">
      <c r="A11" s="88" t="s">
        <v>280</v>
      </c>
      <c r="B11" s="89">
        <v>45344</v>
      </c>
      <c r="C11" s="90">
        <v>10</v>
      </c>
      <c r="D11" s="89">
        <f t="shared" ref="D11:D27" si="1">B11+C11</f>
        <v>45354</v>
      </c>
    </row>
    <row r="12" spans="1:4" ht="15.9" x14ac:dyDescent="0.45">
      <c r="A12" s="88" t="s">
        <v>281</v>
      </c>
      <c r="B12" s="89">
        <v>45355</v>
      </c>
      <c r="C12" s="90">
        <v>10</v>
      </c>
      <c r="D12" s="89">
        <f t="shared" si="1"/>
        <v>45365</v>
      </c>
    </row>
    <row r="13" spans="1:4" ht="15.9" x14ac:dyDescent="0.45">
      <c r="A13" s="88" t="s">
        <v>282</v>
      </c>
      <c r="B13" s="89">
        <v>45367</v>
      </c>
      <c r="C13" s="90">
        <v>5</v>
      </c>
      <c r="D13" s="89">
        <f t="shared" si="1"/>
        <v>45372</v>
      </c>
    </row>
    <row r="14" spans="1:4" ht="15.9" x14ac:dyDescent="0.45">
      <c r="A14" s="92" t="s">
        <v>283</v>
      </c>
      <c r="B14" s="93">
        <v>45375</v>
      </c>
      <c r="C14" s="94">
        <v>10</v>
      </c>
      <c r="D14" s="93">
        <f t="shared" si="1"/>
        <v>45385</v>
      </c>
    </row>
    <row r="15" spans="1:4" ht="15.9" x14ac:dyDescent="0.45">
      <c r="A15" s="92" t="s">
        <v>284</v>
      </c>
      <c r="B15" s="93">
        <v>45413</v>
      </c>
      <c r="C15" s="94">
        <v>5</v>
      </c>
      <c r="D15" s="93">
        <f t="shared" si="1"/>
        <v>45418</v>
      </c>
    </row>
    <row r="16" spans="1:4" ht="15.9" x14ac:dyDescent="0.45">
      <c r="A16" s="88" t="s">
        <v>285</v>
      </c>
      <c r="B16" s="89">
        <v>45420</v>
      </c>
      <c r="C16" s="90">
        <v>10</v>
      </c>
      <c r="D16" s="89">
        <f t="shared" si="1"/>
        <v>45430</v>
      </c>
    </row>
    <row r="17" spans="1:4" ht="15.9" x14ac:dyDescent="0.45">
      <c r="A17" s="91" t="s">
        <v>307</v>
      </c>
      <c r="B17" s="86">
        <v>45428</v>
      </c>
      <c r="C17" s="87">
        <f>(D17-B17)+1</f>
        <v>34</v>
      </c>
      <c r="D17" s="86">
        <v>45461</v>
      </c>
    </row>
    <row r="18" spans="1:4" ht="15.9" x14ac:dyDescent="0.45">
      <c r="A18" s="88" t="s">
        <v>286</v>
      </c>
      <c r="B18" s="89">
        <v>45432</v>
      </c>
      <c r="C18" s="90">
        <v>20</v>
      </c>
      <c r="D18" s="89">
        <f t="shared" si="1"/>
        <v>45452</v>
      </c>
    </row>
    <row r="19" spans="1:4" ht="15.9" x14ac:dyDescent="0.45">
      <c r="A19" s="88" t="s">
        <v>287</v>
      </c>
      <c r="B19" s="89">
        <v>45455</v>
      </c>
      <c r="C19" s="90">
        <v>10</v>
      </c>
      <c r="D19" s="89">
        <f t="shared" si="1"/>
        <v>45465</v>
      </c>
    </row>
    <row r="20" spans="1:4" ht="15.9" x14ac:dyDescent="0.45">
      <c r="A20" s="95" t="s">
        <v>295</v>
      </c>
      <c r="B20" s="96">
        <v>45462</v>
      </c>
      <c r="C20" s="97">
        <f>(D20-B20)+1</f>
        <v>1</v>
      </c>
      <c r="D20" s="96">
        <v>45462</v>
      </c>
    </row>
    <row r="21" spans="1:4" ht="15.9" x14ac:dyDescent="0.45">
      <c r="A21" s="91" t="s">
        <v>296</v>
      </c>
      <c r="B21" s="86">
        <v>45463</v>
      </c>
      <c r="C21" s="87">
        <f>(D21-B21)+1</f>
        <v>8</v>
      </c>
      <c r="D21" s="86">
        <v>45470</v>
      </c>
    </row>
    <row r="22" spans="1:4" ht="15.9" x14ac:dyDescent="0.45">
      <c r="A22" s="88" t="s">
        <v>288</v>
      </c>
      <c r="B22" s="89">
        <v>45467</v>
      </c>
      <c r="C22" s="90">
        <v>30</v>
      </c>
      <c r="D22" s="89">
        <f t="shared" si="1"/>
        <v>45497</v>
      </c>
    </row>
    <row r="23" spans="1:4" ht="15.9" x14ac:dyDescent="0.45">
      <c r="A23" s="91" t="s">
        <v>298</v>
      </c>
      <c r="B23" s="86">
        <v>45471</v>
      </c>
      <c r="C23" s="87">
        <f>(D23-B23)+1</f>
        <v>35</v>
      </c>
      <c r="D23" s="86">
        <v>45505</v>
      </c>
    </row>
    <row r="24" spans="1:4" ht="15.9" x14ac:dyDescent="0.45">
      <c r="A24" s="91" t="s">
        <v>299</v>
      </c>
      <c r="B24" s="86">
        <v>45507</v>
      </c>
      <c r="C24" s="87">
        <f>(D24-B24)+1</f>
        <v>10</v>
      </c>
      <c r="D24" s="86">
        <v>45516</v>
      </c>
    </row>
    <row r="25" spans="1:4" ht="15.9" x14ac:dyDescent="0.45">
      <c r="A25" s="88" t="s">
        <v>289</v>
      </c>
      <c r="B25" s="89">
        <v>45498</v>
      </c>
      <c r="C25" s="90">
        <v>5</v>
      </c>
      <c r="D25" s="89">
        <f t="shared" si="1"/>
        <v>45503</v>
      </c>
    </row>
    <row r="26" spans="1:4" ht="15.9" x14ac:dyDescent="0.4">
      <c r="A26" s="98" t="s">
        <v>290</v>
      </c>
      <c r="B26" s="89">
        <v>45505</v>
      </c>
      <c r="C26" s="90">
        <v>18</v>
      </c>
      <c r="D26" s="89">
        <f t="shared" si="1"/>
        <v>45523</v>
      </c>
    </row>
    <row r="27" spans="1:4" ht="15.9" x14ac:dyDescent="0.4">
      <c r="A27" s="98" t="s">
        <v>291</v>
      </c>
      <c r="B27" s="89">
        <v>45344</v>
      </c>
      <c r="C27" s="90">
        <v>179</v>
      </c>
      <c r="D27" s="89">
        <f t="shared" si="1"/>
        <v>45523</v>
      </c>
    </row>
    <row r="29" spans="1:4" ht="15.9" x14ac:dyDescent="0.4">
      <c r="B29" s="111" t="s">
        <v>300</v>
      </c>
      <c r="C29" s="112"/>
      <c r="D29" s="113"/>
    </row>
    <row r="30" spans="1:4" ht="15.9" x14ac:dyDescent="0.4">
      <c r="B30" s="99"/>
      <c r="C30" s="100" t="s">
        <v>301</v>
      </c>
      <c r="D30" s="101" t="s">
        <v>303</v>
      </c>
    </row>
    <row r="31" spans="1:4" ht="15.9" x14ac:dyDescent="0.4">
      <c r="B31" s="102"/>
      <c r="C31" s="100" t="s">
        <v>301</v>
      </c>
      <c r="D31" s="101" t="s">
        <v>306</v>
      </c>
    </row>
    <row r="32" spans="1:4" ht="15.9" x14ac:dyDescent="0.45">
      <c r="B32" s="103"/>
      <c r="C32" s="104" t="s">
        <v>301</v>
      </c>
      <c r="D32" s="101" t="s">
        <v>305</v>
      </c>
    </row>
    <row r="33" spans="2:4" ht="15.9" x14ac:dyDescent="0.45">
      <c r="B33" s="105"/>
      <c r="C33" s="106" t="s">
        <v>301</v>
      </c>
      <c r="D33" s="107" t="s">
        <v>304</v>
      </c>
    </row>
  </sheetData>
  <mergeCells count="2">
    <mergeCell ref="A1:D1"/>
    <mergeCell ref="B29:D2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DBC2-86D7-40D9-BBB1-B4B3735D2E61}">
  <dimension ref="A1:D5"/>
  <sheetViews>
    <sheetView workbookViewId="0">
      <selection activeCell="B2" sqref="B2"/>
    </sheetView>
  </sheetViews>
  <sheetFormatPr defaultRowHeight="14.15" x14ac:dyDescent="0.35"/>
  <cols>
    <col min="1" max="1" width="3.69140625" style="22" customWidth="1"/>
    <col min="2" max="2" width="50.69140625" style="23" customWidth="1"/>
    <col min="3" max="3" width="30.69140625" style="23" customWidth="1"/>
    <col min="4" max="4" width="3.69140625" style="23" customWidth="1"/>
    <col min="5" max="16384" width="9.23046875" style="22"/>
  </cols>
  <sheetData>
    <row r="1" spans="1:4" ht="56.6" x14ac:dyDescent="0.35">
      <c r="A1" s="131" t="s">
        <v>83</v>
      </c>
      <c r="B1" s="24" t="s">
        <v>93</v>
      </c>
      <c r="C1" s="130" t="s">
        <v>90</v>
      </c>
      <c r="D1" s="133" t="s">
        <v>84</v>
      </c>
    </row>
    <row r="2" spans="1:4" ht="70.75" x14ac:dyDescent="0.35">
      <c r="A2" s="132"/>
      <c r="B2" s="24" t="s">
        <v>86</v>
      </c>
      <c r="C2" s="130"/>
      <c r="D2" s="134"/>
    </row>
    <row r="3" spans="1:4" ht="42.45" x14ac:dyDescent="0.35">
      <c r="A3" s="132"/>
      <c r="B3" s="24" t="s">
        <v>87</v>
      </c>
      <c r="C3" s="26" t="s">
        <v>91</v>
      </c>
      <c r="D3" s="135" t="s">
        <v>85</v>
      </c>
    </row>
    <row r="4" spans="1:4" ht="70.75" x14ac:dyDescent="0.35">
      <c r="A4" s="132"/>
      <c r="B4" s="24" t="s">
        <v>88</v>
      </c>
      <c r="C4" s="129" t="s">
        <v>92</v>
      </c>
      <c r="D4" s="136"/>
    </row>
    <row r="5" spans="1:4" ht="70.75" x14ac:dyDescent="0.35">
      <c r="A5" s="132"/>
      <c r="B5" s="24" t="s">
        <v>89</v>
      </c>
      <c r="C5" s="129"/>
      <c r="D5" s="136"/>
    </row>
  </sheetData>
  <mergeCells count="5">
    <mergeCell ref="C4:C5"/>
    <mergeCell ref="C1:C2"/>
    <mergeCell ref="A1:A5"/>
    <mergeCell ref="D1:D2"/>
    <mergeCell ref="D3:D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6774-1E3A-4B01-9F79-0CE882F43062}">
  <dimension ref="A1:B13"/>
  <sheetViews>
    <sheetView workbookViewId="0">
      <selection sqref="A1:B13"/>
    </sheetView>
  </sheetViews>
  <sheetFormatPr defaultRowHeight="14.6" x14ac:dyDescent="0.4"/>
  <cols>
    <col min="1" max="1" width="35.84375" style="23" bestFit="1" customWidth="1"/>
    <col min="2" max="2" width="70.69140625" style="23" customWidth="1"/>
  </cols>
  <sheetData>
    <row r="1" spans="1:2" x14ac:dyDescent="0.4">
      <c r="A1" s="28" t="s">
        <v>95</v>
      </c>
      <c r="B1" s="29" t="s">
        <v>94</v>
      </c>
    </row>
    <row r="2" spans="1:2" x14ac:dyDescent="0.4">
      <c r="A2" s="27" t="s">
        <v>97</v>
      </c>
      <c r="B2" s="24" t="s">
        <v>103</v>
      </c>
    </row>
    <row r="3" spans="1:2" ht="28.3" x14ac:dyDescent="0.4">
      <c r="A3" s="27" t="s">
        <v>98</v>
      </c>
      <c r="B3" s="24" t="s">
        <v>104</v>
      </c>
    </row>
    <row r="4" spans="1:2" x14ac:dyDescent="0.4">
      <c r="A4" s="27" t="s">
        <v>99</v>
      </c>
      <c r="B4" s="24" t="s">
        <v>105</v>
      </c>
    </row>
    <row r="5" spans="1:2" x14ac:dyDescent="0.4">
      <c r="A5" s="30" t="s">
        <v>96</v>
      </c>
      <c r="B5" s="24" t="s">
        <v>106</v>
      </c>
    </row>
    <row r="6" spans="1:2" x14ac:dyDescent="0.4">
      <c r="A6" s="25" t="s">
        <v>112</v>
      </c>
      <c r="B6" s="137" t="s">
        <v>107</v>
      </c>
    </row>
    <row r="7" spans="1:2" x14ac:dyDescent="0.4">
      <c r="A7" s="25" t="s">
        <v>116</v>
      </c>
      <c r="B7" s="137"/>
    </row>
    <row r="8" spans="1:2" x14ac:dyDescent="0.4">
      <c r="A8" s="25" t="s">
        <v>100</v>
      </c>
      <c r="B8" s="24" t="s">
        <v>108</v>
      </c>
    </row>
    <row r="9" spans="1:2" x14ac:dyDescent="0.4">
      <c r="A9" s="25" t="s">
        <v>101</v>
      </c>
      <c r="B9" s="137" t="s">
        <v>109</v>
      </c>
    </row>
    <row r="10" spans="1:2" x14ac:dyDescent="0.4">
      <c r="A10" s="25" t="s">
        <v>114</v>
      </c>
      <c r="B10" s="137"/>
    </row>
    <row r="11" spans="1:2" x14ac:dyDescent="0.4">
      <c r="A11" s="25" t="s">
        <v>102</v>
      </c>
      <c r="B11" s="24" t="s">
        <v>110</v>
      </c>
    </row>
    <row r="12" spans="1:2" x14ac:dyDescent="0.4">
      <c r="A12" s="25" t="s">
        <v>115</v>
      </c>
      <c r="B12" s="137" t="s">
        <v>111</v>
      </c>
    </row>
    <row r="13" spans="1:2" x14ac:dyDescent="0.4">
      <c r="A13" s="25" t="s">
        <v>113</v>
      </c>
      <c r="B13" s="137"/>
    </row>
  </sheetData>
  <mergeCells count="3">
    <mergeCell ref="B12:B13"/>
    <mergeCell ref="B9:B10"/>
    <mergeCell ref="B6:B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AC5F-10D1-4E9A-81F4-B6DA49B47F0B}">
  <dimension ref="A1:E6"/>
  <sheetViews>
    <sheetView topLeftCell="A2" workbookViewId="0">
      <selection sqref="A1:C3"/>
    </sheetView>
  </sheetViews>
  <sheetFormatPr defaultRowHeight="14.15" x14ac:dyDescent="0.4"/>
  <cols>
    <col min="1" max="1" width="3.3046875" style="35" bestFit="1" customWidth="1"/>
    <col min="2" max="4" width="30.69140625" style="23" customWidth="1"/>
    <col min="5" max="5" width="30.69140625" style="31" customWidth="1"/>
    <col min="6" max="16384" width="9.23046875" style="31"/>
  </cols>
  <sheetData>
    <row r="1" spans="1:5" x14ac:dyDescent="0.4">
      <c r="A1" s="34"/>
      <c r="B1" s="32" t="s">
        <v>117</v>
      </c>
      <c r="C1" s="32" t="s">
        <v>118</v>
      </c>
      <c r="D1" s="32" t="s">
        <v>128</v>
      </c>
      <c r="E1" s="33" t="s">
        <v>123</v>
      </c>
    </row>
    <row r="2" spans="1:5" ht="113.15" x14ac:dyDescent="0.4">
      <c r="A2" s="46" t="s">
        <v>141</v>
      </c>
      <c r="B2" s="25" t="s">
        <v>119</v>
      </c>
      <c r="C2" s="25" t="s">
        <v>126</v>
      </c>
      <c r="D2" s="25" t="s">
        <v>136</v>
      </c>
      <c r="E2" s="25" t="s">
        <v>137</v>
      </c>
    </row>
    <row r="3" spans="1:5" ht="240.45" x14ac:dyDescent="0.4">
      <c r="A3" s="45" t="s">
        <v>142</v>
      </c>
      <c r="B3" s="27" t="s">
        <v>138</v>
      </c>
      <c r="C3" s="39" t="s">
        <v>124</v>
      </c>
      <c r="D3" s="27" t="s">
        <v>130</v>
      </c>
      <c r="E3" s="27" t="s">
        <v>131</v>
      </c>
    </row>
    <row r="4" spans="1:5" ht="99" x14ac:dyDescent="0.4">
      <c r="A4" s="44" t="s">
        <v>143</v>
      </c>
      <c r="B4" s="24" t="s">
        <v>120</v>
      </c>
      <c r="C4" s="36" t="s">
        <v>125</v>
      </c>
      <c r="D4" s="24" t="s">
        <v>129</v>
      </c>
      <c r="E4" s="24" t="s">
        <v>133</v>
      </c>
    </row>
    <row r="5" spans="1:5" ht="183.9" x14ac:dyDescent="0.4">
      <c r="A5" s="43" t="s">
        <v>144</v>
      </c>
      <c r="B5" s="37" t="s">
        <v>121</v>
      </c>
      <c r="C5" s="38" t="s">
        <v>132</v>
      </c>
      <c r="D5" s="37" t="s">
        <v>139</v>
      </c>
      <c r="E5" s="37" t="s">
        <v>134</v>
      </c>
    </row>
    <row r="6" spans="1:5" ht="169.75" x14ac:dyDescent="0.4">
      <c r="A6" s="42" t="s">
        <v>145</v>
      </c>
      <c r="B6" s="40" t="s">
        <v>122</v>
      </c>
      <c r="C6" s="41" t="s">
        <v>127</v>
      </c>
      <c r="D6" s="40" t="s">
        <v>140</v>
      </c>
      <c r="E6" s="40" t="s">
        <v>135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3F88A-4160-4E60-896F-B8A73EA077EA}">
  <dimension ref="A1:C3"/>
  <sheetViews>
    <sheetView workbookViewId="0">
      <selection sqref="A1:C3"/>
    </sheetView>
  </sheetViews>
  <sheetFormatPr defaultRowHeight="14.6" x14ac:dyDescent="0.4"/>
  <cols>
    <col min="1" max="1" width="3.3046875" bestFit="1" customWidth="1"/>
    <col min="2" max="2" width="17.53515625" customWidth="1"/>
    <col min="3" max="3" width="36.07421875" customWidth="1"/>
  </cols>
  <sheetData>
    <row r="1" spans="1:3" x14ac:dyDescent="0.4">
      <c r="A1" s="34"/>
      <c r="B1" s="32" t="s">
        <v>117</v>
      </c>
      <c r="C1" s="32" t="s">
        <v>118</v>
      </c>
    </row>
    <row r="2" spans="1:3" ht="64.75" x14ac:dyDescent="0.4">
      <c r="A2" s="46" t="s">
        <v>141</v>
      </c>
      <c r="B2" s="63" t="s">
        <v>119</v>
      </c>
      <c r="C2" s="63" t="s">
        <v>308</v>
      </c>
    </row>
    <row r="3" spans="1:3" ht="64.75" x14ac:dyDescent="0.4">
      <c r="A3" s="45" t="s">
        <v>142</v>
      </c>
      <c r="B3" s="62" t="s">
        <v>138</v>
      </c>
      <c r="C3" s="39" t="s">
        <v>309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72F1-BAA7-4FDD-A770-A93F85875E6A}">
  <dimension ref="A1:N45"/>
  <sheetViews>
    <sheetView topLeftCell="M40" workbookViewId="0">
      <selection activeCell="N43" sqref="N43:N45"/>
    </sheetView>
  </sheetViews>
  <sheetFormatPr defaultRowHeight="14.15" x14ac:dyDescent="0.35"/>
  <cols>
    <col min="1" max="1" width="25.69140625" style="47" hidden="1" customWidth="1"/>
    <col min="2" max="2" width="45.69140625" style="47" hidden="1" customWidth="1"/>
    <col min="3" max="3" width="2.69140625" style="22" hidden="1" customWidth="1"/>
    <col min="4" max="4" width="40.69140625" style="52" hidden="1" customWidth="1"/>
    <col min="5" max="5" width="30.69140625" style="52" hidden="1" customWidth="1"/>
    <col min="6" max="6" width="2.69140625" style="22" hidden="1" customWidth="1"/>
    <col min="7" max="7" width="50.69140625" style="52" hidden="1" customWidth="1"/>
    <col min="8" max="8" width="20.69140625" style="52" hidden="1" customWidth="1"/>
    <col min="9" max="9" width="2.69140625" style="22" hidden="1" customWidth="1"/>
    <col min="10" max="10" width="30.69140625" style="52" hidden="1" customWidth="1"/>
    <col min="11" max="11" width="40.69140625" style="52" hidden="1" customWidth="1"/>
    <col min="12" max="12" width="2.69140625" style="22" hidden="1" customWidth="1"/>
    <col min="13" max="13" width="50.69140625" style="52" customWidth="1"/>
    <col min="14" max="14" width="20.69140625" style="52" customWidth="1"/>
    <col min="15" max="16384" width="9.23046875" style="22"/>
  </cols>
  <sheetData>
    <row r="1" spans="1:5" x14ac:dyDescent="0.35">
      <c r="A1" s="141" t="s">
        <v>156</v>
      </c>
      <c r="B1" s="143"/>
    </row>
    <row r="2" spans="1:5" x14ac:dyDescent="0.35">
      <c r="A2" s="49" t="s">
        <v>146</v>
      </c>
      <c r="B2" s="50" t="s">
        <v>147</v>
      </c>
    </row>
    <row r="3" spans="1:5" ht="28.3" x14ac:dyDescent="0.35">
      <c r="A3" s="142" t="s">
        <v>148</v>
      </c>
      <c r="B3" s="51" t="s">
        <v>157</v>
      </c>
    </row>
    <row r="4" spans="1:5" ht="28.3" x14ac:dyDescent="0.35">
      <c r="A4" s="142"/>
      <c r="B4" s="51" t="s">
        <v>150</v>
      </c>
    </row>
    <row r="5" spans="1:5" ht="28.3" x14ac:dyDescent="0.35">
      <c r="A5" s="142"/>
      <c r="B5" s="51" t="s">
        <v>151</v>
      </c>
    </row>
    <row r="6" spans="1:5" ht="28.3" x14ac:dyDescent="0.35">
      <c r="A6" s="48" t="s">
        <v>155</v>
      </c>
      <c r="B6" s="51" t="s">
        <v>152</v>
      </c>
    </row>
    <row r="7" spans="1:5" ht="56.6" x14ac:dyDescent="0.35">
      <c r="A7" s="48" t="s">
        <v>158</v>
      </c>
      <c r="B7" s="51" t="s">
        <v>153</v>
      </c>
    </row>
    <row r="8" spans="1:5" ht="70.75" x14ac:dyDescent="0.35">
      <c r="A8" s="48" t="s">
        <v>149</v>
      </c>
      <c r="B8" s="51" t="s">
        <v>154</v>
      </c>
    </row>
    <row r="9" spans="1:5" x14ac:dyDescent="0.35">
      <c r="D9" s="141" t="s">
        <v>159</v>
      </c>
      <c r="E9" s="143"/>
    </row>
    <row r="10" spans="1:5" x14ac:dyDescent="0.35">
      <c r="D10" s="49" t="s">
        <v>146</v>
      </c>
      <c r="E10" s="50" t="s">
        <v>147</v>
      </c>
    </row>
    <row r="11" spans="1:5" x14ac:dyDescent="0.35">
      <c r="D11" s="51" t="s">
        <v>160</v>
      </c>
      <c r="E11" s="142" t="s">
        <v>162</v>
      </c>
    </row>
    <row r="12" spans="1:5" x14ac:dyDescent="0.35">
      <c r="D12" s="51" t="s">
        <v>164</v>
      </c>
      <c r="E12" s="142"/>
    </row>
    <row r="13" spans="1:5" ht="28.3" x14ac:dyDescent="0.35">
      <c r="D13" s="51" t="s">
        <v>161</v>
      </c>
      <c r="E13" s="51" t="s">
        <v>163</v>
      </c>
    </row>
    <row r="14" spans="1:5" ht="28.3" x14ac:dyDescent="0.35">
      <c r="D14" s="51" t="s">
        <v>166</v>
      </c>
      <c r="E14" s="51" t="s">
        <v>165</v>
      </c>
    </row>
    <row r="15" spans="1:5" ht="42.45" x14ac:dyDescent="0.35">
      <c r="D15" s="51" t="s">
        <v>167</v>
      </c>
      <c r="E15" s="142" t="s">
        <v>169</v>
      </c>
    </row>
    <row r="16" spans="1:5" ht="70.75" x14ac:dyDescent="0.35">
      <c r="D16" s="51" t="s">
        <v>168</v>
      </c>
      <c r="E16" s="142"/>
    </row>
    <row r="17" spans="7:11" x14ac:dyDescent="0.35">
      <c r="G17" s="141" t="s">
        <v>170</v>
      </c>
      <c r="H17" s="141"/>
    </row>
    <row r="18" spans="7:11" x14ac:dyDescent="0.35">
      <c r="G18" s="49" t="s">
        <v>146</v>
      </c>
      <c r="H18" s="50" t="s">
        <v>147</v>
      </c>
    </row>
    <row r="19" spans="7:11" ht="14.15" customHeight="1" x14ac:dyDescent="0.35">
      <c r="G19" s="51" t="s">
        <v>179</v>
      </c>
      <c r="H19" s="51" t="s">
        <v>177</v>
      </c>
    </row>
    <row r="20" spans="7:11" x14ac:dyDescent="0.35">
      <c r="G20" s="51" t="s">
        <v>160</v>
      </c>
      <c r="H20" s="142" t="s">
        <v>175</v>
      </c>
    </row>
    <row r="21" spans="7:11" x14ac:dyDescent="0.35">
      <c r="G21" s="51" t="s">
        <v>171</v>
      </c>
      <c r="H21" s="142"/>
    </row>
    <row r="22" spans="7:11" ht="14.15" customHeight="1" x14ac:dyDescent="0.35">
      <c r="G22" s="51" t="s">
        <v>172</v>
      </c>
      <c r="H22" s="142"/>
    </row>
    <row r="23" spans="7:11" x14ac:dyDescent="0.35">
      <c r="G23" s="51" t="s">
        <v>178</v>
      </c>
      <c r="H23" s="142" t="s">
        <v>176</v>
      </c>
    </row>
    <row r="24" spans="7:11" x14ac:dyDescent="0.35">
      <c r="G24" s="51" t="s">
        <v>173</v>
      </c>
      <c r="H24" s="142"/>
    </row>
    <row r="25" spans="7:11" ht="28.3" x14ac:dyDescent="0.35">
      <c r="G25" s="51" t="s">
        <v>174</v>
      </c>
      <c r="H25" s="142"/>
    </row>
    <row r="26" spans="7:11" x14ac:dyDescent="0.35">
      <c r="J26" s="141" t="s">
        <v>180</v>
      </c>
      <c r="K26" s="141"/>
    </row>
    <row r="27" spans="7:11" x14ac:dyDescent="0.35">
      <c r="J27" s="49" t="s">
        <v>146</v>
      </c>
      <c r="K27" s="50" t="s">
        <v>147</v>
      </c>
    </row>
    <row r="28" spans="7:11" x14ac:dyDescent="0.35">
      <c r="J28" s="51" t="s">
        <v>188</v>
      </c>
      <c r="K28" s="51" t="s">
        <v>190</v>
      </c>
    </row>
    <row r="29" spans="7:11" x14ac:dyDescent="0.35">
      <c r="J29" s="51" t="s">
        <v>182</v>
      </c>
      <c r="K29" s="142" t="s">
        <v>189</v>
      </c>
    </row>
    <row r="30" spans="7:11" ht="28.3" customHeight="1" x14ac:dyDescent="0.35">
      <c r="J30" s="51" t="s">
        <v>184</v>
      </c>
      <c r="K30" s="142"/>
    </row>
    <row r="31" spans="7:11" x14ac:dyDescent="0.35">
      <c r="J31" s="51" t="s">
        <v>181</v>
      </c>
      <c r="K31" s="142" t="s">
        <v>191</v>
      </c>
    </row>
    <row r="32" spans="7:11" ht="42.45" x14ac:dyDescent="0.35">
      <c r="J32" s="51" t="s">
        <v>185</v>
      </c>
      <c r="K32" s="142"/>
    </row>
    <row r="33" spans="10:14" ht="42.45" x14ac:dyDescent="0.35">
      <c r="J33" s="51" t="s">
        <v>183</v>
      </c>
      <c r="K33" s="142"/>
    </row>
    <row r="34" spans="10:14" ht="42.45" x14ac:dyDescent="0.35">
      <c r="J34" s="51" t="s">
        <v>186</v>
      </c>
      <c r="K34" s="142"/>
    </row>
    <row r="35" spans="10:14" ht="56.6" x14ac:dyDescent="0.35">
      <c r="J35" s="51" t="s">
        <v>187</v>
      </c>
      <c r="K35" s="142"/>
    </row>
    <row r="36" spans="10:14" x14ac:dyDescent="0.35">
      <c r="M36" s="141" t="s">
        <v>192</v>
      </c>
      <c r="N36" s="141"/>
    </row>
    <row r="37" spans="10:14" x14ac:dyDescent="0.35">
      <c r="M37" s="49" t="s">
        <v>146</v>
      </c>
      <c r="N37" s="50" t="s">
        <v>147</v>
      </c>
    </row>
    <row r="38" spans="10:14" x14ac:dyDescent="0.35">
      <c r="M38" s="51" t="s">
        <v>193</v>
      </c>
      <c r="N38" s="51" t="s">
        <v>177</v>
      </c>
    </row>
    <row r="39" spans="10:14" ht="28.3" x14ac:dyDescent="0.35">
      <c r="M39" s="51" t="s">
        <v>199</v>
      </c>
      <c r="N39" s="142" t="s">
        <v>196</v>
      </c>
    </row>
    <row r="40" spans="10:14" ht="42.45" x14ac:dyDescent="0.35">
      <c r="M40" s="51" t="s">
        <v>198</v>
      </c>
      <c r="N40" s="142"/>
    </row>
    <row r="41" spans="10:14" ht="70.75" x14ac:dyDescent="0.35">
      <c r="M41" s="51" t="s">
        <v>200</v>
      </c>
      <c r="N41" s="142" t="s">
        <v>197</v>
      </c>
    </row>
    <row r="42" spans="10:14" x14ac:dyDescent="0.35">
      <c r="M42" s="51" t="s">
        <v>201</v>
      </c>
      <c r="N42" s="142"/>
    </row>
    <row r="43" spans="10:14" ht="14.15" customHeight="1" x14ac:dyDescent="0.35">
      <c r="M43" s="51" t="s">
        <v>194</v>
      </c>
      <c r="N43" s="138" t="s">
        <v>203</v>
      </c>
    </row>
    <row r="44" spans="10:14" x14ac:dyDescent="0.35">
      <c r="M44" s="51" t="s">
        <v>195</v>
      </c>
      <c r="N44" s="139"/>
    </row>
    <row r="45" spans="10:14" ht="28.3" x14ac:dyDescent="0.35">
      <c r="M45" s="51" t="s">
        <v>202</v>
      </c>
      <c r="N45" s="140"/>
    </row>
  </sheetData>
  <mergeCells count="15">
    <mergeCell ref="G17:H17"/>
    <mergeCell ref="H23:H25"/>
    <mergeCell ref="H20:H22"/>
    <mergeCell ref="A3:A5"/>
    <mergeCell ref="A1:B1"/>
    <mergeCell ref="D9:E9"/>
    <mergeCell ref="E15:E16"/>
    <mergeCell ref="E11:E12"/>
    <mergeCell ref="N43:N45"/>
    <mergeCell ref="M36:N36"/>
    <mergeCell ref="N39:N40"/>
    <mergeCell ref="N41:N42"/>
    <mergeCell ref="J26:K26"/>
    <mergeCell ref="K31:K35"/>
    <mergeCell ref="K29:K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4583-3269-4502-9EFF-DAD570850403}">
  <dimension ref="A1:D18"/>
  <sheetViews>
    <sheetView topLeftCell="A10" zoomScale="94" zoomScaleNormal="67" workbookViewId="0">
      <selection activeCell="A15" sqref="A15"/>
    </sheetView>
  </sheetViews>
  <sheetFormatPr defaultRowHeight="14.6" x14ac:dyDescent="0.4"/>
  <cols>
    <col min="1" max="1" width="30.15234375" style="16" bestFit="1" customWidth="1"/>
    <col min="2" max="2" width="9.61328125" style="71" bestFit="1" customWidth="1"/>
    <col min="3" max="3" width="5.69140625" style="71" customWidth="1"/>
    <col min="4" max="4" width="10.69140625" style="71" customWidth="1"/>
  </cols>
  <sheetData>
    <row r="1" spans="1:4" x14ac:dyDescent="0.4">
      <c r="A1" s="114" t="s">
        <v>271</v>
      </c>
      <c r="B1" s="114"/>
      <c r="C1" s="114"/>
      <c r="D1" s="114"/>
    </row>
    <row r="2" spans="1:4" s="71" customFormat="1" x14ac:dyDescent="0.4">
      <c r="A2" s="69" t="s">
        <v>272</v>
      </c>
      <c r="B2" s="70" t="s">
        <v>273</v>
      </c>
      <c r="C2" s="70" t="s">
        <v>274</v>
      </c>
      <c r="D2" s="70" t="s">
        <v>275</v>
      </c>
    </row>
    <row r="3" spans="1:4" s="71" customFormat="1" x14ac:dyDescent="0.4">
      <c r="A3" s="72" t="s">
        <v>276</v>
      </c>
      <c r="B3" s="73">
        <v>45178</v>
      </c>
      <c r="C3" s="71">
        <v>3</v>
      </c>
      <c r="D3" s="73">
        <f>B3+C3</f>
        <v>45181</v>
      </c>
    </row>
    <row r="4" spans="1:4" s="71" customFormat="1" x14ac:dyDescent="0.4">
      <c r="A4" s="72" t="s">
        <v>277</v>
      </c>
      <c r="B4" s="73">
        <v>45181</v>
      </c>
      <c r="C4" s="71">
        <v>6</v>
      </c>
      <c r="D4" s="73">
        <f>B4+C4</f>
        <v>45187</v>
      </c>
    </row>
    <row r="5" spans="1:4" s="71" customFormat="1" x14ac:dyDescent="0.4">
      <c r="A5" s="72" t="s">
        <v>278</v>
      </c>
      <c r="B5" s="73">
        <v>45250</v>
      </c>
      <c r="C5" s="71">
        <v>20</v>
      </c>
      <c r="D5" s="73">
        <f>B5+C5</f>
        <v>45270</v>
      </c>
    </row>
    <row r="6" spans="1:4" x14ac:dyDescent="0.4">
      <c r="A6" s="74" t="s">
        <v>279</v>
      </c>
      <c r="B6" s="73">
        <v>45301</v>
      </c>
      <c r="C6" s="71">
        <v>40</v>
      </c>
      <c r="D6" s="73">
        <f>B6+C6</f>
        <v>45341</v>
      </c>
    </row>
    <row r="7" spans="1:4" x14ac:dyDescent="0.4">
      <c r="A7" s="75" t="s">
        <v>280</v>
      </c>
      <c r="B7" s="73">
        <v>45344</v>
      </c>
      <c r="C7" s="71">
        <v>10</v>
      </c>
      <c r="D7" s="73">
        <f t="shared" ref="D7:D18" si="0">B7+C7</f>
        <v>45354</v>
      </c>
    </row>
    <row r="8" spans="1:4" x14ac:dyDescent="0.4">
      <c r="A8" s="75" t="s">
        <v>281</v>
      </c>
      <c r="B8" s="73">
        <v>45355</v>
      </c>
      <c r="C8" s="71">
        <v>10</v>
      </c>
      <c r="D8" s="73">
        <f t="shared" si="0"/>
        <v>45365</v>
      </c>
    </row>
    <row r="9" spans="1:4" x14ac:dyDescent="0.4">
      <c r="A9" s="75" t="s">
        <v>282</v>
      </c>
      <c r="B9" s="73">
        <v>45367</v>
      </c>
      <c r="C9" s="71">
        <v>5</v>
      </c>
      <c r="D9" s="73">
        <f t="shared" si="0"/>
        <v>45372</v>
      </c>
    </row>
    <row r="10" spans="1:4" x14ac:dyDescent="0.4">
      <c r="A10" s="75" t="s">
        <v>283</v>
      </c>
      <c r="B10" s="73">
        <v>45375</v>
      </c>
      <c r="C10" s="71">
        <v>10</v>
      </c>
      <c r="D10" s="73">
        <f t="shared" si="0"/>
        <v>45385</v>
      </c>
    </row>
    <row r="11" spans="1:4" x14ac:dyDescent="0.4">
      <c r="A11" s="75" t="s">
        <v>284</v>
      </c>
      <c r="B11" s="73">
        <v>45413</v>
      </c>
      <c r="C11" s="71">
        <v>5</v>
      </c>
      <c r="D11" s="73">
        <f t="shared" si="0"/>
        <v>45418</v>
      </c>
    </row>
    <row r="12" spans="1:4" x14ac:dyDescent="0.4">
      <c r="A12" s="75" t="s">
        <v>285</v>
      </c>
      <c r="B12" s="73">
        <v>45420</v>
      </c>
      <c r="C12" s="71">
        <v>10</v>
      </c>
      <c r="D12" s="73">
        <f t="shared" si="0"/>
        <v>45430</v>
      </c>
    </row>
    <row r="13" spans="1:4" x14ac:dyDescent="0.4">
      <c r="A13" s="75" t="s">
        <v>286</v>
      </c>
      <c r="B13" s="73">
        <v>45432</v>
      </c>
      <c r="C13" s="71">
        <v>20</v>
      </c>
      <c r="D13" s="73">
        <f t="shared" si="0"/>
        <v>45452</v>
      </c>
    </row>
    <row r="14" spans="1:4" x14ac:dyDescent="0.4">
      <c r="A14" s="75" t="s">
        <v>287</v>
      </c>
      <c r="B14" s="73">
        <v>45455</v>
      </c>
      <c r="C14" s="71">
        <v>10</v>
      </c>
      <c r="D14" s="73">
        <f t="shared" si="0"/>
        <v>45465</v>
      </c>
    </row>
    <row r="15" spans="1:4" x14ac:dyDescent="0.4">
      <c r="A15" s="75" t="s">
        <v>288</v>
      </c>
      <c r="B15" s="73">
        <v>45467</v>
      </c>
      <c r="C15" s="71">
        <v>30</v>
      </c>
      <c r="D15" s="73">
        <f t="shared" si="0"/>
        <v>45497</v>
      </c>
    </row>
    <row r="16" spans="1:4" x14ac:dyDescent="0.4">
      <c r="A16" s="76" t="s">
        <v>289</v>
      </c>
      <c r="B16" s="77">
        <v>45498</v>
      </c>
      <c r="C16" s="78">
        <v>5</v>
      </c>
      <c r="D16" s="77">
        <f t="shared" si="0"/>
        <v>45503</v>
      </c>
    </row>
    <row r="17" spans="1:4" x14ac:dyDescent="0.4">
      <c r="A17" s="72" t="s">
        <v>290</v>
      </c>
      <c r="B17" s="73">
        <v>45505</v>
      </c>
      <c r="C17" s="71">
        <v>18</v>
      </c>
      <c r="D17" s="73">
        <f t="shared" si="0"/>
        <v>45523</v>
      </c>
    </row>
    <row r="18" spans="1:4" x14ac:dyDescent="0.4">
      <c r="A18" s="72" t="s">
        <v>291</v>
      </c>
      <c r="B18" s="73">
        <v>45344</v>
      </c>
      <c r="C18" s="71">
        <v>179</v>
      </c>
      <c r="D18" s="73">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9DD0-448F-48EB-B592-370B7EA5A551}">
  <dimension ref="A1:G14"/>
  <sheetViews>
    <sheetView workbookViewId="0">
      <selection activeCell="C2" sqref="C2"/>
    </sheetView>
  </sheetViews>
  <sheetFormatPr defaultRowHeight="14.6" x14ac:dyDescent="0.4"/>
  <cols>
    <col min="1" max="1" width="23.921875" bestFit="1" customWidth="1"/>
    <col min="2" max="7" width="13.69140625" customWidth="1"/>
  </cols>
  <sheetData>
    <row r="1" spans="1:7" ht="29.15" x14ac:dyDescent="0.4">
      <c r="A1" s="59" t="s">
        <v>204</v>
      </c>
      <c r="B1" s="57" t="s">
        <v>205</v>
      </c>
      <c r="C1" s="57" t="s">
        <v>206</v>
      </c>
      <c r="D1" s="57" t="s">
        <v>207</v>
      </c>
      <c r="E1" s="57" t="s">
        <v>208</v>
      </c>
      <c r="F1" s="57" t="s">
        <v>222</v>
      </c>
      <c r="G1" s="53" t="s">
        <v>209</v>
      </c>
    </row>
    <row r="2" spans="1:7" x14ac:dyDescent="0.4">
      <c r="A2" s="57" t="s">
        <v>224</v>
      </c>
      <c r="B2" s="55" t="s">
        <v>223</v>
      </c>
      <c r="C2" s="56" t="s">
        <v>223</v>
      </c>
      <c r="D2" s="56" t="s">
        <v>223</v>
      </c>
      <c r="E2" s="55" t="s">
        <v>223</v>
      </c>
      <c r="F2" s="55" t="s">
        <v>223</v>
      </c>
      <c r="G2" s="56" t="s">
        <v>223</v>
      </c>
    </row>
    <row r="3" spans="1:7" x14ac:dyDescent="0.4">
      <c r="A3" s="58" t="s">
        <v>210</v>
      </c>
      <c r="B3" s="55" t="s">
        <v>223</v>
      </c>
      <c r="C3" s="55" t="s">
        <v>223</v>
      </c>
      <c r="D3" s="55" t="s">
        <v>223</v>
      </c>
      <c r="E3" s="55" t="s">
        <v>223</v>
      </c>
      <c r="F3" s="55" t="s">
        <v>223</v>
      </c>
      <c r="G3" s="55" t="s">
        <v>223</v>
      </c>
    </row>
    <row r="4" spans="1:7" x14ac:dyDescent="0.4">
      <c r="A4" s="57" t="s">
        <v>211</v>
      </c>
      <c r="B4" s="54" t="s">
        <v>223</v>
      </c>
      <c r="C4" s="54" t="s">
        <v>223</v>
      </c>
      <c r="D4" s="55" t="s">
        <v>223</v>
      </c>
      <c r="E4" s="55" t="s">
        <v>223</v>
      </c>
      <c r="F4" s="54" t="s">
        <v>223</v>
      </c>
      <c r="G4" s="55" t="s">
        <v>223</v>
      </c>
    </row>
    <row r="5" spans="1:7" x14ac:dyDescent="0.4">
      <c r="A5" s="57" t="s">
        <v>212</v>
      </c>
      <c r="B5" s="54" t="s">
        <v>223</v>
      </c>
      <c r="C5" s="55" t="s">
        <v>223</v>
      </c>
      <c r="D5" s="55" t="s">
        <v>223</v>
      </c>
      <c r="E5" s="54" t="s">
        <v>223</v>
      </c>
      <c r="F5" s="55" t="s">
        <v>223</v>
      </c>
      <c r="G5" s="55" t="s">
        <v>223</v>
      </c>
    </row>
    <row r="6" spans="1:7" x14ac:dyDescent="0.4">
      <c r="A6" s="57" t="s">
        <v>213</v>
      </c>
      <c r="B6" s="55" t="s">
        <v>223</v>
      </c>
      <c r="C6" s="55" t="s">
        <v>223</v>
      </c>
      <c r="D6" s="55" t="s">
        <v>223</v>
      </c>
      <c r="E6" s="55" t="s">
        <v>223</v>
      </c>
      <c r="F6" s="56" t="s">
        <v>223</v>
      </c>
      <c r="G6" s="56" t="s">
        <v>223</v>
      </c>
    </row>
    <row r="7" spans="1:7" x14ac:dyDescent="0.4">
      <c r="A7" s="57" t="s">
        <v>214</v>
      </c>
      <c r="B7" s="54" t="s">
        <v>223</v>
      </c>
      <c r="C7" s="54" t="s">
        <v>223</v>
      </c>
      <c r="D7" s="54" t="s">
        <v>223</v>
      </c>
      <c r="E7" s="55" t="s">
        <v>223</v>
      </c>
      <c r="F7" s="55" t="s">
        <v>223</v>
      </c>
      <c r="G7" s="55" t="s">
        <v>223</v>
      </c>
    </row>
    <row r="8" spans="1:7" x14ac:dyDescent="0.4">
      <c r="A8" s="57" t="s">
        <v>215</v>
      </c>
      <c r="B8" s="54" t="s">
        <v>223</v>
      </c>
      <c r="C8" s="54" t="s">
        <v>223</v>
      </c>
      <c r="D8" s="55" t="s">
        <v>223</v>
      </c>
      <c r="E8" s="55" t="s">
        <v>223</v>
      </c>
      <c r="F8" s="54" t="s">
        <v>223</v>
      </c>
      <c r="G8" s="55" t="s">
        <v>223</v>
      </c>
    </row>
    <row r="9" spans="1:7" x14ac:dyDescent="0.4">
      <c r="A9" s="57" t="s">
        <v>216</v>
      </c>
      <c r="B9" s="55" t="s">
        <v>223</v>
      </c>
      <c r="C9" s="55" t="s">
        <v>223</v>
      </c>
      <c r="D9" s="55" t="s">
        <v>223</v>
      </c>
      <c r="E9" s="54" t="s">
        <v>223</v>
      </c>
      <c r="F9" s="54" t="s">
        <v>223</v>
      </c>
      <c r="G9" s="55" t="s">
        <v>223</v>
      </c>
    </row>
    <row r="10" spans="1:7" x14ac:dyDescent="0.4">
      <c r="A10" s="57" t="s">
        <v>217</v>
      </c>
      <c r="B10" s="55" t="s">
        <v>223</v>
      </c>
      <c r="C10" s="54" t="s">
        <v>223</v>
      </c>
      <c r="D10" s="54" t="s">
        <v>223</v>
      </c>
      <c r="E10" s="54" t="s">
        <v>223</v>
      </c>
      <c r="F10" s="54" t="s">
        <v>223</v>
      </c>
      <c r="G10" s="55" t="s">
        <v>223</v>
      </c>
    </row>
    <row r="11" spans="1:7" x14ac:dyDescent="0.4">
      <c r="A11" s="57" t="s">
        <v>218</v>
      </c>
      <c r="B11" s="55" t="s">
        <v>223</v>
      </c>
      <c r="C11" s="55" t="s">
        <v>223</v>
      </c>
      <c r="D11" s="55" t="s">
        <v>223</v>
      </c>
      <c r="E11" s="54" t="s">
        <v>223</v>
      </c>
      <c r="F11" s="54" t="s">
        <v>223</v>
      </c>
      <c r="G11" s="55" t="s">
        <v>223</v>
      </c>
    </row>
    <row r="12" spans="1:7" x14ac:dyDescent="0.4">
      <c r="A12" s="57" t="s">
        <v>219</v>
      </c>
      <c r="B12" s="54" t="s">
        <v>223</v>
      </c>
      <c r="C12" s="54" t="s">
        <v>223</v>
      </c>
      <c r="D12" s="55" t="s">
        <v>223</v>
      </c>
      <c r="E12" s="55" t="s">
        <v>223</v>
      </c>
      <c r="F12" s="55" t="s">
        <v>223</v>
      </c>
      <c r="G12" s="55" t="s">
        <v>223</v>
      </c>
    </row>
    <row r="13" spans="1:7" x14ac:dyDescent="0.4">
      <c r="A13" s="57" t="s">
        <v>220</v>
      </c>
      <c r="B13" s="54" t="s">
        <v>223</v>
      </c>
      <c r="C13" s="55" t="s">
        <v>223</v>
      </c>
      <c r="D13" s="55" t="s">
        <v>223</v>
      </c>
      <c r="E13" s="55" t="s">
        <v>223</v>
      </c>
      <c r="F13" s="55" t="s">
        <v>223</v>
      </c>
      <c r="G13" s="55" t="s">
        <v>223</v>
      </c>
    </row>
    <row r="14" spans="1:7" x14ac:dyDescent="0.4">
      <c r="A14" s="57" t="s">
        <v>221</v>
      </c>
      <c r="B14" s="54" t="s">
        <v>223</v>
      </c>
      <c r="C14" s="54" t="s">
        <v>223</v>
      </c>
      <c r="D14" s="55" t="s">
        <v>223</v>
      </c>
      <c r="E14" s="55" t="s">
        <v>223</v>
      </c>
      <c r="F14" s="54" t="s">
        <v>223</v>
      </c>
      <c r="G14" s="55"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B068-8AA7-4FE8-8963-0826FF0DCDF5}">
  <dimension ref="A1:H5"/>
  <sheetViews>
    <sheetView workbookViewId="0">
      <selection activeCell="D5" sqref="D5"/>
    </sheetView>
  </sheetViews>
  <sheetFormatPr defaultRowHeight="14.6" x14ac:dyDescent="0.4"/>
  <sheetData>
    <row r="1" spans="1:8" x14ac:dyDescent="0.4">
      <c r="A1" t="s">
        <v>225</v>
      </c>
      <c r="B1" t="s">
        <v>226</v>
      </c>
      <c r="C1" t="s">
        <v>227</v>
      </c>
      <c r="F1" t="s">
        <v>226</v>
      </c>
      <c r="G1" t="s">
        <v>234</v>
      </c>
      <c r="H1" t="s">
        <v>227</v>
      </c>
    </row>
    <row r="2" spans="1:8" x14ac:dyDescent="0.4">
      <c r="A2" t="s">
        <v>228</v>
      </c>
      <c r="B2" t="s">
        <v>229</v>
      </c>
      <c r="C2" t="s">
        <v>230</v>
      </c>
      <c r="F2" t="s">
        <v>235</v>
      </c>
      <c r="G2" t="s">
        <v>236</v>
      </c>
      <c r="H2" t="s">
        <v>237</v>
      </c>
    </row>
    <row r="3" spans="1:8" x14ac:dyDescent="0.4">
      <c r="A3" t="s">
        <v>231</v>
      </c>
      <c r="B3" t="s">
        <v>232</v>
      </c>
      <c r="C3" t="s">
        <v>233</v>
      </c>
    </row>
    <row r="4" spans="1:8" x14ac:dyDescent="0.4">
      <c r="A4" t="s">
        <v>265</v>
      </c>
      <c r="B4" t="s">
        <v>266</v>
      </c>
      <c r="C4" t="s">
        <v>267</v>
      </c>
    </row>
    <row r="5" spans="1:8" x14ac:dyDescent="0.4">
      <c r="A5" t="s">
        <v>268</v>
      </c>
      <c r="B5" t="s">
        <v>269</v>
      </c>
      <c r="C5" t="s">
        <v>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82B8-5F70-4443-94ED-DE00DED0E1C7}">
  <dimension ref="A1:C5"/>
  <sheetViews>
    <sheetView workbookViewId="0">
      <selection activeCell="C2" sqref="C2"/>
    </sheetView>
  </sheetViews>
  <sheetFormatPr defaultRowHeight="14.6" x14ac:dyDescent="0.4"/>
  <cols>
    <col min="1" max="1" width="11.84375" style="16" bestFit="1" customWidth="1"/>
    <col min="2" max="2" width="23.765625" style="16" bestFit="1" customWidth="1"/>
    <col min="3" max="3" width="73" style="16" customWidth="1"/>
  </cols>
  <sheetData>
    <row r="1" spans="1:3" x14ac:dyDescent="0.4">
      <c r="A1" s="115" t="s">
        <v>238</v>
      </c>
      <c r="B1" s="115"/>
      <c r="C1" s="64" t="s">
        <v>239</v>
      </c>
    </row>
    <row r="2" spans="1:3" ht="42.45" x14ac:dyDescent="0.4">
      <c r="A2" s="65" t="s">
        <v>240</v>
      </c>
      <c r="B2" s="66" t="s">
        <v>241</v>
      </c>
      <c r="C2" s="67" t="s">
        <v>251</v>
      </c>
    </row>
    <row r="3" spans="1:3" ht="28.3" x14ac:dyDescent="0.4">
      <c r="A3" s="65" t="s">
        <v>242</v>
      </c>
      <c r="B3" s="66" t="s">
        <v>243</v>
      </c>
      <c r="C3" s="67" t="s">
        <v>244</v>
      </c>
    </row>
    <row r="4" spans="1:3" ht="28.3" x14ac:dyDescent="0.4">
      <c r="A4" s="65" t="s">
        <v>245</v>
      </c>
      <c r="B4" s="66" t="s">
        <v>246</v>
      </c>
      <c r="C4" s="67" t="s">
        <v>247</v>
      </c>
    </row>
    <row r="5" spans="1:3" ht="42.45" x14ac:dyDescent="0.4">
      <c r="A5" s="65" t="s">
        <v>248</v>
      </c>
      <c r="B5" s="66" t="s">
        <v>249</v>
      </c>
      <c r="C5" s="67" t="s">
        <v>250</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E31C-5D73-499B-9C3D-AD3FA55FC42C}">
  <dimension ref="A1:C5"/>
  <sheetViews>
    <sheetView workbookViewId="0">
      <selection sqref="A1:C5"/>
    </sheetView>
  </sheetViews>
  <sheetFormatPr defaultRowHeight="14.6" x14ac:dyDescent="0.4"/>
  <cols>
    <col min="1" max="1" width="30.69140625" style="16" customWidth="1"/>
    <col min="2" max="2" width="16.84375" style="16" customWidth="1"/>
    <col min="3" max="3" width="30.69140625" style="16" customWidth="1"/>
  </cols>
  <sheetData>
    <row r="1" spans="1:3" x14ac:dyDescent="0.4">
      <c r="A1" s="30" t="s">
        <v>252</v>
      </c>
      <c r="B1" s="68" t="s">
        <v>253</v>
      </c>
      <c r="C1" s="28" t="s">
        <v>254</v>
      </c>
    </row>
    <row r="2" spans="1:3" x14ac:dyDescent="0.4">
      <c r="A2" s="61" t="s">
        <v>256</v>
      </c>
      <c r="B2" s="116" t="s">
        <v>259</v>
      </c>
      <c r="C2" s="60" t="s">
        <v>264</v>
      </c>
    </row>
    <row r="3" spans="1:3" x14ac:dyDescent="0.4">
      <c r="A3" s="61" t="s">
        <v>255</v>
      </c>
      <c r="B3" s="116"/>
      <c r="C3" s="60" t="s">
        <v>261</v>
      </c>
    </row>
    <row r="4" spans="1:3" x14ac:dyDescent="0.4">
      <c r="A4" s="61" t="s">
        <v>257</v>
      </c>
      <c r="B4" s="116" t="s">
        <v>260</v>
      </c>
      <c r="C4" s="60" t="s">
        <v>262</v>
      </c>
    </row>
    <row r="5" spans="1:3" ht="28.3" x14ac:dyDescent="0.4">
      <c r="A5" s="61" t="s">
        <v>258</v>
      </c>
      <c r="B5" s="116"/>
      <c r="C5" s="60" t="s">
        <v>263</v>
      </c>
    </row>
  </sheetData>
  <mergeCells count="2">
    <mergeCell ref="B4:B5"/>
    <mergeCell ref="B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C3" sqref="C3"/>
    </sheetView>
  </sheetViews>
  <sheetFormatPr defaultRowHeight="14.6" x14ac:dyDescent="0.4"/>
  <cols>
    <col min="1" max="1" width="21.53515625" style="1" bestFit="1" customWidth="1"/>
    <col min="2" max="2" width="19" bestFit="1" customWidth="1"/>
    <col min="3" max="3" width="41.61328125" style="1" bestFit="1" customWidth="1"/>
    <col min="4" max="4" width="19" style="1" bestFit="1" customWidth="1"/>
    <col min="5" max="5" width="22.765625" style="1" bestFit="1" customWidth="1"/>
    <col min="6" max="7" width="15.69140625" style="1" customWidth="1"/>
  </cols>
  <sheetData>
    <row r="1" spans="1:9" x14ac:dyDescent="0.4">
      <c r="A1" s="117" t="s">
        <v>5</v>
      </c>
      <c r="B1" s="118"/>
      <c r="C1" s="12" t="s">
        <v>0</v>
      </c>
    </row>
    <row r="2" spans="1:9" ht="84.9" x14ac:dyDescent="0.4">
      <c r="A2" s="119" t="s">
        <v>12</v>
      </c>
      <c r="B2" s="120"/>
      <c r="C2" s="13" t="s">
        <v>13</v>
      </c>
      <c r="H2" s="1"/>
      <c r="I2" s="1"/>
    </row>
    <row r="3" spans="1:9" x14ac:dyDescent="0.4">
      <c r="A3" s="119"/>
      <c r="B3" s="120"/>
      <c r="C3" s="2" t="s">
        <v>1</v>
      </c>
      <c r="H3" s="1"/>
      <c r="I3" s="1"/>
    </row>
    <row r="4" spans="1:9" ht="118.75" customHeight="1" x14ac:dyDescent="0.4">
      <c r="A4" s="121"/>
      <c r="B4" s="122"/>
      <c r="C4" s="3" t="s">
        <v>11</v>
      </c>
    </row>
    <row r="5" spans="1:9" x14ac:dyDescent="0.4">
      <c r="A5" s="6" t="s">
        <v>3</v>
      </c>
      <c r="B5" s="8" t="s">
        <v>7</v>
      </c>
      <c r="C5" s="10" t="s">
        <v>8</v>
      </c>
    </row>
    <row r="6" spans="1:9" ht="42.45" x14ac:dyDescent="0.4">
      <c r="A6" s="7" t="s">
        <v>6</v>
      </c>
      <c r="B6" s="9" t="s">
        <v>10</v>
      </c>
      <c r="C6" s="11" t="s">
        <v>14</v>
      </c>
    </row>
    <row r="7" spans="1:9" x14ac:dyDescent="0.4">
      <c r="A7" s="123" t="s">
        <v>2</v>
      </c>
      <c r="B7" s="124"/>
      <c r="C7" s="4" t="s">
        <v>15</v>
      </c>
    </row>
    <row r="8" spans="1:9" ht="42.45" x14ac:dyDescent="0.4">
      <c r="A8" s="125" t="s">
        <v>9</v>
      </c>
      <c r="B8" s="126"/>
      <c r="C8" s="5" t="s">
        <v>4</v>
      </c>
    </row>
  </sheetData>
  <mergeCells count="4">
    <mergeCell ref="A1:B1"/>
    <mergeCell ref="A2:B4"/>
    <mergeCell ref="A7:B7"/>
    <mergeCell ref="A8:B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A77A-0FF7-4A09-AAA8-E53725F430B2}">
  <dimension ref="A1:C11"/>
  <sheetViews>
    <sheetView tabSelected="1" workbookViewId="0">
      <selection sqref="A1:C11"/>
    </sheetView>
  </sheetViews>
  <sheetFormatPr defaultRowHeight="14.6" x14ac:dyDescent="0.4"/>
  <cols>
    <col min="1" max="1" width="20" style="14" customWidth="1"/>
    <col min="2" max="2" width="23.53515625" style="14" customWidth="1"/>
    <col min="3" max="3" width="39.3046875" style="14" bestFit="1" customWidth="1"/>
  </cols>
  <sheetData>
    <row r="1" spans="1:3" s="15" customFormat="1" x14ac:dyDescent="0.4">
      <c r="A1" s="144" t="s">
        <v>16</v>
      </c>
      <c r="B1" s="145" t="s">
        <v>310</v>
      </c>
      <c r="C1" s="146" t="s">
        <v>17</v>
      </c>
    </row>
    <row r="2" spans="1:3" x14ac:dyDescent="0.4">
      <c r="A2" s="147" t="s">
        <v>18</v>
      </c>
      <c r="B2" s="148" t="s">
        <v>311</v>
      </c>
      <c r="C2" s="147" t="s">
        <v>25</v>
      </c>
    </row>
    <row r="3" spans="1:3" x14ac:dyDescent="0.4">
      <c r="A3" s="147" t="s">
        <v>19</v>
      </c>
      <c r="B3" s="149"/>
      <c r="C3" s="147" t="s">
        <v>31</v>
      </c>
    </row>
    <row r="4" spans="1:3" x14ac:dyDescent="0.4">
      <c r="A4" s="150" t="s">
        <v>20</v>
      </c>
      <c r="B4" s="148" t="s">
        <v>312</v>
      </c>
      <c r="C4" s="147" t="s">
        <v>30</v>
      </c>
    </row>
    <row r="5" spans="1:3" x14ac:dyDescent="0.4">
      <c r="A5" s="151"/>
      <c r="B5" s="152"/>
      <c r="C5" s="147" t="s">
        <v>32</v>
      </c>
    </row>
    <row r="6" spans="1:3" x14ac:dyDescent="0.4">
      <c r="A6" s="147" t="s">
        <v>21</v>
      </c>
      <c r="B6" s="152"/>
      <c r="C6" s="147" t="s">
        <v>26</v>
      </c>
    </row>
    <row r="7" spans="1:3" x14ac:dyDescent="0.4">
      <c r="A7" s="147" t="s">
        <v>22</v>
      </c>
      <c r="B7" s="148" t="s">
        <v>313</v>
      </c>
      <c r="C7" s="147" t="s">
        <v>33</v>
      </c>
    </row>
    <row r="8" spans="1:3" ht="14.6" customHeight="1" x14ac:dyDescent="0.4">
      <c r="A8" s="148" t="s">
        <v>23</v>
      </c>
      <c r="B8" s="149"/>
      <c r="C8" s="147" t="s">
        <v>34</v>
      </c>
    </row>
    <row r="9" spans="1:3" ht="14.6" customHeight="1" x14ac:dyDescent="0.4">
      <c r="A9" s="149"/>
      <c r="B9" s="148" t="s">
        <v>314</v>
      </c>
      <c r="C9" s="147" t="s">
        <v>27</v>
      </c>
    </row>
    <row r="10" spans="1:3" x14ac:dyDescent="0.4">
      <c r="A10" s="150" t="s">
        <v>24</v>
      </c>
      <c r="B10" s="152"/>
      <c r="C10" s="147" t="s">
        <v>28</v>
      </c>
    </row>
    <row r="11" spans="1:3" x14ac:dyDescent="0.4">
      <c r="A11" s="153"/>
      <c r="B11" s="149"/>
      <c r="C11" s="147" t="s">
        <v>29</v>
      </c>
    </row>
  </sheetData>
  <mergeCells count="7">
    <mergeCell ref="A10:A11"/>
    <mergeCell ref="A8:A9"/>
    <mergeCell ref="A4:A5"/>
    <mergeCell ref="B2:B3"/>
    <mergeCell ref="B4:B6"/>
    <mergeCell ref="B7:B8"/>
    <mergeCell ref="B9: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B86D-BF46-461E-BF16-B020EE8D75CF}">
  <dimension ref="A1:S15"/>
  <sheetViews>
    <sheetView topLeftCell="A10" workbookViewId="0">
      <selection activeCell="B13" sqref="B13"/>
    </sheetView>
  </sheetViews>
  <sheetFormatPr defaultRowHeight="14.6" x14ac:dyDescent="0.4"/>
  <cols>
    <col min="1" max="1" width="12.69140625" style="17" customWidth="1"/>
    <col min="2" max="8" width="12.69140625" style="16" customWidth="1"/>
    <col min="9" max="19" width="20.69140625" style="16" customWidth="1"/>
  </cols>
  <sheetData>
    <row r="1" spans="1:7" x14ac:dyDescent="0.4">
      <c r="A1" s="18" t="s">
        <v>51</v>
      </c>
      <c r="B1" s="19" t="s">
        <v>73</v>
      </c>
      <c r="C1" s="19" t="s">
        <v>35</v>
      </c>
      <c r="D1" s="19" t="s">
        <v>36</v>
      </c>
      <c r="E1" s="19" t="s">
        <v>37</v>
      </c>
      <c r="F1" s="19" t="s">
        <v>38</v>
      </c>
    </row>
    <row r="2" spans="1:7" ht="23.15" x14ac:dyDescent="0.4">
      <c r="A2" s="18" t="s">
        <v>70</v>
      </c>
      <c r="B2" s="20" t="s">
        <v>72</v>
      </c>
      <c r="C2" s="19" t="s">
        <v>53</v>
      </c>
      <c r="D2" s="19" t="s">
        <v>54</v>
      </c>
      <c r="E2" s="19" t="s">
        <v>55</v>
      </c>
      <c r="F2" s="19" t="s">
        <v>56</v>
      </c>
    </row>
    <row r="3" spans="1:7" ht="23.15" x14ac:dyDescent="0.4">
      <c r="A3" s="18" t="s">
        <v>52</v>
      </c>
      <c r="B3" s="19" t="s">
        <v>48</v>
      </c>
      <c r="C3" s="19" t="s">
        <v>46</v>
      </c>
      <c r="D3" s="19" t="s">
        <v>48</v>
      </c>
      <c r="E3" s="19" t="s">
        <v>46</v>
      </c>
      <c r="F3" s="19" t="s">
        <v>47</v>
      </c>
    </row>
    <row r="4" spans="1:7" x14ac:dyDescent="0.4">
      <c r="A4" s="127"/>
      <c r="B4" s="127"/>
      <c r="C4" s="127"/>
      <c r="D4" s="127"/>
      <c r="E4" s="127"/>
      <c r="F4" s="127"/>
      <c r="G4" s="21"/>
    </row>
    <row r="5" spans="1:7" x14ac:dyDescent="0.4">
      <c r="A5" s="18" t="s">
        <v>51</v>
      </c>
      <c r="B5" s="19" t="s">
        <v>39</v>
      </c>
      <c r="C5" s="19" t="s">
        <v>74</v>
      </c>
      <c r="D5" s="19" t="s">
        <v>59</v>
      </c>
      <c r="E5" s="19" t="s">
        <v>76</v>
      </c>
      <c r="F5" s="19" t="s">
        <v>77</v>
      </c>
    </row>
    <row r="6" spans="1:7" ht="46.3" x14ac:dyDescent="0.4">
      <c r="A6" s="18" t="s">
        <v>70</v>
      </c>
      <c r="B6" s="19" t="s">
        <v>57</v>
      </c>
      <c r="C6" s="19" t="s">
        <v>75</v>
      </c>
      <c r="D6" s="19" t="s">
        <v>58</v>
      </c>
      <c r="E6" s="19" t="s">
        <v>60</v>
      </c>
      <c r="F6" s="19" t="s">
        <v>61</v>
      </c>
    </row>
    <row r="7" spans="1:7" ht="23.15" x14ac:dyDescent="0.4">
      <c r="A7" s="18" t="s">
        <v>52</v>
      </c>
      <c r="B7" s="19" t="s">
        <v>47</v>
      </c>
      <c r="C7" s="19" t="s">
        <v>47</v>
      </c>
      <c r="D7" s="19" t="s">
        <v>47</v>
      </c>
      <c r="E7" s="19" t="s">
        <v>47</v>
      </c>
      <c r="F7" s="19" t="s">
        <v>47</v>
      </c>
    </row>
    <row r="8" spans="1:7" x14ac:dyDescent="0.4">
      <c r="A8" s="127"/>
      <c r="B8" s="127"/>
      <c r="C8" s="127"/>
      <c r="D8" s="127"/>
      <c r="E8" s="127"/>
      <c r="F8" s="127"/>
      <c r="G8" s="21"/>
    </row>
    <row r="9" spans="1:7" ht="23.15" x14ac:dyDescent="0.4">
      <c r="A9" s="18" t="s">
        <v>51</v>
      </c>
      <c r="B9" s="19" t="s">
        <v>44</v>
      </c>
      <c r="C9" s="19" t="s">
        <v>43</v>
      </c>
      <c r="D9" s="19" t="s">
        <v>45</v>
      </c>
      <c r="E9" s="19" t="s">
        <v>50</v>
      </c>
      <c r="F9" s="19" t="s">
        <v>49</v>
      </c>
    </row>
    <row r="10" spans="1:7" ht="46.3" x14ac:dyDescent="0.4">
      <c r="A10" s="18" t="s">
        <v>70</v>
      </c>
      <c r="B10" s="19" t="s">
        <v>65</v>
      </c>
      <c r="C10" s="19" t="s">
        <v>66</v>
      </c>
      <c r="D10" s="19" t="s">
        <v>67</v>
      </c>
      <c r="E10" s="19" t="s">
        <v>68</v>
      </c>
      <c r="F10" s="19" t="s">
        <v>69</v>
      </c>
    </row>
    <row r="11" spans="1:7" ht="23.15" x14ac:dyDescent="0.4">
      <c r="A11" s="18" t="s">
        <v>52</v>
      </c>
      <c r="B11" s="19" t="s">
        <v>46</v>
      </c>
      <c r="C11" s="19" t="s">
        <v>46</v>
      </c>
      <c r="D11" s="19" t="s">
        <v>47</v>
      </c>
      <c r="E11" s="19" t="s">
        <v>48</v>
      </c>
      <c r="F11" s="19" t="s">
        <v>80</v>
      </c>
    </row>
    <row r="12" spans="1:7" x14ac:dyDescent="0.4">
      <c r="A12" s="128"/>
      <c r="B12" s="128"/>
      <c r="C12" s="128"/>
      <c r="D12" s="128"/>
      <c r="E12" s="128"/>
      <c r="F12" s="128"/>
    </row>
    <row r="13" spans="1:7" ht="23.15" x14ac:dyDescent="0.4">
      <c r="A13" s="18" t="s">
        <v>51</v>
      </c>
      <c r="B13" s="19" t="s">
        <v>78</v>
      </c>
      <c r="C13" s="19" t="s">
        <v>41</v>
      </c>
      <c r="D13" s="19" t="s">
        <v>40</v>
      </c>
      <c r="E13" s="19" t="s">
        <v>42</v>
      </c>
      <c r="F13" s="19" t="s">
        <v>81</v>
      </c>
    </row>
    <row r="14" spans="1:7" ht="46.3" x14ac:dyDescent="0.4">
      <c r="A14" s="18" t="s">
        <v>70</v>
      </c>
      <c r="B14" s="19" t="s">
        <v>79</v>
      </c>
      <c r="C14" s="19" t="s">
        <v>62</v>
      </c>
      <c r="D14" s="19" t="s">
        <v>63</v>
      </c>
      <c r="E14" s="19" t="s">
        <v>64</v>
      </c>
      <c r="F14" s="19" t="s">
        <v>82</v>
      </c>
    </row>
    <row r="15" spans="1:7" ht="23.15" x14ac:dyDescent="0.4">
      <c r="A15" s="18" t="s">
        <v>52</v>
      </c>
      <c r="B15" s="19" t="s">
        <v>71</v>
      </c>
      <c r="C15" s="19" t="s">
        <v>47</v>
      </c>
      <c r="D15" s="19" t="s">
        <v>71</v>
      </c>
      <c r="E15" s="19" t="s">
        <v>71</v>
      </c>
      <c r="F15" s="19" t="s">
        <v>71</v>
      </c>
    </row>
  </sheetData>
  <mergeCells count="3">
    <mergeCell ref="A4:F4"/>
    <mergeCell ref="A12:F12"/>
    <mergeCell ref="A8: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project_timeline</vt:lpstr>
      <vt:lpstr>gantt_chart</vt:lpstr>
      <vt:lpstr>tool_critique</vt:lpstr>
      <vt:lpstr>improvements</vt:lpstr>
      <vt:lpstr>avoiding_bad_design</vt:lpstr>
      <vt:lpstr>MVC</vt:lpstr>
      <vt:lpstr>env_vars</vt:lpstr>
      <vt:lpstr>ui_components</vt:lpstr>
      <vt:lpstr>data</vt:lpstr>
      <vt:lpstr>sim mw games key ideas</vt:lpstr>
      <vt:lpstr>pedagogy best practices</vt:lpstr>
      <vt:lpstr>challenges</vt:lpstr>
      <vt:lpstr>challenges_bridge2college</vt:lpstr>
      <vt:lpstr>tool_pros_cons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2024-08-09T12:53:16Z</dcterms:modified>
</cp:coreProperties>
</file>