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enchmark W2" sheetId="4" r:id="rId1"/>
    <sheet name="Benchmark W1" sheetId="5" r:id="rId2"/>
  </sheets>
  <calcPr calcId="152511"/>
</workbook>
</file>

<file path=xl/calcChain.xml><?xml version="1.0" encoding="utf-8"?>
<calcChain xmlns="http://schemas.openxmlformats.org/spreadsheetml/2006/main">
  <c r="G10" i="5" l="1"/>
  <c r="G8" i="5"/>
  <c r="O14" i="5"/>
  <c r="L14" i="5"/>
  <c r="H14" i="5"/>
  <c r="F14" i="5"/>
  <c r="I14" i="5" s="1"/>
  <c r="O13" i="5"/>
  <c r="L13" i="5"/>
  <c r="H13" i="5"/>
  <c r="F13" i="5"/>
  <c r="I13" i="5" s="1"/>
  <c r="O12" i="5"/>
  <c r="L12" i="5"/>
  <c r="H12" i="5"/>
  <c r="G12" i="5"/>
  <c r="F12" i="5"/>
  <c r="I12" i="5" s="1"/>
  <c r="O11" i="5"/>
  <c r="L11" i="5"/>
  <c r="H11" i="5"/>
  <c r="F11" i="5"/>
  <c r="I11" i="5" s="1"/>
  <c r="O10" i="5"/>
  <c r="L10" i="5"/>
  <c r="H10" i="5"/>
  <c r="I10" i="5"/>
  <c r="F10" i="5"/>
  <c r="O8" i="5"/>
  <c r="L8" i="5"/>
  <c r="H8" i="5"/>
  <c r="F8" i="5"/>
  <c r="O7" i="5"/>
  <c r="L7" i="5"/>
  <c r="H7" i="5"/>
  <c r="G7" i="5"/>
  <c r="F7" i="5"/>
  <c r="O6" i="5"/>
  <c r="L6" i="5"/>
  <c r="H6" i="5"/>
  <c r="F6" i="5"/>
  <c r="I6" i="5" s="1"/>
  <c r="O14" i="4"/>
  <c r="L14" i="4"/>
  <c r="H14" i="4"/>
  <c r="F14" i="4"/>
  <c r="I14" i="4" s="1"/>
  <c r="O13" i="4"/>
  <c r="L13" i="4"/>
  <c r="H13" i="4"/>
  <c r="F13" i="4"/>
  <c r="I7" i="5" l="1"/>
  <c r="I8" i="5"/>
  <c r="I13" i="4"/>
  <c r="O12" i="4"/>
  <c r="L12" i="4"/>
  <c r="I12" i="4"/>
  <c r="H12" i="4"/>
  <c r="G12" i="4"/>
  <c r="G10" i="4"/>
  <c r="F12" i="4"/>
  <c r="H11" i="4"/>
  <c r="I11" i="4" s="1"/>
  <c r="O11" i="4"/>
  <c r="L11" i="4"/>
  <c r="H10" i="4"/>
  <c r="F11" i="4"/>
  <c r="F10" i="4"/>
  <c r="H8" i="4"/>
  <c r="G8" i="4"/>
  <c r="I8" i="4" s="1"/>
  <c r="F8" i="4"/>
  <c r="G7" i="4"/>
  <c r="F7" i="4"/>
  <c r="O10" i="4"/>
  <c r="L10" i="4"/>
  <c r="H7" i="4"/>
  <c r="O8" i="4"/>
  <c r="L8" i="4"/>
  <c r="O7" i="4"/>
  <c r="O6" i="4"/>
  <c r="L7" i="4"/>
  <c r="L6" i="4"/>
  <c r="H6" i="4"/>
  <c r="I6" i="4" s="1"/>
  <c r="F6" i="4"/>
  <c r="I10" i="4" l="1"/>
  <c r="I7" i="4"/>
</calcChain>
</file>

<file path=xl/sharedStrings.xml><?xml version="1.0" encoding="utf-8"?>
<sst xmlns="http://schemas.openxmlformats.org/spreadsheetml/2006/main" count="84" uniqueCount="18">
  <si>
    <t>Nb lines</t>
  </si>
  <si>
    <t>Nb words X</t>
  </si>
  <si>
    <t>Nb repeats</t>
  </si>
  <si>
    <t>Left MASK</t>
  </si>
  <si>
    <t>Right MASK</t>
  </si>
  <si>
    <t>Mid MASK</t>
  </si>
  <si>
    <t>Nb Writes/line</t>
  </si>
  <si>
    <t>Nb scanlines</t>
  </si>
  <si>
    <t>Nb Access/line</t>
  </si>
  <si>
    <t>FFFF</t>
  </si>
  <si>
    <t>Hatari</t>
  </si>
  <si>
    <t>0001</t>
  </si>
  <si>
    <t>Theory</t>
  </si>
  <si>
    <t>Steem SSE</t>
  </si>
  <si>
    <t>Nb Src Reads/line</t>
  </si>
  <si>
    <t>Nb Dest Reads/line</t>
  </si>
  <si>
    <t>from SKEW (not $FFFF)</t>
  </si>
  <si>
    <t>SKEW (&amp; NFSR if SKEW)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</si>
</sst>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G14" sqref="G14"/>
    </sheetView>
  </sheetViews>
  <sheetFormatPr baseColWidth="10" defaultRowHeight="14.4" x14ac:dyDescent="0.3"/>
  <cols>
    <col min="1" max="1" width="14.6640625" customWidth="1"/>
    <col min="2" max="2" width="19.5546875" bestFit="1" customWidth="1"/>
    <col min="4" max="4" width="19.5546875" bestFit="1" customWidth="1"/>
    <col min="5" max="5" width="2.21875" customWidth="1"/>
    <col min="6" max="6" width="15.21875" bestFit="1" customWidth="1"/>
    <col min="7" max="7" width="16.5546875" bestFit="1" customWidth="1"/>
    <col min="8" max="8" width="13.77734375" customWidth="1"/>
    <col min="9" max="9" width="12.88671875" bestFit="1" customWidth="1"/>
    <col min="10" max="10" width="1.33203125" customWidth="1"/>
    <col min="12" max="12" width="13.21875" customWidth="1"/>
    <col min="13" max="13" width="1.33203125" customWidth="1"/>
    <col min="15" max="15" width="13.21875" customWidth="1"/>
  </cols>
  <sheetData>
    <row r="1" spans="1:15" x14ac:dyDescent="0.3">
      <c r="A1" t="s">
        <v>1</v>
      </c>
      <c r="B1">
        <v>2</v>
      </c>
    </row>
    <row r="2" spans="1:15" x14ac:dyDescent="0.3">
      <c r="A2" t="s">
        <v>0</v>
      </c>
      <c r="B2">
        <v>200</v>
      </c>
    </row>
    <row r="3" spans="1:15" x14ac:dyDescent="0.3">
      <c r="A3" t="s">
        <v>2</v>
      </c>
      <c r="B3">
        <v>5</v>
      </c>
      <c r="F3" t="s">
        <v>12</v>
      </c>
      <c r="K3" t="s">
        <v>10</v>
      </c>
      <c r="N3" t="s">
        <v>13</v>
      </c>
    </row>
    <row r="5" spans="1:15" ht="28.8" x14ac:dyDescent="0.3">
      <c r="A5" s="4" t="s">
        <v>17</v>
      </c>
      <c r="B5" t="s">
        <v>3</v>
      </c>
      <c r="C5" t="s">
        <v>5</v>
      </c>
      <c r="D5" t="s">
        <v>4</v>
      </c>
      <c r="F5" t="s">
        <v>14</v>
      </c>
      <c r="G5" t="s">
        <v>15</v>
      </c>
      <c r="H5" t="s">
        <v>6</v>
      </c>
      <c r="I5" t="s">
        <v>8</v>
      </c>
      <c r="K5" t="s">
        <v>7</v>
      </c>
      <c r="L5" t="s">
        <v>8</v>
      </c>
      <c r="N5" t="s">
        <v>7</v>
      </c>
      <c r="O5" t="s">
        <v>8</v>
      </c>
    </row>
    <row r="6" spans="1:15" x14ac:dyDescent="0.3">
      <c r="A6">
        <v>0</v>
      </c>
      <c r="B6" t="s">
        <v>9</v>
      </c>
      <c r="C6" t="s">
        <v>9</v>
      </c>
      <c r="D6" t="s">
        <v>9</v>
      </c>
      <c r="F6">
        <f>$B$1</f>
        <v>2</v>
      </c>
      <c r="G6">
        <v>0</v>
      </c>
      <c r="H6">
        <f>$B$1</f>
        <v>2</v>
      </c>
      <c r="I6" s="2">
        <f>SUM(F6:H6)</f>
        <v>4</v>
      </c>
      <c r="K6">
        <v>32</v>
      </c>
      <c r="L6" s="3">
        <f>K6*512/4/$B$3/$B$2</f>
        <v>4.0960000000000001</v>
      </c>
      <c r="N6">
        <v>32</v>
      </c>
      <c r="O6" s="3">
        <f>N6*512/4/$B$3/$B$2</f>
        <v>4.0960000000000001</v>
      </c>
    </row>
    <row r="7" spans="1:15" x14ac:dyDescent="0.3">
      <c r="A7">
        <v>0</v>
      </c>
      <c r="B7" s="1" t="s">
        <v>11</v>
      </c>
      <c r="C7" s="1" t="s">
        <v>11</v>
      </c>
      <c r="D7" s="1" t="s">
        <v>11</v>
      </c>
      <c r="F7">
        <f>$B$1</f>
        <v>2</v>
      </c>
      <c r="G7">
        <f>$B$1</f>
        <v>2</v>
      </c>
      <c r="H7">
        <f>$B$1</f>
        <v>2</v>
      </c>
      <c r="I7" s="2">
        <f>SUM(F7:H7)</f>
        <v>6</v>
      </c>
      <c r="K7">
        <v>48</v>
      </c>
      <c r="L7" s="3">
        <f>K7*512/4/$B$3/$B$2</f>
        <v>6.1440000000000001</v>
      </c>
      <c r="N7">
        <v>48</v>
      </c>
      <c r="O7" s="3">
        <f>N7*512/4/$B$3/$B$2</f>
        <v>6.1440000000000001</v>
      </c>
    </row>
    <row r="8" spans="1:15" x14ac:dyDescent="0.3">
      <c r="A8">
        <v>0</v>
      </c>
      <c r="B8" s="1" t="s">
        <v>11</v>
      </c>
      <c r="C8" t="s">
        <v>9</v>
      </c>
      <c r="D8" s="1" t="s">
        <v>11</v>
      </c>
      <c r="F8">
        <f>$B$1</f>
        <v>2</v>
      </c>
      <c r="G8">
        <f>$B$1</f>
        <v>2</v>
      </c>
      <c r="H8">
        <f>$B$1</f>
        <v>2</v>
      </c>
      <c r="I8" s="2">
        <f>SUM(F8:H8)</f>
        <v>6</v>
      </c>
      <c r="K8">
        <v>48</v>
      </c>
      <c r="L8" s="3">
        <f>K8*512/4/$B$3/$B$2</f>
        <v>6.1440000000000001</v>
      </c>
      <c r="N8">
        <v>48</v>
      </c>
      <c r="O8" s="3">
        <f>N8*512/4/$B$3/$B$2</f>
        <v>6.1440000000000001</v>
      </c>
    </row>
    <row r="9" spans="1:15" x14ac:dyDescent="0.3">
      <c r="I9" s="2"/>
      <c r="L9" s="2"/>
      <c r="O9" s="2"/>
    </row>
    <row r="10" spans="1:15" x14ac:dyDescent="0.3">
      <c r="A10">
        <v>8</v>
      </c>
      <c r="B10" t="s">
        <v>16</v>
      </c>
      <c r="C10" t="s">
        <v>9</v>
      </c>
      <c r="D10" t="s">
        <v>16</v>
      </c>
      <c r="F10">
        <f>$B$1</f>
        <v>2</v>
      </c>
      <c r="G10">
        <f>$B$1</f>
        <v>2</v>
      </c>
      <c r="H10">
        <f>$B$1+1</f>
        <v>3</v>
      </c>
      <c r="I10" s="2">
        <f>SUM(F10:H10)</f>
        <v>7</v>
      </c>
      <c r="K10">
        <v>55</v>
      </c>
      <c r="L10" s="3">
        <f>K10*512/4/$B$3/$B$2</f>
        <v>7.04</v>
      </c>
      <c r="N10">
        <v>55</v>
      </c>
      <c r="O10" s="3">
        <f>N10*512/4/$B$3/$B$2</f>
        <v>7.04</v>
      </c>
    </row>
    <row r="11" spans="1:15" x14ac:dyDescent="0.3">
      <c r="A11">
        <v>8</v>
      </c>
      <c r="B11" t="s">
        <v>9</v>
      </c>
      <c r="C11" t="s">
        <v>9</v>
      </c>
      <c r="D11" t="s">
        <v>9</v>
      </c>
      <c r="F11">
        <f>$B$1</f>
        <v>2</v>
      </c>
      <c r="G11">
        <v>0</v>
      </c>
      <c r="H11">
        <f>$B$1+1</f>
        <v>3</v>
      </c>
      <c r="I11" s="6">
        <f>SUM(F11:H11)</f>
        <v>5</v>
      </c>
      <c r="K11">
        <v>48</v>
      </c>
      <c r="L11" s="5">
        <f>K11*512/4/$B$3/$B$2</f>
        <v>6.1440000000000001</v>
      </c>
      <c r="N11">
        <v>40</v>
      </c>
      <c r="O11" s="5">
        <f>N11*512/4/$B$3/$B$2</f>
        <v>5.12</v>
      </c>
    </row>
    <row r="12" spans="1:15" x14ac:dyDescent="0.3">
      <c r="A12">
        <v>8</v>
      </c>
      <c r="B12" s="1" t="s">
        <v>11</v>
      </c>
      <c r="C12" s="1" t="s">
        <v>11</v>
      </c>
      <c r="D12" s="1" t="s">
        <v>11</v>
      </c>
      <c r="F12">
        <f>$B$1</f>
        <v>2</v>
      </c>
      <c r="G12">
        <f>$B$1+1</f>
        <v>3</v>
      </c>
      <c r="H12">
        <f>$B$1+1</f>
        <v>3</v>
      </c>
      <c r="I12" s="2">
        <f>SUM(F12:H12)</f>
        <v>8</v>
      </c>
      <c r="K12">
        <v>64</v>
      </c>
      <c r="L12" s="3">
        <f>K12*512/4/$B$3/$B$2</f>
        <v>8.1920000000000002</v>
      </c>
      <c r="N12">
        <v>64</v>
      </c>
      <c r="O12" s="3">
        <f>N12*512/4/$B$3/$B$2</f>
        <v>8.1920000000000002</v>
      </c>
    </row>
    <row r="13" spans="1:15" x14ac:dyDescent="0.3">
      <c r="A13">
        <v>8</v>
      </c>
      <c r="B13" t="s">
        <v>9</v>
      </c>
      <c r="C13" t="s">
        <v>9</v>
      </c>
      <c r="D13" t="s">
        <v>16</v>
      </c>
      <c r="F13">
        <f>$B$1</f>
        <v>2</v>
      </c>
      <c r="G13">
        <v>1</v>
      </c>
      <c r="H13">
        <f>$B$1+1</f>
        <v>3</v>
      </c>
      <c r="I13" s="2">
        <f>SUM(F13:H13)</f>
        <v>6</v>
      </c>
      <c r="K13">
        <v>48</v>
      </c>
      <c r="L13" s="3">
        <f>K13*512/4/$B$3/$B$2</f>
        <v>6.1440000000000001</v>
      </c>
      <c r="N13">
        <v>48</v>
      </c>
      <c r="O13" s="3">
        <f>N13*512/4/$B$3/$B$2</f>
        <v>6.1440000000000001</v>
      </c>
    </row>
    <row r="14" spans="1:15" x14ac:dyDescent="0.3">
      <c r="A14">
        <v>8</v>
      </c>
      <c r="B14" t="s">
        <v>16</v>
      </c>
      <c r="C14" t="s">
        <v>9</v>
      </c>
      <c r="D14" t="s">
        <v>9</v>
      </c>
      <c r="F14">
        <f>$B$1</f>
        <v>2</v>
      </c>
      <c r="G14">
        <v>1</v>
      </c>
      <c r="H14">
        <f>$B$1+1</f>
        <v>3</v>
      </c>
      <c r="I14" s="6">
        <f>SUM(F14:H14)</f>
        <v>6</v>
      </c>
      <c r="K14">
        <v>55</v>
      </c>
      <c r="L14" s="5">
        <f>K14*512/4/$B$3/$B$2</f>
        <v>7.04</v>
      </c>
      <c r="N14">
        <v>48</v>
      </c>
      <c r="O14" s="5">
        <f>N14*512/4/$B$3/$B$2</f>
        <v>6.1440000000000001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I16" sqref="I16"/>
    </sheetView>
  </sheetViews>
  <sheetFormatPr baseColWidth="10" defaultRowHeight="14.4" x14ac:dyDescent="0.3"/>
  <cols>
    <col min="1" max="1" width="14.6640625" customWidth="1"/>
    <col min="2" max="2" width="19.5546875" bestFit="1" customWidth="1"/>
    <col min="4" max="4" width="19.5546875" bestFit="1" customWidth="1"/>
    <col min="5" max="5" width="2.21875" customWidth="1"/>
    <col min="6" max="6" width="15.21875" bestFit="1" customWidth="1"/>
    <col min="7" max="7" width="16.5546875" bestFit="1" customWidth="1"/>
    <col min="8" max="8" width="13.77734375" customWidth="1"/>
    <col min="9" max="9" width="12.88671875" bestFit="1" customWidth="1"/>
    <col min="10" max="10" width="1.33203125" customWidth="1"/>
    <col min="12" max="12" width="13.21875" customWidth="1"/>
    <col min="13" max="13" width="1.33203125" customWidth="1"/>
    <col min="15" max="15" width="13.21875" customWidth="1"/>
  </cols>
  <sheetData>
    <row r="1" spans="1:15" x14ac:dyDescent="0.3">
      <c r="A1" t="s">
        <v>1</v>
      </c>
      <c r="B1">
        <v>1</v>
      </c>
    </row>
    <row r="2" spans="1:15" x14ac:dyDescent="0.3">
      <c r="A2" t="s">
        <v>0</v>
      </c>
      <c r="B2">
        <v>200</v>
      </c>
    </row>
    <row r="3" spans="1:15" x14ac:dyDescent="0.3">
      <c r="A3" t="s">
        <v>2</v>
      </c>
      <c r="B3">
        <v>5</v>
      </c>
      <c r="F3" t="s">
        <v>12</v>
      </c>
      <c r="K3" t="s">
        <v>10</v>
      </c>
      <c r="N3" t="s">
        <v>13</v>
      </c>
    </row>
    <row r="5" spans="1:15" ht="28.8" x14ac:dyDescent="0.3">
      <c r="A5" s="4" t="s">
        <v>17</v>
      </c>
      <c r="B5" t="s">
        <v>3</v>
      </c>
      <c r="C5" t="s">
        <v>5</v>
      </c>
      <c r="D5" t="s">
        <v>4</v>
      </c>
      <c r="F5" t="s">
        <v>14</v>
      </c>
      <c r="G5" t="s">
        <v>15</v>
      </c>
      <c r="H5" t="s">
        <v>6</v>
      </c>
      <c r="I5" t="s">
        <v>8</v>
      </c>
      <c r="K5" t="s">
        <v>7</v>
      </c>
      <c r="L5" t="s">
        <v>8</v>
      </c>
      <c r="N5" t="s">
        <v>7</v>
      </c>
      <c r="O5" t="s">
        <v>8</v>
      </c>
    </row>
    <row r="6" spans="1:15" x14ac:dyDescent="0.3">
      <c r="A6">
        <v>0</v>
      </c>
      <c r="B6" t="s">
        <v>9</v>
      </c>
      <c r="C6" t="s">
        <v>9</v>
      </c>
      <c r="D6" t="s">
        <v>9</v>
      </c>
      <c r="F6">
        <f>$B$1</f>
        <v>1</v>
      </c>
      <c r="G6">
        <v>0</v>
      </c>
      <c r="H6">
        <f>$B$1</f>
        <v>1</v>
      </c>
      <c r="I6" s="2">
        <f>SUM(F6:H6)</f>
        <v>2</v>
      </c>
      <c r="K6">
        <v>16</v>
      </c>
      <c r="L6" s="3">
        <f>K6*512/4/$B$3/$B$2</f>
        <v>2.048</v>
      </c>
      <c r="N6">
        <v>16</v>
      </c>
      <c r="O6" s="3">
        <f>N6*512/4/$B$3/$B$2</f>
        <v>2.048</v>
      </c>
    </row>
    <row r="7" spans="1:15" x14ac:dyDescent="0.3">
      <c r="A7">
        <v>0</v>
      </c>
      <c r="B7" s="1" t="s">
        <v>11</v>
      </c>
      <c r="C7" s="1" t="s">
        <v>11</v>
      </c>
      <c r="D7" s="1" t="s">
        <v>11</v>
      </c>
      <c r="F7">
        <f>$B$1</f>
        <v>1</v>
      </c>
      <c r="G7">
        <f>$B$1</f>
        <v>1</v>
      </c>
      <c r="H7">
        <f>$B$1</f>
        <v>1</v>
      </c>
      <c r="I7" s="2">
        <f>SUM(F7:H7)</f>
        <v>3</v>
      </c>
      <c r="K7">
        <v>24</v>
      </c>
      <c r="L7" s="3">
        <f>K7*512/4/$B$3/$B$2</f>
        <v>3.0720000000000001</v>
      </c>
      <c r="N7">
        <v>24</v>
      </c>
      <c r="O7" s="3">
        <f>N7*512/4/$B$3/$B$2</f>
        <v>3.0720000000000001</v>
      </c>
    </row>
    <row r="8" spans="1:15" x14ac:dyDescent="0.3">
      <c r="A8">
        <v>0</v>
      </c>
      <c r="B8" s="1" t="s">
        <v>11</v>
      </c>
      <c r="C8" t="s">
        <v>9</v>
      </c>
      <c r="D8" s="1" t="s">
        <v>11</v>
      </c>
      <c r="F8">
        <f>$B$1</f>
        <v>1</v>
      </c>
      <c r="G8">
        <f>$B$1</f>
        <v>1</v>
      </c>
      <c r="H8">
        <f>$B$1</f>
        <v>1</v>
      </c>
      <c r="I8" s="2">
        <f>SUM(F8:H8)</f>
        <v>3</v>
      </c>
      <c r="K8">
        <v>24</v>
      </c>
      <c r="L8" s="3">
        <f>K8*512/4/$B$3/$B$2</f>
        <v>3.0720000000000001</v>
      </c>
      <c r="N8">
        <v>24</v>
      </c>
      <c r="O8" s="3">
        <f>N8*512/4/$B$3/$B$2</f>
        <v>3.0720000000000001</v>
      </c>
    </row>
    <row r="9" spans="1:15" x14ac:dyDescent="0.3">
      <c r="I9" s="2"/>
      <c r="L9" s="2"/>
      <c r="O9" s="2"/>
    </row>
    <row r="10" spans="1:15" x14ac:dyDescent="0.3">
      <c r="A10">
        <v>8</v>
      </c>
      <c r="B10" t="s">
        <v>16</v>
      </c>
      <c r="C10" t="s">
        <v>9</v>
      </c>
      <c r="D10" t="s">
        <v>16</v>
      </c>
      <c r="F10">
        <f>$B$1</f>
        <v>1</v>
      </c>
      <c r="G10">
        <f>$B$1+1</f>
        <v>2</v>
      </c>
      <c r="H10">
        <f>$B$1+1</f>
        <v>2</v>
      </c>
      <c r="I10" s="2">
        <f>SUM(F10:H10)</f>
        <v>5</v>
      </c>
      <c r="K10">
        <v>40</v>
      </c>
      <c r="L10" s="3">
        <f>K10*512/4/$B$3/$B$2</f>
        <v>5.12</v>
      </c>
      <c r="N10">
        <v>40</v>
      </c>
      <c r="O10" s="3">
        <f>N10*512/4/$B$3/$B$2</f>
        <v>5.12</v>
      </c>
    </row>
    <row r="11" spans="1:15" x14ac:dyDescent="0.3">
      <c r="A11">
        <v>8</v>
      </c>
      <c r="B11" t="s">
        <v>9</v>
      </c>
      <c r="C11" t="s">
        <v>9</v>
      </c>
      <c r="D11" t="s">
        <v>9</v>
      </c>
      <c r="F11">
        <f>$B$1</f>
        <v>1</v>
      </c>
      <c r="G11">
        <v>0</v>
      </c>
      <c r="H11">
        <f>$B$1+1</f>
        <v>2</v>
      </c>
      <c r="I11" s="6">
        <f>SUM(F11:H11)</f>
        <v>3</v>
      </c>
      <c r="K11">
        <v>31</v>
      </c>
      <c r="L11" s="5">
        <f>K11*512/4/$B$3/$B$2</f>
        <v>3.968</v>
      </c>
      <c r="N11">
        <v>25</v>
      </c>
      <c r="O11" s="5">
        <f>N11*512/4/$B$3/$B$2</f>
        <v>3.2</v>
      </c>
    </row>
    <row r="12" spans="1:15" x14ac:dyDescent="0.3">
      <c r="A12">
        <v>8</v>
      </c>
      <c r="B12" s="1" t="s">
        <v>11</v>
      </c>
      <c r="C12" s="1" t="s">
        <v>11</v>
      </c>
      <c r="D12" s="1" t="s">
        <v>11</v>
      </c>
      <c r="F12">
        <f>$B$1</f>
        <v>1</v>
      </c>
      <c r="G12">
        <f>$B$1+1</f>
        <v>2</v>
      </c>
      <c r="H12">
        <f>$B$1+1</f>
        <v>2</v>
      </c>
      <c r="I12" s="2">
        <f>SUM(F12:H12)</f>
        <v>5</v>
      </c>
      <c r="K12">
        <v>40</v>
      </c>
      <c r="L12" s="3">
        <f>K12*512/4/$B$3/$B$2</f>
        <v>5.12</v>
      </c>
      <c r="N12">
        <v>40</v>
      </c>
      <c r="O12" s="3">
        <f>N12*512/4/$B$3/$B$2</f>
        <v>5.12</v>
      </c>
    </row>
    <row r="13" spans="1:15" x14ac:dyDescent="0.3">
      <c r="A13">
        <v>8</v>
      </c>
      <c r="B13" t="s">
        <v>9</v>
      </c>
      <c r="C13" t="s">
        <v>9</v>
      </c>
      <c r="D13" t="s">
        <v>16</v>
      </c>
      <c r="F13">
        <f>$B$1</f>
        <v>1</v>
      </c>
      <c r="G13">
        <v>1</v>
      </c>
      <c r="H13">
        <f>$B$1+1</f>
        <v>2</v>
      </c>
      <c r="I13" s="2">
        <f>SUM(F13:H13)</f>
        <v>4</v>
      </c>
      <c r="K13">
        <v>31</v>
      </c>
      <c r="L13" s="3">
        <f>K13*512/4/$B$3/$B$2</f>
        <v>3.968</v>
      </c>
      <c r="N13">
        <v>31</v>
      </c>
      <c r="O13" s="3">
        <f>N13*512/4/$B$3/$B$2</f>
        <v>3.968</v>
      </c>
    </row>
    <row r="14" spans="1:15" x14ac:dyDescent="0.3">
      <c r="A14">
        <v>8</v>
      </c>
      <c r="B14" t="s">
        <v>16</v>
      </c>
      <c r="C14" t="s">
        <v>9</v>
      </c>
      <c r="D14" t="s">
        <v>9</v>
      </c>
      <c r="F14">
        <f>$B$1</f>
        <v>1</v>
      </c>
      <c r="G14">
        <v>1</v>
      </c>
      <c r="H14">
        <f>$B$1+1</f>
        <v>2</v>
      </c>
      <c r="I14" s="6">
        <f>SUM(F14:H14)</f>
        <v>4</v>
      </c>
      <c r="K14">
        <v>40</v>
      </c>
      <c r="L14" s="5">
        <f>K14*512/4/$B$3/$B$2</f>
        <v>5.12</v>
      </c>
      <c r="N14">
        <v>31</v>
      </c>
      <c r="O14" s="5">
        <f>N14*512/4/$B$3/$B$2</f>
        <v>3.968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Benchmark W2</vt:lpstr>
      <vt:lpstr>Benchmark W1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2020-01-08T21:01:18Z</dcterms:modified>
</cp:coreProperties>
</file>